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G:\GAFM\Common\FININFO\MFI\Financial Statements Related Files\PSAS changes Project\2025 Financial Statements Package\"/>
    </mc:Choice>
  </mc:AlternateContent>
  <xr:revisionPtr revIDLastSave="0" documentId="13_ncr:1_{F24004C3-9F13-43D7-96BD-61DE9359DDAE}" xr6:coauthVersionLast="47" xr6:coauthVersionMax="47" xr10:uidLastSave="{00000000-0000-0000-0000-000000000000}"/>
  <bookViews>
    <workbookView xWindow="-120" yWindow="-120" windowWidth="29040" windowHeight="17520" tabRatio="715" firstSheet="1" activeTab="3" xr2:uid="{2DDCC187-C5B0-4586-96F4-6CD214A99936}"/>
  </bookViews>
  <sheets>
    <sheet name="Audit Report" sheetId="19" state="hidden" r:id="rId1"/>
    <sheet name="Disclaimer" sheetId="46" r:id="rId2"/>
    <sheet name="Management's Responsibility" sheetId="36" r:id="rId3"/>
    <sheet name="Financial Position - Stmt 1" sheetId="1" r:id="rId4"/>
    <sheet name=" Operations - Stmt 2" sheetId="2" r:id="rId5"/>
    <sheet name="Chg in Net Fin Assets - Stmt 3" sheetId="27" r:id="rId6"/>
    <sheet name="Chg in Fin Pos (CF) - Stmt 4" sheetId="8" r:id="rId7"/>
    <sheet name="Remeasurement G&amp;L - Stmt 5 " sheetId="48" r:id="rId8"/>
    <sheet name="Notes 1 a) - d)" sheetId="6" r:id="rId9"/>
    <sheet name="Notes 1 e) - i)" sheetId="73" r:id="rId10"/>
    <sheet name="Notes 1 j) - l) " sheetId="72" r:id="rId11"/>
    <sheet name="Notes 1 m)" sheetId="5" r:id="rId12"/>
    <sheet name="Notes 1 n) - q) " sheetId="74" r:id="rId13"/>
    <sheet name="Notes 1 r) " sheetId="37" r:id="rId14"/>
    <sheet name="Notes 1 s) - v) " sheetId="75" r:id="rId15"/>
    <sheet name="Note 1 w)- x)" sheetId="63" r:id="rId16"/>
    <sheet name="Note 1 y)" sheetId="68" r:id="rId17"/>
    <sheet name="Notes 2 - 3 " sheetId="40" r:id="rId18"/>
    <sheet name="Notes 4 - 5" sheetId="59" r:id="rId19"/>
    <sheet name="Notes 6 - 8" sheetId="4" r:id="rId20"/>
    <sheet name="Note 9" sheetId="61" r:id="rId21"/>
    <sheet name="Notes 10 - 11" sheetId="38" r:id="rId22"/>
    <sheet name="Note 12" sheetId="76" r:id="rId23"/>
    <sheet name="Notes 13 - 14" sheetId="9" r:id="rId24"/>
    <sheet name="Notes 15 - 17" sheetId="39" r:id="rId25"/>
    <sheet name="Notes 18 - 20 " sheetId="77" r:id="rId26"/>
    <sheet name="Notes 21 - 23" sheetId="42" r:id="rId27"/>
    <sheet name="Notes 24 - 25" sheetId="44" r:id="rId28"/>
    <sheet name="Note 26 " sheetId="78" r:id="rId29"/>
    <sheet name="Notes 26 Cont'd" sheetId="67" r:id="rId30"/>
    <sheet name="Notes 27- 31 " sheetId="80" r:id="rId31"/>
    <sheet name="Schedule 1" sheetId="12" r:id="rId32"/>
    <sheet name="Schedule 2-1" sheetId="11" r:id="rId33"/>
    <sheet name="Schedule 2-2" sheetId="32" r:id="rId34"/>
    <sheet name="Schedule 2-3" sheetId="34" r:id="rId35"/>
    <sheet name="Schedule 2-4" sheetId="33" r:id="rId36"/>
    <sheet name="Schedule 3-1" sheetId="10" r:id="rId37"/>
    <sheet name="Schedule 3-2" sheetId="13" r:id="rId38"/>
    <sheet name="Schedule 3-3" sheetId="14" r:id="rId39"/>
    <sheet name="Schedule 4" sheetId="28" r:id="rId40"/>
    <sheet name="Schedule 5" sheetId="31" r:id="rId41"/>
    <sheet name="Schedule 6" sheetId="24" r:id="rId42"/>
    <sheet name="Schedule 7" sheetId="30" r:id="rId43"/>
    <sheet name="Expenditures by Type" sheetId="15" state="hidden" r:id="rId44"/>
    <sheet name="Capital Property" sheetId="16" state="hidden" r:id="rId45"/>
    <sheet name="Schedule 8" sheetId="71" r:id="rId46"/>
    <sheet name="Schedule 9" sheetId="69" r:id="rId47"/>
    <sheet name="Schedule 10" sheetId="17" r:id="rId48"/>
    <sheet name="PSAB Budget" sheetId="25" state="hidden" r:id="rId49"/>
    <sheet name="Schedule 11" sheetId="18" r:id="rId50"/>
    <sheet name="Schedule 12" sheetId="21" r:id="rId51"/>
    <sheet name="Schedule 13" sheetId="43" r:id="rId52"/>
    <sheet name="For Official Use" sheetId="45" state="hidden" r:id="rId53"/>
  </sheets>
  <definedNames>
    <definedName name="_xlnm.Print_Area" localSheetId="4">' Operations - Stmt 2'!$A$1:$G$39</definedName>
    <definedName name="_xlnm.Print_Area" localSheetId="6">'Chg in Fin Pos (CF) - Stmt 4'!$A$1:$J$66</definedName>
    <definedName name="_xlnm.Print_Area" localSheetId="5">'Chg in Net Fin Assets - Stmt 3'!$A$1:$G$34</definedName>
    <definedName name="_xlnm.Print_Area" localSheetId="1">Disclaimer!$A$1:$L$48</definedName>
    <definedName name="_xlnm.Print_Area" localSheetId="3">'Financial Position - Stmt 1'!$A$1:$I$55</definedName>
    <definedName name="_xlnm.Print_Area" localSheetId="2">'Management''s Responsibility'!$A$1:$I$25</definedName>
    <definedName name="_xlnm.Print_Area" localSheetId="15">'Note 1 w)- x)'!$A$1:$J$20</definedName>
    <definedName name="_xlnm.Print_Area" localSheetId="16">'Note 1 y)'!$A$1:$J$37</definedName>
    <definedName name="_xlnm.Print_Area" localSheetId="22">'Note 12'!$A$1:$H$18</definedName>
    <definedName name="_xlnm.Print_Area" localSheetId="28">'Note 26 '!$A$1:$I$35</definedName>
    <definedName name="_xlnm.Print_Area" localSheetId="20">'Note 9'!$A$1:$I$50</definedName>
    <definedName name="_xlnm.Print_Area" localSheetId="8">'Notes 1 a) - d)'!$A$1:$H$47</definedName>
    <definedName name="_xlnm.Print_Area" localSheetId="9">'Notes 1 e) - i)'!$A$1:$H$25</definedName>
    <definedName name="_xlnm.Print_Area" localSheetId="10">'Notes 1 j) - l) '!$A$1:$I$28</definedName>
    <definedName name="_xlnm.Print_Area" localSheetId="11">'Notes 1 m)'!$A$1:$J$45</definedName>
    <definedName name="_xlnm.Print_Area" localSheetId="12">'Notes 1 n) - q) '!$A$1:$J$24</definedName>
    <definedName name="_xlnm.Print_Area" localSheetId="13">'Notes 1 r) '!$A$1:$J$25</definedName>
    <definedName name="_xlnm.Print_Area" localSheetId="14">'Notes 1 s) - v) '!$A$1:$J$36</definedName>
    <definedName name="_xlnm.Print_Area" localSheetId="21">'Notes 10 - 11'!$A$1:$H$18</definedName>
    <definedName name="_xlnm.Print_Area" localSheetId="23">'Notes 13 - 14'!$A$1:$I$37</definedName>
    <definedName name="_xlnm.Print_Area" localSheetId="24">'Notes 15 - 17'!$A$1:$H$51</definedName>
    <definedName name="_xlnm.Print_Area" localSheetId="25">'Notes 18 - 20 '!$A$1:$H$27</definedName>
    <definedName name="_xlnm.Print_Area" localSheetId="17">'Notes 2 - 3 '!$A$1:$J$42</definedName>
    <definedName name="_xlnm.Print_Area" localSheetId="26">'Notes 21 - 23'!$A$1:$K$36</definedName>
    <definedName name="_xlnm.Print_Area" localSheetId="29">'Notes 26 Cont''d'!$A$1:$J$32</definedName>
    <definedName name="_xlnm.Print_Area" localSheetId="30">'Notes 27- 31 '!$A$1:$J$27</definedName>
    <definedName name="_xlnm.Print_Area" localSheetId="18">'Notes 4 - 5'!$A$1:$J$40</definedName>
    <definedName name="_xlnm.Print_Area" localSheetId="19">'Notes 6 - 8'!$A$1:$H$47</definedName>
    <definedName name="_xlnm.Print_Area" localSheetId="7">'Remeasurement G&amp;L - Stmt 5 '!$A$1:$J$27</definedName>
    <definedName name="_xlnm.Print_Area" localSheetId="31">'Schedule 1'!$A$1:$I$45</definedName>
    <definedName name="_xlnm.Print_Area" localSheetId="47">'Schedule 10'!$A$1:$H$33</definedName>
    <definedName name="_xlnm.Print_Area" localSheetId="49">'Schedule 11'!$A$1:$H$24</definedName>
    <definedName name="_xlnm.Print_Area" localSheetId="50">'Schedule 12'!$A$1:$H$22</definedName>
    <definedName name="_xlnm.Print_Area" localSheetId="51">'Schedule 13'!$A$1:$E$33</definedName>
    <definedName name="_xlnm.Print_Area" localSheetId="32">'Schedule 2-1'!$A$1:$J$65</definedName>
    <definedName name="_xlnm.Print_Area" localSheetId="33">'Schedule 2-2'!$A$1:$J$68</definedName>
    <definedName name="_xlnm.Print_Area" localSheetId="34">'Schedule 2-3'!$A$1:$J$63</definedName>
    <definedName name="_xlnm.Print_Area" localSheetId="35">'Schedule 2-4'!$A$1:$J$50</definedName>
    <definedName name="_xlnm.Print_Area" localSheetId="36">'Schedule 3-1'!$A$1:$I$67</definedName>
    <definedName name="_xlnm.Print_Area" localSheetId="37">'Schedule 3-2'!$A$1:$I$55</definedName>
    <definedName name="_xlnm.Print_Area" localSheetId="38">'Schedule 3-3'!$A$1:$I$24</definedName>
    <definedName name="_xlnm.Print_Area" localSheetId="39">'Schedule 4'!$A$1:$L$39</definedName>
    <definedName name="_xlnm.Print_Area" localSheetId="40">'Schedule 5'!$A$1:$L$39</definedName>
    <definedName name="_xlnm.Print_Area" localSheetId="41">'Schedule 6'!$A$1:$O$45</definedName>
    <definedName name="_xlnm.Print_Area" localSheetId="42">'Schedule 7'!$A$1:$M$31</definedName>
    <definedName name="_xlnm.Print_Area" localSheetId="45">'Schedule 8'!$A$1:$N$45</definedName>
    <definedName name="_xlnm.Print_Area" localSheetId="46">'Schedule 9'!$A$1:$M$31</definedName>
    <definedName name="_xlnm.Print_Area">#REF!</definedName>
    <definedName name="PRINT_AREA_MI" localSheetId="17">#REF!</definedName>
    <definedName name="PRINT_AREA_MI" localSheetId="26">#REF!</definedName>
    <definedName name="PRINT_AREA_MI" localSheetId="29">#REF!</definedName>
    <definedName name="PRINT_AREA_MI" localSheetId="30">#REF!</definedName>
    <definedName name="PRINT_AREA_MI" localSheetId="18">#REF!</definedName>
    <definedName name="PRINT_AREA_MI">#REF!</definedName>
    <definedName name="_xlnm.Print_Titles" localSheetId="15">'Note 1 w)- x)'!$1:$3</definedName>
    <definedName name="_xlnm.Print_Titles" localSheetId="16">'Note 1 y)'!$1:$3</definedName>
    <definedName name="_xlnm.Print_Titles" localSheetId="11">'Notes 1 m)'!$1:$3</definedName>
    <definedName name="_xlnm.Print_Titles" localSheetId="12">'Notes 1 n) - q) '!$1:$3</definedName>
    <definedName name="_xlnm.Print_Titles" localSheetId="39">'Schedule 4'!$A:$A,'Schedule 4'!$3:$3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17" l="1"/>
  <c r="J5" i="59"/>
  <c r="E5" i="43"/>
  <c r="E40" i="4"/>
  <c r="E41" i="4" s="1"/>
  <c r="E42" i="4" s="1"/>
  <c r="I5" i="59"/>
  <c r="A3" i="43"/>
  <c r="A3" i="31"/>
  <c r="A3" i="14"/>
  <c r="A3" i="33"/>
  <c r="A3" i="80"/>
  <c r="A3" i="67"/>
  <c r="A3" i="68"/>
  <c r="A3" i="63"/>
  <c r="I5" i="48"/>
  <c r="A3" i="48"/>
  <c r="A3" i="2"/>
  <c r="A3" i="27"/>
  <c r="G33" i="2"/>
  <c r="E33" i="2"/>
  <c r="F33" i="2"/>
  <c r="G19" i="2"/>
  <c r="F19" i="2"/>
  <c r="E19" i="2"/>
  <c r="I8" i="1"/>
  <c r="H8" i="1"/>
  <c r="J13" i="8"/>
  <c r="I13" i="8"/>
  <c r="J12" i="8"/>
  <c r="I12" i="8"/>
  <c r="G18" i="2" l="1"/>
  <c r="F18" i="2"/>
  <c r="E18" i="2"/>
  <c r="I29" i="1"/>
  <c r="H29" i="1"/>
  <c r="J59" i="8" l="1"/>
  <c r="J61" i="8" s="1"/>
  <c r="I59" i="8"/>
  <c r="J58" i="8"/>
  <c r="I39" i="8" l="1"/>
  <c r="I26" i="8"/>
  <c r="I24" i="8"/>
  <c r="I21" i="8"/>
  <c r="I17" i="8" l="1"/>
  <c r="I24" i="1" l="1"/>
  <c r="H24" i="1"/>
  <c r="H10" i="38"/>
  <c r="G16" i="38"/>
  <c r="F16" i="38"/>
  <c r="H16" i="38"/>
  <c r="E16" i="38"/>
  <c r="I19" i="67" l="1"/>
  <c r="I5" i="11"/>
  <c r="I5" i="33"/>
  <c r="H5" i="10"/>
  <c r="H5" i="33"/>
  <c r="G5" i="10"/>
  <c r="E32" i="43"/>
  <c r="I20" i="8"/>
  <c r="G14" i="27"/>
  <c r="F14" i="27"/>
  <c r="L18" i="31"/>
  <c r="L18" i="28"/>
  <c r="E18" i="28"/>
  <c r="H20" i="11"/>
  <c r="E12" i="2"/>
  <c r="G12" i="2"/>
  <c r="G15" i="27" s="1"/>
  <c r="F12" i="2"/>
  <c r="F15" i="27" s="1"/>
  <c r="L10" i="31"/>
  <c r="K10" i="31"/>
  <c r="J10" i="31"/>
  <c r="I10" i="31"/>
  <c r="H10" i="31"/>
  <c r="G10" i="31"/>
  <c r="F10" i="31"/>
  <c r="E10" i="31"/>
  <c r="L10" i="28"/>
  <c r="K10" i="28"/>
  <c r="J10" i="28"/>
  <c r="I10" i="28"/>
  <c r="H10" i="28"/>
  <c r="G10" i="28"/>
  <c r="F10" i="28"/>
  <c r="E10" i="28"/>
  <c r="G28" i="17"/>
  <c r="G27" i="17"/>
  <c r="H28" i="17"/>
  <c r="F28" i="17"/>
  <c r="I10" i="40"/>
  <c r="I58" i="8" s="1"/>
  <c r="I61" i="8" s="1"/>
  <c r="I49" i="8"/>
  <c r="J42" i="8"/>
  <c r="H41" i="1"/>
  <c r="I37" i="1"/>
  <c r="H37" i="1"/>
  <c r="I41" i="1"/>
  <c r="H11" i="78" l="1"/>
  <c r="F5" i="61"/>
  <c r="H38" i="61"/>
  <c r="H28" i="61"/>
  <c r="F14" i="61"/>
  <c r="G5" i="4"/>
  <c r="A3" i="78"/>
  <c r="I34" i="78"/>
  <c r="H34" i="78"/>
  <c r="G34" i="78"/>
  <c r="F34" i="78"/>
  <c r="E34" i="78"/>
  <c r="I24" i="78"/>
  <c r="H24" i="78"/>
  <c r="G24" i="78"/>
  <c r="F24" i="78"/>
  <c r="H15" i="78"/>
  <c r="A3" i="61"/>
  <c r="I46" i="61"/>
  <c r="H46" i="61"/>
  <c r="I19" i="61"/>
  <c r="H19" i="61"/>
  <c r="G19" i="61"/>
  <c r="F19" i="61"/>
  <c r="I12" i="61"/>
  <c r="H12" i="61"/>
  <c r="G12" i="61"/>
  <c r="F12" i="61"/>
  <c r="K14" i="44"/>
  <c r="I14" i="44"/>
  <c r="H14" i="44"/>
  <c r="G14" i="44"/>
  <c r="F14" i="44"/>
  <c r="E14" i="44"/>
  <c r="D14" i="44"/>
  <c r="C14" i="44"/>
  <c r="J13" i="44"/>
  <c r="J12" i="44"/>
  <c r="J11" i="44"/>
  <c r="J10" i="44"/>
  <c r="J9" i="44"/>
  <c r="J14" i="44" s="1"/>
  <c r="H25" i="77"/>
  <c r="G25" i="77"/>
  <c r="A3" i="77"/>
  <c r="C1" i="77"/>
  <c r="D11" i="39"/>
  <c r="D12" i="39" s="1"/>
  <c r="D13" i="39" s="1"/>
  <c r="D14" i="39" s="1"/>
  <c r="H17" i="39"/>
  <c r="H21" i="39" s="1"/>
  <c r="G6" i="76"/>
  <c r="A3" i="76"/>
  <c r="C1" i="76"/>
  <c r="I34" i="59"/>
  <c r="I38" i="59" s="1"/>
  <c r="H10" i="1" s="1"/>
  <c r="J34" i="59"/>
  <c r="J38" i="59" s="1"/>
  <c r="I10" i="1" s="1"/>
  <c r="J40" i="40"/>
  <c r="I40" i="40"/>
  <c r="J27" i="40"/>
  <c r="I27" i="40"/>
  <c r="I41" i="8" s="1"/>
  <c r="A3" i="75"/>
  <c r="C1" i="75"/>
  <c r="A3" i="74"/>
  <c r="C1" i="74"/>
  <c r="A3" i="73"/>
  <c r="C1" i="73"/>
  <c r="A3" i="72"/>
  <c r="C1" i="72"/>
  <c r="M14" i="24" l="1"/>
  <c r="K29" i="31" l="1"/>
  <c r="J29" i="31"/>
  <c r="I29" i="31"/>
  <c r="H29" i="31"/>
  <c r="G29" i="31"/>
  <c r="F29" i="31"/>
  <c r="E29" i="31"/>
  <c r="K27" i="31"/>
  <c r="J27" i="31"/>
  <c r="I27" i="31"/>
  <c r="H27" i="31"/>
  <c r="G27" i="31"/>
  <c r="F27" i="31"/>
  <c r="E27" i="31"/>
  <c r="E13" i="31"/>
  <c r="L13" i="31" s="1"/>
  <c r="K29" i="28"/>
  <c r="J29" i="28"/>
  <c r="I29" i="28"/>
  <c r="H29" i="28"/>
  <c r="G29" i="28"/>
  <c r="F29" i="28"/>
  <c r="E29" i="28"/>
  <c r="L29" i="28" s="1"/>
  <c r="G10" i="76" s="1"/>
  <c r="G12" i="76" s="1"/>
  <c r="H25" i="1" s="1"/>
  <c r="K27" i="28"/>
  <c r="J27" i="28"/>
  <c r="L27" i="28" s="1"/>
  <c r="I11" i="8" s="1"/>
  <c r="I27" i="28"/>
  <c r="H27" i="28"/>
  <c r="G27" i="28"/>
  <c r="F27" i="28"/>
  <c r="E27" i="28"/>
  <c r="E13" i="28"/>
  <c r="L13" i="28" s="1"/>
  <c r="L29" i="31"/>
  <c r="H10" i="76" s="1"/>
  <c r="H12" i="76" s="1"/>
  <c r="I25" i="1" s="1"/>
  <c r="J16" i="59"/>
  <c r="I16" i="59"/>
  <c r="J20" i="48"/>
  <c r="I20" i="48"/>
  <c r="I22" i="48" s="1"/>
  <c r="J12" i="48"/>
  <c r="G25" i="27" s="1"/>
  <c r="I12" i="48"/>
  <c r="F25" i="27" s="1"/>
  <c r="J22" i="48" l="1"/>
  <c r="J24" i="48" s="1"/>
  <c r="L27" i="31"/>
  <c r="J11" i="8" s="1"/>
  <c r="G15" i="2"/>
  <c r="F15" i="2"/>
  <c r="E15" i="2"/>
  <c r="G7" i="2"/>
  <c r="F7" i="2"/>
  <c r="E7" i="2"/>
  <c r="I22" i="1"/>
  <c r="H22" i="1"/>
  <c r="I14" i="1"/>
  <c r="H14" i="1"/>
  <c r="D34" i="71" l="1"/>
  <c r="E34" i="71"/>
  <c r="F34" i="71"/>
  <c r="G34" i="71"/>
  <c r="J34" i="71"/>
  <c r="N34" i="71"/>
  <c r="B44" i="71"/>
  <c r="C31" i="71"/>
  <c r="D31" i="71"/>
  <c r="E31" i="71"/>
  <c r="F31" i="71"/>
  <c r="G31" i="71"/>
  <c r="H31" i="71"/>
  <c r="J31" i="71"/>
  <c r="N31" i="71"/>
  <c r="L28" i="71"/>
  <c r="L29" i="71"/>
  <c r="L26" i="71"/>
  <c r="L24" i="71"/>
  <c r="L31" i="71" s="1"/>
  <c r="L18" i="71"/>
  <c r="L19" i="71"/>
  <c r="C20" i="71"/>
  <c r="C34" i="71" s="1"/>
  <c r="D20" i="71"/>
  <c r="E20" i="71"/>
  <c r="F20" i="71"/>
  <c r="G20" i="71"/>
  <c r="H20" i="71"/>
  <c r="H34" i="71" s="1"/>
  <c r="J20" i="71"/>
  <c r="N20" i="71"/>
  <c r="L16" i="71"/>
  <c r="L14" i="71"/>
  <c r="L12" i="71"/>
  <c r="L20" i="71" s="1"/>
  <c r="C6" i="71"/>
  <c r="B36" i="71" s="1"/>
  <c r="C1" i="71"/>
  <c r="A3" i="71"/>
  <c r="K28" i="69"/>
  <c r="M28" i="69"/>
  <c r="C28" i="69"/>
  <c r="D28" i="69"/>
  <c r="E28" i="69"/>
  <c r="F28" i="69"/>
  <c r="G28" i="69"/>
  <c r="H28" i="69"/>
  <c r="I28" i="69"/>
  <c r="K25" i="69"/>
  <c r="K26" i="69"/>
  <c r="K23" i="69"/>
  <c r="K21" i="69"/>
  <c r="M17" i="69"/>
  <c r="M31" i="69" s="1"/>
  <c r="K17" i="69"/>
  <c r="K31" i="69" s="1"/>
  <c r="C17" i="69"/>
  <c r="C31" i="69" s="1"/>
  <c r="D17" i="69"/>
  <c r="D31" i="69" s="1"/>
  <c r="E17" i="69"/>
  <c r="E31" i="69" s="1"/>
  <c r="F17" i="69"/>
  <c r="F31" i="69" s="1"/>
  <c r="G17" i="69"/>
  <c r="G31" i="69" s="1"/>
  <c r="H17" i="69"/>
  <c r="H31" i="69" s="1"/>
  <c r="I17" i="69"/>
  <c r="I31" i="69" s="1"/>
  <c r="K14" i="69"/>
  <c r="K15" i="69"/>
  <c r="K12" i="69"/>
  <c r="K10" i="69"/>
  <c r="C1" i="69"/>
  <c r="A3" i="69"/>
  <c r="L34" i="71" l="1"/>
  <c r="B38" i="71"/>
  <c r="J22" i="59" l="1"/>
  <c r="I22" i="59"/>
  <c r="J9" i="59"/>
  <c r="J11" i="59" s="1"/>
  <c r="J20" i="59" s="1"/>
  <c r="I9" i="59"/>
  <c r="I11" i="59" s="1"/>
  <c r="I20" i="59" s="1"/>
  <c r="A3" i="59"/>
  <c r="C1" i="59"/>
  <c r="I24" i="59" l="1"/>
  <c r="H9" i="1" s="1"/>
  <c r="J24" i="59"/>
  <c r="I9" i="1" s="1"/>
  <c r="A3" i="44" l="1"/>
  <c r="G20" i="4" l="1"/>
  <c r="I24" i="48"/>
  <c r="C1" i="12"/>
  <c r="G8" i="2"/>
  <c r="F8" i="2"/>
  <c r="E8" i="2"/>
  <c r="G45" i="12"/>
  <c r="H46" i="1" l="1"/>
  <c r="J5" i="48"/>
  <c r="I46" i="1" l="1"/>
  <c r="G5" i="2"/>
  <c r="C1" i="43"/>
  <c r="I23" i="12"/>
  <c r="H23" i="12"/>
  <c r="G23" i="12"/>
  <c r="H33" i="33"/>
  <c r="I34" i="11"/>
  <c r="H34" i="11"/>
  <c r="H31" i="1"/>
  <c r="J5" i="33" l="1"/>
  <c r="I5" i="10"/>
  <c r="H66" i="32"/>
  <c r="F31" i="31" l="1"/>
  <c r="I13" i="11"/>
  <c r="F31" i="28"/>
  <c r="G22" i="13" l="1"/>
  <c r="G24" i="13" s="1"/>
  <c r="I48" i="33"/>
  <c r="J48" i="33"/>
  <c r="H48" i="33"/>
  <c r="H31" i="31" l="1"/>
  <c r="G9" i="4" l="1"/>
  <c r="I60" i="34" l="1"/>
  <c r="J60" i="34"/>
  <c r="H60" i="34"/>
  <c r="I50" i="34"/>
  <c r="J50" i="34"/>
  <c r="H50" i="34"/>
  <c r="I40" i="34"/>
  <c r="I44" i="34" s="1"/>
  <c r="J40" i="34"/>
  <c r="J44" i="34" s="1"/>
  <c r="H40" i="34"/>
  <c r="H44" i="34" s="1"/>
  <c r="H51" i="34" s="1"/>
  <c r="H62" i="34" s="1"/>
  <c r="H30" i="34"/>
  <c r="I21" i="34"/>
  <c r="J21" i="34"/>
  <c r="H21" i="34"/>
  <c r="I12" i="34"/>
  <c r="I16" i="34" s="1"/>
  <c r="J12" i="34"/>
  <c r="J16" i="34" s="1"/>
  <c r="H12" i="34"/>
  <c r="H16" i="34" s="1"/>
  <c r="I51" i="34" l="1"/>
  <c r="I62" i="34" s="1"/>
  <c r="J51" i="34"/>
  <c r="J62" i="34" s="1"/>
  <c r="I22" i="34"/>
  <c r="J22" i="34"/>
  <c r="F7" i="21"/>
  <c r="H8" i="18"/>
  <c r="K10" i="30"/>
  <c r="K12" i="30"/>
  <c r="K14" i="30"/>
  <c r="K15" i="30"/>
  <c r="E29" i="2" l="1"/>
  <c r="G29" i="2"/>
  <c r="F29" i="2"/>
  <c r="K31" i="31" l="1"/>
  <c r="J31" i="31"/>
  <c r="I31" i="31"/>
  <c r="G31" i="31"/>
  <c r="E31" i="31"/>
  <c r="K31" i="28"/>
  <c r="J31" i="28"/>
  <c r="I31" i="28"/>
  <c r="H31" i="28"/>
  <c r="G31" i="28"/>
  <c r="E32" i="28"/>
  <c r="E31" i="28"/>
  <c r="L31" i="28" s="1"/>
  <c r="L31" i="31" l="1"/>
  <c r="H20" i="10"/>
  <c r="H22" i="10" s="1"/>
  <c r="I30" i="8"/>
  <c r="E17" i="31" l="1"/>
  <c r="F17" i="31"/>
  <c r="G17" i="31"/>
  <c r="H17" i="31"/>
  <c r="I17" i="31"/>
  <c r="J17" i="31"/>
  <c r="K17" i="31"/>
  <c r="E17" i="28"/>
  <c r="F17" i="28"/>
  <c r="G17" i="28"/>
  <c r="H17" i="28"/>
  <c r="I17" i="28"/>
  <c r="J17" i="28"/>
  <c r="K17" i="28"/>
  <c r="G48" i="10"/>
  <c r="G50" i="10" s="1"/>
  <c r="G65" i="10"/>
  <c r="G67" i="10" s="1"/>
  <c r="G16" i="2"/>
  <c r="E16" i="2"/>
  <c r="F16" i="2"/>
  <c r="H13" i="11"/>
  <c r="L17" i="28" l="1"/>
  <c r="L17" i="31"/>
  <c r="K26" i="30"/>
  <c r="O31" i="24"/>
  <c r="O20" i="24"/>
  <c r="M29" i="24"/>
  <c r="M19" i="24"/>
  <c r="O34" i="24" l="1"/>
  <c r="C1" i="6" l="1"/>
  <c r="C1" i="5"/>
  <c r="C1" i="37"/>
  <c r="C1" i="40"/>
  <c r="C1" i="4"/>
  <c r="C1" i="38"/>
  <c r="C1" i="9"/>
  <c r="C1" i="39"/>
  <c r="C1" i="10"/>
  <c r="C1" i="13"/>
  <c r="C1" i="14"/>
  <c r="C1" i="31"/>
  <c r="C1" i="24"/>
  <c r="C1" i="30"/>
  <c r="C1" i="17"/>
  <c r="C1" i="21"/>
  <c r="C1" i="8"/>
  <c r="A47" i="45"/>
  <c r="D21" i="45"/>
  <c r="D22" i="45"/>
  <c r="D25" i="45"/>
  <c r="D27" i="45"/>
  <c r="D28" i="45"/>
  <c r="D30" i="45"/>
  <c r="D32" i="45"/>
  <c r="D33" i="45"/>
  <c r="D34" i="45"/>
  <c r="D35" i="45"/>
  <c r="D36" i="45"/>
  <c r="D37" i="45"/>
  <c r="D39" i="45"/>
  <c r="D41" i="45"/>
  <c r="D43" i="45"/>
  <c r="D45" i="45"/>
  <c r="F2" i="45"/>
  <c r="G2" i="45"/>
  <c r="H2" i="45"/>
  <c r="I2" i="45"/>
  <c r="J2" i="45"/>
  <c r="K2" i="45"/>
  <c r="F3" i="45"/>
  <c r="G3" i="45"/>
  <c r="H3" i="45"/>
  <c r="I3" i="45"/>
  <c r="J3" i="45"/>
  <c r="K3" i="45"/>
  <c r="F4" i="45"/>
  <c r="G4" i="45"/>
  <c r="H4" i="45"/>
  <c r="I4" i="45"/>
  <c r="J4" i="45"/>
  <c r="K4" i="45"/>
  <c r="F5" i="45"/>
  <c r="G5" i="45"/>
  <c r="H5" i="45"/>
  <c r="I5" i="45"/>
  <c r="J5" i="45"/>
  <c r="K5" i="45"/>
  <c r="F6" i="45"/>
  <c r="G6" i="45"/>
  <c r="H6" i="45"/>
  <c r="I6" i="45"/>
  <c r="J6" i="45"/>
  <c r="K6" i="45"/>
  <c r="F7" i="45"/>
  <c r="G7" i="45"/>
  <c r="H7" i="45"/>
  <c r="I7" i="45"/>
  <c r="J7" i="45"/>
  <c r="K7" i="45"/>
  <c r="F8" i="45"/>
  <c r="G8" i="45"/>
  <c r="H8" i="45"/>
  <c r="I8" i="45"/>
  <c r="J8" i="45"/>
  <c r="K8" i="45"/>
  <c r="F9" i="45"/>
  <c r="G9" i="45"/>
  <c r="H9" i="45"/>
  <c r="I9" i="45"/>
  <c r="J9" i="45"/>
  <c r="K9" i="45"/>
  <c r="F10" i="45"/>
  <c r="G10" i="45"/>
  <c r="H10" i="45"/>
  <c r="I10" i="45"/>
  <c r="J10" i="45"/>
  <c r="K10" i="45"/>
  <c r="F12" i="45"/>
  <c r="G12" i="45"/>
  <c r="H12" i="45"/>
  <c r="I12" i="45"/>
  <c r="J12" i="45"/>
  <c r="K12" i="45"/>
  <c r="F13" i="45"/>
  <c r="G13" i="45"/>
  <c r="H13" i="45"/>
  <c r="I13" i="45"/>
  <c r="J13" i="45"/>
  <c r="K13" i="45"/>
  <c r="F14" i="45"/>
  <c r="G14" i="45"/>
  <c r="H14" i="45"/>
  <c r="I14" i="45"/>
  <c r="J14" i="45"/>
  <c r="K14" i="45"/>
  <c r="F15" i="45"/>
  <c r="G15" i="45"/>
  <c r="H15" i="45"/>
  <c r="I15" i="45"/>
  <c r="J15" i="45"/>
  <c r="K15" i="45"/>
  <c r="F16" i="45"/>
  <c r="G16" i="45"/>
  <c r="H16" i="45"/>
  <c r="I16" i="45"/>
  <c r="J16" i="45"/>
  <c r="K16" i="45"/>
  <c r="F17" i="45"/>
  <c r="G17" i="45"/>
  <c r="H17" i="45"/>
  <c r="I17" i="45"/>
  <c r="J17" i="45"/>
  <c r="K17" i="45"/>
  <c r="F18" i="45"/>
  <c r="G18" i="45"/>
  <c r="H18" i="45"/>
  <c r="I18" i="45"/>
  <c r="J18" i="45"/>
  <c r="K18" i="45"/>
  <c r="F19" i="45"/>
  <c r="G19" i="45"/>
  <c r="H19" i="45"/>
  <c r="I19" i="45"/>
  <c r="J19" i="45"/>
  <c r="K19" i="45"/>
  <c r="F20" i="45"/>
  <c r="G20" i="45"/>
  <c r="H20" i="45"/>
  <c r="I20" i="45"/>
  <c r="J20" i="45"/>
  <c r="K20" i="45"/>
  <c r="F21" i="45"/>
  <c r="G21" i="45"/>
  <c r="H21" i="45"/>
  <c r="I21" i="45"/>
  <c r="J21" i="45"/>
  <c r="K21" i="45"/>
  <c r="F23" i="45"/>
  <c r="G23" i="45"/>
  <c r="H23" i="45"/>
  <c r="I23" i="45"/>
  <c r="J23" i="45"/>
  <c r="K23" i="45"/>
  <c r="F24" i="45"/>
  <c r="G24" i="45"/>
  <c r="H24" i="45"/>
  <c r="I24" i="45"/>
  <c r="J24" i="45"/>
  <c r="K24" i="45"/>
  <c r="F26" i="45"/>
  <c r="G26" i="45"/>
  <c r="H26" i="45"/>
  <c r="I26" i="45"/>
  <c r="J26" i="45"/>
  <c r="K26" i="45"/>
  <c r="F27" i="45"/>
  <c r="G27" i="45"/>
  <c r="H27" i="45"/>
  <c r="I27" i="45"/>
  <c r="J27" i="45"/>
  <c r="K27" i="45"/>
  <c r="F28" i="45"/>
  <c r="G28" i="45"/>
  <c r="H28" i="45"/>
  <c r="I28" i="45"/>
  <c r="J28" i="45"/>
  <c r="K28" i="45"/>
  <c r="F29" i="45"/>
  <c r="G29" i="45"/>
  <c r="H29" i="45"/>
  <c r="I29" i="45"/>
  <c r="J29" i="45"/>
  <c r="K29" i="45"/>
  <c r="F30" i="45"/>
  <c r="G30" i="45"/>
  <c r="H30" i="45"/>
  <c r="I30" i="45"/>
  <c r="J30" i="45"/>
  <c r="K30" i="45"/>
  <c r="F31" i="45"/>
  <c r="G31" i="45"/>
  <c r="H31" i="45"/>
  <c r="I31" i="45"/>
  <c r="J31" i="45"/>
  <c r="K31" i="45"/>
  <c r="F32" i="45"/>
  <c r="G32" i="45"/>
  <c r="H32" i="45"/>
  <c r="I32" i="45"/>
  <c r="J32" i="45"/>
  <c r="K32" i="45"/>
  <c r="F33" i="45"/>
  <c r="G33" i="45"/>
  <c r="H33" i="45"/>
  <c r="I33" i="45"/>
  <c r="J33" i="45"/>
  <c r="K33" i="45"/>
  <c r="F34" i="45"/>
  <c r="G34" i="45"/>
  <c r="H34" i="45"/>
  <c r="I34" i="45"/>
  <c r="J34" i="45"/>
  <c r="K34" i="45"/>
  <c r="F35" i="45"/>
  <c r="G35" i="45"/>
  <c r="H35" i="45"/>
  <c r="I35" i="45"/>
  <c r="J35" i="45"/>
  <c r="K35" i="45"/>
  <c r="F36" i="45"/>
  <c r="G36" i="45"/>
  <c r="H36" i="45"/>
  <c r="I36" i="45"/>
  <c r="J36" i="45"/>
  <c r="K36" i="45"/>
  <c r="F37" i="45"/>
  <c r="G37" i="45"/>
  <c r="H37" i="45"/>
  <c r="I37" i="45"/>
  <c r="J37" i="45"/>
  <c r="K37" i="45"/>
  <c r="F38" i="45"/>
  <c r="G38" i="45"/>
  <c r="H38" i="45"/>
  <c r="I38" i="45"/>
  <c r="J38" i="45"/>
  <c r="K38" i="45"/>
  <c r="F39" i="45"/>
  <c r="G39" i="45"/>
  <c r="H39" i="45"/>
  <c r="I39" i="45"/>
  <c r="J39" i="45"/>
  <c r="K39" i="45"/>
  <c r="F40" i="45"/>
  <c r="G40" i="45"/>
  <c r="H40" i="45"/>
  <c r="I40" i="45"/>
  <c r="J40" i="45"/>
  <c r="K40" i="45"/>
  <c r="F41" i="45"/>
  <c r="G41" i="45"/>
  <c r="H41" i="45"/>
  <c r="I41" i="45"/>
  <c r="J41" i="45"/>
  <c r="K41" i="45"/>
  <c r="F42" i="45"/>
  <c r="G42" i="45"/>
  <c r="H42" i="45"/>
  <c r="I42" i="45"/>
  <c r="J42" i="45"/>
  <c r="K42" i="45"/>
  <c r="F43" i="45"/>
  <c r="G43" i="45"/>
  <c r="H43" i="45"/>
  <c r="I43" i="45"/>
  <c r="J43" i="45"/>
  <c r="K43" i="45"/>
  <c r="F44" i="45"/>
  <c r="G44" i="45"/>
  <c r="H44" i="45"/>
  <c r="I44" i="45"/>
  <c r="J44" i="45"/>
  <c r="K44" i="45"/>
  <c r="F45" i="45"/>
  <c r="G45" i="45"/>
  <c r="H45" i="45"/>
  <c r="I45" i="45"/>
  <c r="J45" i="45"/>
  <c r="K45" i="45"/>
  <c r="E3" i="45"/>
  <c r="E4" i="45"/>
  <c r="E5" i="45"/>
  <c r="E6" i="45"/>
  <c r="E7" i="45"/>
  <c r="E8" i="45"/>
  <c r="E9" i="45"/>
  <c r="E10" i="45"/>
  <c r="E12" i="45"/>
  <c r="E13" i="45"/>
  <c r="E14" i="45"/>
  <c r="E15" i="45"/>
  <c r="E16" i="45"/>
  <c r="E17" i="45"/>
  <c r="E18" i="45"/>
  <c r="E19" i="45"/>
  <c r="E20" i="45"/>
  <c r="E21" i="45"/>
  <c r="E23" i="45"/>
  <c r="E24" i="45"/>
  <c r="E26" i="45"/>
  <c r="E27" i="45"/>
  <c r="E28" i="45"/>
  <c r="E29" i="45"/>
  <c r="E30" i="45"/>
  <c r="E31" i="45"/>
  <c r="E32" i="45"/>
  <c r="E33" i="45"/>
  <c r="E34" i="45"/>
  <c r="E35" i="45"/>
  <c r="E36" i="45"/>
  <c r="E37" i="45"/>
  <c r="E38" i="45"/>
  <c r="E39" i="45"/>
  <c r="E40" i="45"/>
  <c r="E41" i="45"/>
  <c r="E42" i="45"/>
  <c r="E43" i="45"/>
  <c r="E44" i="45"/>
  <c r="E45" i="45"/>
  <c r="E2" i="45"/>
  <c r="A36" i="45"/>
  <c r="B36" i="45"/>
  <c r="C36" i="45"/>
  <c r="A37" i="45"/>
  <c r="B37" i="45"/>
  <c r="C37" i="45"/>
  <c r="A38" i="45"/>
  <c r="B38" i="45"/>
  <c r="C38" i="45"/>
  <c r="A39" i="45"/>
  <c r="B39" i="45"/>
  <c r="C39" i="45"/>
  <c r="A40" i="45"/>
  <c r="B40" i="45"/>
  <c r="C40" i="45"/>
  <c r="A41" i="45"/>
  <c r="B41" i="45"/>
  <c r="C41" i="45"/>
  <c r="A42" i="45"/>
  <c r="B42" i="45"/>
  <c r="C42" i="45"/>
  <c r="A43" i="45"/>
  <c r="B43" i="45"/>
  <c r="C43" i="45"/>
  <c r="A44" i="45"/>
  <c r="B44" i="45"/>
  <c r="C44" i="45"/>
  <c r="A45" i="45"/>
  <c r="B45" i="45"/>
  <c r="C45" i="45"/>
  <c r="D6" i="45"/>
  <c r="C23" i="45"/>
  <c r="C24" i="45"/>
  <c r="C25" i="45"/>
  <c r="C26" i="45"/>
  <c r="C27" i="45"/>
  <c r="C28" i="45"/>
  <c r="C29" i="45"/>
  <c r="C30" i="45"/>
  <c r="C31" i="45"/>
  <c r="C32" i="45"/>
  <c r="C33" i="45"/>
  <c r="C34" i="45"/>
  <c r="C35" i="45"/>
  <c r="C22" i="45"/>
  <c r="C3" i="45"/>
  <c r="C6" i="45"/>
  <c r="C8" i="45"/>
  <c r="C10" i="45"/>
  <c r="C11" i="45"/>
  <c r="C12" i="45"/>
  <c r="C13" i="45"/>
  <c r="C14" i="45"/>
  <c r="C16" i="45"/>
  <c r="C18" i="45"/>
  <c r="C20" i="45"/>
  <c r="B11" i="45"/>
  <c r="B12" i="45"/>
  <c r="B22" i="45"/>
  <c r="B24" i="45"/>
  <c r="B25" i="45"/>
  <c r="B26" i="45"/>
  <c r="B28" i="45"/>
  <c r="B30" i="45"/>
  <c r="B31" i="45"/>
  <c r="B32" i="45"/>
  <c r="B34" i="45"/>
  <c r="A35" i="45"/>
  <c r="A21" i="45"/>
  <c r="A23" i="45"/>
  <c r="A25" i="45"/>
  <c r="A26" i="45"/>
  <c r="A28" i="45"/>
  <c r="A29" i="45"/>
  <c r="A30" i="45"/>
  <c r="A32" i="45"/>
  <c r="A8" i="45"/>
  <c r="A10" i="45"/>
  <c r="A11" i="45"/>
  <c r="A12" i="45"/>
  <c r="A13" i="45"/>
  <c r="A14" i="45"/>
  <c r="A15" i="45"/>
  <c r="A18" i="45"/>
  <c r="A19" i="45"/>
  <c r="B1" i="2"/>
  <c r="C28" i="30" l="1"/>
  <c r="E22" i="45" s="1"/>
  <c r="E20" i="24"/>
  <c r="D20" i="24"/>
  <c r="C20" i="24"/>
  <c r="B1" i="44" l="1"/>
  <c r="B20" i="45"/>
  <c r="G17" i="2"/>
  <c r="F17" i="2"/>
  <c r="B9" i="45" s="1"/>
  <c r="E43" i="4"/>
  <c r="H22" i="34"/>
  <c r="H32" i="34" s="1"/>
  <c r="E17" i="2"/>
  <c r="F11" i="21"/>
  <c r="F12" i="21"/>
  <c r="B1" i="18"/>
  <c r="B1" i="31"/>
  <c r="B1" i="28"/>
  <c r="D1" i="33"/>
  <c r="D1" i="34"/>
  <c r="D1" i="32"/>
  <c r="D1" i="11"/>
  <c r="B1" i="42"/>
  <c r="B1" i="27"/>
  <c r="D36" i="42"/>
  <c r="E36" i="42"/>
  <c r="F36" i="42"/>
  <c r="G36" i="42"/>
  <c r="H36" i="42"/>
  <c r="I36" i="42"/>
  <c r="K36" i="42"/>
  <c r="C36" i="42"/>
  <c r="J35" i="42"/>
  <c r="J34" i="42"/>
  <c r="J33" i="42"/>
  <c r="J32" i="42"/>
  <c r="J31" i="42"/>
  <c r="A3" i="42"/>
  <c r="J10" i="40"/>
  <c r="I7" i="1" s="1"/>
  <c r="H7" i="1"/>
  <c r="I5" i="40"/>
  <c r="A3" i="40"/>
  <c r="D31" i="9"/>
  <c r="D20" i="9"/>
  <c r="D32" i="9" s="1"/>
  <c r="C6" i="24"/>
  <c r="B44" i="24"/>
  <c r="A3" i="28"/>
  <c r="H25" i="4"/>
  <c r="I12" i="1" s="1"/>
  <c r="G25" i="4"/>
  <c r="H12" i="1" s="1"/>
  <c r="H10" i="18"/>
  <c r="J34" i="8"/>
  <c r="G9" i="27"/>
  <c r="J49" i="8"/>
  <c r="E17" i="27"/>
  <c r="H44" i="4"/>
  <c r="H43" i="4"/>
  <c r="H42" i="4"/>
  <c r="H41" i="4"/>
  <c r="H40" i="4"/>
  <c r="H39" i="4"/>
  <c r="G45" i="4"/>
  <c r="F45" i="4"/>
  <c r="F20" i="21"/>
  <c r="F19" i="21"/>
  <c r="F18" i="21"/>
  <c r="F17" i="21"/>
  <c r="F16" i="21"/>
  <c r="F15" i="21"/>
  <c r="F14" i="21"/>
  <c r="F13" i="21"/>
  <c r="F10" i="21"/>
  <c r="F9" i="21"/>
  <c r="F8" i="21"/>
  <c r="F21" i="21" s="1"/>
  <c r="E21" i="21"/>
  <c r="D21" i="21"/>
  <c r="G24" i="17"/>
  <c r="F24" i="17"/>
  <c r="G15" i="17"/>
  <c r="F15" i="17"/>
  <c r="H14" i="17"/>
  <c r="H13" i="17"/>
  <c r="H12" i="17"/>
  <c r="H11" i="17"/>
  <c r="H10" i="17"/>
  <c r="M28" i="30"/>
  <c r="I28" i="30"/>
  <c r="K22" i="45" s="1"/>
  <c r="H28" i="30"/>
  <c r="J22" i="45" s="1"/>
  <c r="G28" i="30"/>
  <c r="I22" i="45" s="1"/>
  <c r="F28" i="30"/>
  <c r="H22" i="45" s="1"/>
  <c r="E28" i="30"/>
  <c r="G22" i="45" s="1"/>
  <c r="D28" i="30"/>
  <c r="F22" i="45" s="1"/>
  <c r="M17" i="30"/>
  <c r="I17" i="30"/>
  <c r="K11" i="45" s="1"/>
  <c r="H17" i="30"/>
  <c r="J11" i="45" s="1"/>
  <c r="G17" i="30"/>
  <c r="I11" i="45" s="1"/>
  <c r="F17" i="30"/>
  <c r="H11" i="45" s="1"/>
  <c r="E17" i="30"/>
  <c r="G11" i="45" s="1"/>
  <c r="D17" i="30"/>
  <c r="F11" i="45" s="1"/>
  <c r="C17" i="30"/>
  <c r="E11" i="45" s="1"/>
  <c r="K31" i="24"/>
  <c r="I31" i="24"/>
  <c r="G31" i="24"/>
  <c r="F31" i="24"/>
  <c r="E31" i="24"/>
  <c r="E34" i="24" s="1"/>
  <c r="D31" i="24"/>
  <c r="D34" i="24" s="1"/>
  <c r="C31" i="24"/>
  <c r="C34" i="24" s="1"/>
  <c r="I36" i="1"/>
  <c r="F27" i="17"/>
  <c r="F33" i="17" s="1"/>
  <c r="K20" i="24"/>
  <c r="I20" i="24"/>
  <c r="G20" i="24"/>
  <c r="F20" i="24"/>
  <c r="F34" i="24" s="1"/>
  <c r="H19" i="14"/>
  <c r="H21" i="14" s="1"/>
  <c r="H53" i="13"/>
  <c r="H55" i="13" s="1"/>
  <c r="H22" i="13"/>
  <c r="H24" i="13" s="1"/>
  <c r="H36" i="13"/>
  <c r="H38" i="13" s="1"/>
  <c r="H65" i="10"/>
  <c r="H67" i="10" s="1"/>
  <c r="H48" i="10"/>
  <c r="H50" i="10" s="1"/>
  <c r="I33" i="33"/>
  <c r="K16" i="28" s="1"/>
  <c r="I22" i="33"/>
  <c r="K15" i="28" s="1"/>
  <c r="I13" i="33"/>
  <c r="I17" i="33" s="1"/>
  <c r="I23" i="33" s="1"/>
  <c r="J15" i="28"/>
  <c r="J8" i="28"/>
  <c r="I30" i="34"/>
  <c r="I32" i="34" s="1"/>
  <c r="I66" i="32"/>
  <c r="I56" i="32"/>
  <c r="I45" i="32"/>
  <c r="I49" i="32" s="1"/>
  <c r="I35" i="32"/>
  <c r="G16" i="28" s="1"/>
  <c r="I25" i="32"/>
  <c r="G15" i="28" s="1"/>
  <c r="I15" i="32"/>
  <c r="I19" i="32" s="1"/>
  <c r="I63" i="11"/>
  <c r="F16" i="28" s="1"/>
  <c r="H63" i="11"/>
  <c r="I53" i="11"/>
  <c r="F15" i="28" s="1"/>
  <c r="I43" i="11"/>
  <c r="I25" i="11"/>
  <c r="E15" i="28" s="1"/>
  <c r="I20" i="11"/>
  <c r="H43" i="12"/>
  <c r="H10" i="12"/>
  <c r="H16" i="12" s="1"/>
  <c r="G27" i="39"/>
  <c r="H25" i="9"/>
  <c r="F25" i="9"/>
  <c r="E25" i="9"/>
  <c r="G24" i="9"/>
  <c r="G23" i="9"/>
  <c r="G22" i="9"/>
  <c r="G21" i="9"/>
  <c r="G20" i="9"/>
  <c r="G19" i="9"/>
  <c r="H37" i="9"/>
  <c r="F37" i="9"/>
  <c r="E37" i="9"/>
  <c r="G36" i="9"/>
  <c r="G35" i="9"/>
  <c r="G34" i="9"/>
  <c r="G33" i="9"/>
  <c r="G32" i="9"/>
  <c r="G31" i="9"/>
  <c r="H32" i="4"/>
  <c r="I13" i="1" s="1"/>
  <c r="G32" i="4"/>
  <c r="G27" i="4"/>
  <c r="A3" i="39"/>
  <c r="I25" i="8"/>
  <c r="D15" i="45" s="1"/>
  <c r="D11" i="45"/>
  <c r="I19" i="8"/>
  <c r="D10" i="45" s="1"/>
  <c r="J13" i="11"/>
  <c r="J20" i="11" s="1"/>
  <c r="A17" i="45"/>
  <c r="J35" i="8"/>
  <c r="I29" i="8"/>
  <c r="D18" i="45" s="1"/>
  <c r="I28" i="8"/>
  <c r="D17" i="45" s="1"/>
  <c r="I27" i="8"/>
  <c r="D16" i="45" s="1"/>
  <c r="I22" i="8"/>
  <c r="D12" i="45" s="1"/>
  <c r="I35" i="8"/>
  <c r="D24" i="45" s="1"/>
  <c r="G10" i="27"/>
  <c r="A3" i="9"/>
  <c r="A3" i="21"/>
  <c r="A3" i="18"/>
  <c r="A3" i="17"/>
  <c r="A3" i="30"/>
  <c r="A3" i="24"/>
  <c r="A3" i="13"/>
  <c r="A3" i="10"/>
  <c r="A3" i="34"/>
  <c r="A3" i="32"/>
  <c r="A3" i="11"/>
  <c r="A3" i="12"/>
  <c r="A3" i="38"/>
  <c r="A3" i="4"/>
  <c r="A3" i="37"/>
  <c r="A3" i="5"/>
  <c r="A3" i="6"/>
  <c r="A3" i="8"/>
  <c r="H18" i="17"/>
  <c r="H23" i="17"/>
  <c r="H22" i="17"/>
  <c r="H21" i="17"/>
  <c r="H20" i="17"/>
  <c r="H19" i="17"/>
  <c r="H13" i="18"/>
  <c r="H12" i="18"/>
  <c r="E9" i="31"/>
  <c r="F9" i="31"/>
  <c r="G9" i="31"/>
  <c r="H9" i="31"/>
  <c r="I9" i="31"/>
  <c r="J9" i="31"/>
  <c r="K9" i="31"/>
  <c r="E11" i="31"/>
  <c r="L11" i="31" s="1"/>
  <c r="G13" i="2" s="1"/>
  <c r="E12" i="31"/>
  <c r="L12" i="31" s="1"/>
  <c r="G14" i="2" s="1"/>
  <c r="E14" i="31"/>
  <c r="F14" i="31"/>
  <c r="G14" i="31"/>
  <c r="H14" i="31"/>
  <c r="I14" i="31"/>
  <c r="J14" i="31"/>
  <c r="K14" i="31"/>
  <c r="E26" i="31"/>
  <c r="F26" i="31"/>
  <c r="G26" i="31"/>
  <c r="H26" i="31"/>
  <c r="I26" i="31"/>
  <c r="J26" i="31"/>
  <c r="K26" i="31"/>
  <c r="E9" i="28"/>
  <c r="F9" i="28"/>
  <c r="G9" i="28"/>
  <c r="H9" i="28"/>
  <c r="I9" i="28"/>
  <c r="J9" i="28"/>
  <c r="K9" i="28"/>
  <c r="E11" i="28"/>
  <c r="L11" i="28" s="1"/>
  <c r="F13" i="2" s="1"/>
  <c r="B6" i="45" s="1"/>
  <c r="E12" i="28"/>
  <c r="L12" i="28" s="1"/>
  <c r="F14" i="2" s="1"/>
  <c r="B7" i="45" s="1"/>
  <c r="E14" i="28"/>
  <c r="F14" i="28"/>
  <c r="G14" i="28"/>
  <c r="H14" i="28"/>
  <c r="I14" i="28"/>
  <c r="J14" i="28"/>
  <c r="K14" i="28"/>
  <c r="E26" i="28"/>
  <c r="F26" i="28"/>
  <c r="G26" i="28"/>
  <c r="H26" i="28"/>
  <c r="I26" i="28"/>
  <c r="J26" i="28"/>
  <c r="K26" i="28"/>
  <c r="H5" i="17"/>
  <c r="I5" i="1"/>
  <c r="I5" i="8"/>
  <c r="H5" i="32"/>
  <c r="M12" i="24"/>
  <c r="M16" i="24"/>
  <c r="M18" i="24"/>
  <c r="M24" i="24"/>
  <c r="M26" i="24"/>
  <c r="M28" i="24"/>
  <c r="I10" i="12"/>
  <c r="I16" i="12" s="1"/>
  <c r="I43" i="12"/>
  <c r="J43" i="11"/>
  <c r="J47" i="11" s="1"/>
  <c r="J15" i="32"/>
  <c r="G8" i="31" s="1"/>
  <c r="J45" i="32"/>
  <c r="H8" i="31" s="1"/>
  <c r="I8" i="31"/>
  <c r="J8" i="31"/>
  <c r="J25" i="32"/>
  <c r="G15" i="31" s="1"/>
  <c r="J15" i="31"/>
  <c r="I20" i="10"/>
  <c r="I22" i="10" s="1"/>
  <c r="I48" i="10"/>
  <c r="I50" i="10" s="1"/>
  <c r="I65" i="10"/>
  <c r="I67" i="10" s="1"/>
  <c r="I22" i="13"/>
  <c r="I24" i="13" s="1"/>
  <c r="I36" i="13"/>
  <c r="I38" i="13" s="1"/>
  <c r="I53" i="13"/>
  <c r="I55" i="13" s="1"/>
  <c r="I19" i="14"/>
  <c r="I21" i="14" s="1"/>
  <c r="J34" i="11"/>
  <c r="E16" i="31" s="1"/>
  <c r="I8" i="28"/>
  <c r="D38" i="45"/>
  <c r="G23" i="27"/>
  <c r="G10" i="12"/>
  <c r="G16" i="12" s="1"/>
  <c r="G43" i="12"/>
  <c r="H15" i="32"/>
  <c r="H19" i="32" s="1"/>
  <c r="H43" i="11"/>
  <c r="H47" i="11" s="1"/>
  <c r="H45" i="32"/>
  <c r="H49" i="32" s="1"/>
  <c r="H25" i="32"/>
  <c r="E11" i="2"/>
  <c r="E13" i="2"/>
  <c r="E14" i="2"/>
  <c r="G20" i="10"/>
  <c r="G22" i="10" s="1"/>
  <c r="E24" i="2"/>
  <c r="G36" i="13"/>
  <c r="G38" i="13" s="1"/>
  <c r="G53" i="13"/>
  <c r="G55" i="13" s="1"/>
  <c r="G19" i="14"/>
  <c r="G21" i="14" s="1"/>
  <c r="H29" i="17"/>
  <c r="J35" i="32"/>
  <c r="G16" i="31" s="1"/>
  <c r="J66" i="32"/>
  <c r="H16" i="31" s="1"/>
  <c r="J56" i="32"/>
  <c r="E21" i="31"/>
  <c r="G21" i="31"/>
  <c r="F21" i="31"/>
  <c r="H21" i="31"/>
  <c r="I21" i="31"/>
  <c r="J21" i="31"/>
  <c r="K21" i="31"/>
  <c r="E22" i="31"/>
  <c r="F22" i="31"/>
  <c r="G22" i="31"/>
  <c r="H22" i="31"/>
  <c r="I22" i="31"/>
  <c r="J22" i="31"/>
  <c r="K22" i="31"/>
  <c r="E23" i="31"/>
  <c r="G23" i="31"/>
  <c r="F23" i="31"/>
  <c r="H23" i="31"/>
  <c r="J23" i="31"/>
  <c r="K23" i="31"/>
  <c r="E24" i="31"/>
  <c r="G24" i="31"/>
  <c r="H24" i="31"/>
  <c r="J24" i="31"/>
  <c r="K24" i="31"/>
  <c r="F24" i="31"/>
  <c r="E28" i="31"/>
  <c r="F28" i="31"/>
  <c r="G28" i="31"/>
  <c r="H28" i="31"/>
  <c r="I28" i="31"/>
  <c r="J28" i="31"/>
  <c r="K28" i="31"/>
  <c r="E32" i="31"/>
  <c r="F32" i="31"/>
  <c r="G32" i="31"/>
  <c r="H32" i="31"/>
  <c r="I32" i="31"/>
  <c r="J32" i="31"/>
  <c r="K32" i="31"/>
  <c r="F25" i="31"/>
  <c r="J25" i="31"/>
  <c r="E25" i="31"/>
  <c r="G25" i="31"/>
  <c r="H25" i="31"/>
  <c r="I25" i="31"/>
  <c r="K25" i="31"/>
  <c r="E30" i="31"/>
  <c r="J30" i="31"/>
  <c r="K30" i="31"/>
  <c r="E22" i="28"/>
  <c r="F22" i="28"/>
  <c r="G22" i="28"/>
  <c r="H22" i="28"/>
  <c r="I22" i="28"/>
  <c r="J22" i="28"/>
  <c r="K22" i="28"/>
  <c r="E23" i="28"/>
  <c r="G23" i="28"/>
  <c r="F23" i="28"/>
  <c r="H23" i="28"/>
  <c r="J23" i="28"/>
  <c r="K23" i="28"/>
  <c r="E24" i="28"/>
  <c r="G24" i="28"/>
  <c r="H24" i="28"/>
  <c r="J24" i="28"/>
  <c r="K24" i="28"/>
  <c r="F24" i="28"/>
  <c r="F25" i="28"/>
  <c r="J25" i="28"/>
  <c r="E25" i="28"/>
  <c r="G25" i="28"/>
  <c r="H25" i="28"/>
  <c r="I25" i="28"/>
  <c r="K25" i="28"/>
  <c r="E28" i="28"/>
  <c r="F28" i="28"/>
  <c r="G28" i="28"/>
  <c r="H28" i="28"/>
  <c r="I28" i="28"/>
  <c r="J28" i="28"/>
  <c r="K28" i="28"/>
  <c r="E30" i="28"/>
  <c r="J30" i="28"/>
  <c r="K30" i="28"/>
  <c r="F32" i="28"/>
  <c r="G32" i="28"/>
  <c r="H32" i="28"/>
  <c r="I32" i="28"/>
  <c r="J32" i="28"/>
  <c r="K32" i="28"/>
  <c r="E21" i="28"/>
  <c r="G21" i="28"/>
  <c r="F21" i="28"/>
  <c r="H21" i="28"/>
  <c r="I21" i="28"/>
  <c r="J21" i="28"/>
  <c r="K21" i="28"/>
  <c r="H16" i="28"/>
  <c r="H56" i="32"/>
  <c r="H35" i="32"/>
  <c r="J33" i="33"/>
  <c r="K16" i="31" s="1"/>
  <c r="J22" i="33"/>
  <c r="K15" i="31" s="1"/>
  <c r="J13" i="33"/>
  <c r="K8" i="31" s="1"/>
  <c r="J16" i="28"/>
  <c r="J16" i="31"/>
  <c r="J30" i="34"/>
  <c r="J32" i="34" s="1"/>
  <c r="I15" i="31"/>
  <c r="J63" i="11"/>
  <c r="F16" i="31" s="1"/>
  <c r="J53" i="11"/>
  <c r="J25" i="11"/>
  <c r="J26" i="11" s="1"/>
  <c r="F23" i="27"/>
  <c r="C15" i="45" s="1"/>
  <c r="E23" i="27"/>
  <c r="I34" i="8"/>
  <c r="K21" i="30"/>
  <c r="K23" i="30"/>
  <c r="F10" i="27" s="1"/>
  <c r="K25" i="30"/>
  <c r="H13" i="33"/>
  <c r="H17" i="33" s="1"/>
  <c r="H25" i="11"/>
  <c r="H26" i="11" s="1"/>
  <c r="H36" i="11" s="1"/>
  <c r="H22" i="33"/>
  <c r="A2" i="33"/>
  <c r="A2" i="34"/>
  <c r="A2" i="32"/>
  <c r="H53" i="11"/>
  <c r="H9" i="4"/>
  <c r="H13" i="4"/>
  <c r="G13" i="4"/>
  <c r="G17" i="4" s="1"/>
  <c r="H11" i="1" s="1"/>
  <c r="A2" i="13"/>
  <c r="A2" i="14" s="1"/>
  <c r="A3" i="25"/>
  <c r="A1" i="25"/>
  <c r="S8" i="25"/>
  <c r="S19" i="25" s="1"/>
  <c r="S39" i="25" s="1"/>
  <c r="S9" i="25"/>
  <c r="S10" i="25"/>
  <c r="S11" i="25"/>
  <c r="S12" i="25"/>
  <c r="S13" i="25"/>
  <c r="S14" i="25"/>
  <c r="S15" i="25"/>
  <c r="S16" i="25"/>
  <c r="S17" i="25"/>
  <c r="S18" i="25"/>
  <c r="G19" i="25"/>
  <c r="I19" i="25"/>
  <c r="I39" i="25" s="1"/>
  <c r="K19" i="25"/>
  <c r="M19" i="25"/>
  <c r="O19" i="25"/>
  <c r="Q19" i="25"/>
  <c r="Q39" i="25" s="1"/>
  <c r="S22" i="25"/>
  <c r="S37" i="25" s="1"/>
  <c r="S23" i="25"/>
  <c r="S24" i="25"/>
  <c r="S25" i="25"/>
  <c r="S26" i="25"/>
  <c r="S27" i="25"/>
  <c r="S28" i="25"/>
  <c r="S29" i="25"/>
  <c r="S30" i="25"/>
  <c r="S31" i="25"/>
  <c r="S32" i="25"/>
  <c r="S33" i="25"/>
  <c r="S34" i="25"/>
  <c r="S35" i="25"/>
  <c r="S36" i="25"/>
  <c r="G37" i="25"/>
  <c r="I37" i="25"/>
  <c r="K37" i="25"/>
  <c r="K39" i="25" s="1"/>
  <c r="M37" i="25"/>
  <c r="M39" i="25" s="1"/>
  <c r="O37" i="25"/>
  <c r="O39" i="25" s="1"/>
  <c r="Q37" i="25"/>
  <c r="F25" i="15"/>
  <c r="J11" i="15"/>
  <c r="K11" i="15"/>
  <c r="L11" i="15"/>
  <c r="M11" i="15"/>
  <c r="I9" i="15"/>
  <c r="I10" i="15"/>
  <c r="H9" i="15"/>
  <c r="H10" i="15"/>
  <c r="G9" i="15"/>
  <c r="G10" i="15"/>
  <c r="F9" i="15"/>
  <c r="F10" i="15"/>
  <c r="E9" i="15"/>
  <c r="E10" i="15"/>
  <c r="E12" i="16"/>
  <c r="E22" i="16" s="1"/>
  <c r="E19" i="16"/>
  <c r="F12" i="16"/>
  <c r="F19" i="16"/>
  <c r="G12" i="16"/>
  <c r="G19" i="16"/>
  <c r="G22" i="16" s="1"/>
  <c r="H12" i="16"/>
  <c r="H22" i="16" s="1"/>
  <c r="H19" i="16"/>
  <c r="I12" i="16"/>
  <c r="I19" i="16"/>
  <c r="J12" i="16"/>
  <c r="J19" i="16"/>
  <c r="K12" i="16"/>
  <c r="K22" i="16" s="1"/>
  <c r="K19" i="16"/>
  <c r="L9" i="16"/>
  <c r="L10" i="16"/>
  <c r="L11" i="16"/>
  <c r="L16" i="16"/>
  <c r="L17" i="16"/>
  <c r="L19" i="16" s="1"/>
  <c r="L22" i="16" s="1"/>
  <c r="L18" i="16"/>
  <c r="D12" i="16"/>
  <c r="D19" i="16"/>
  <c r="F6" i="15"/>
  <c r="N6" i="15" s="1"/>
  <c r="F19" i="15"/>
  <c r="F21" i="15"/>
  <c r="F23" i="15"/>
  <c r="F17" i="15"/>
  <c r="F31" i="15"/>
  <c r="G6" i="15"/>
  <c r="G19" i="15"/>
  <c r="G25" i="15"/>
  <c r="G17" i="15"/>
  <c r="G31" i="15"/>
  <c r="H6" i="15"/>
  <c r="H19" i="15"/>
  <c r="H25" i="15"/>
  <c r="H17" i="15"/>
  <c r="H31" i="15"/>
  <c r="I6" i="15"/>
  <c r="I19" i="15"/>
  <c r="I21" i="15"/>
  <c r="I23" i="15"/>
  <c r="I25" i="15"/>
  <c r="I17" i="15"/>
  <c r="I31" i="15"/>
  <c r="J6" i="15"/>
  <c r="J19" i="15"/>
  <c r="J21" i="15"/>
  <c r="J23" i="15"/>
  <c r="J25" i="15"/>
  <c r="J17" i="15"/>
  <c r="J31" i="15"/>
  <c r="K6" i="15"/>
  <c r="K19" i="15"/>
  <c r="K21" i="15"/>
  <c r="K23" i="15"/>
  <c r="K25" i="15"/>
  <c r="K17" i="15"/>
  <c r="K31" i="15"/>
  <c r="L6" i="15"/>
  <c r="L25" i="15"/>
  <c r="L17" i="15"/>
  <c r="L31" i="15"/>
  <c r="M6" i="15"/>
  <c r="M19" i="15"/>
  <c r="M21" i="15"/>
  <c r="M23" i="15"/>
  <c r="M25" i="15"/>
  <c r="M17" i="15"/>
  <c r="M31" i="15"/>
  <c r="E19" i="15"/>
  <c r="E21" i="15"/>
  <c r="N21" i="15" s="1"/>
  <c r="E23" i="15"/>
  <c r="E25" i="15"/>
  <c r="E17" i="15"/>
  <c r="E31" i="15"/>
  <c r="N34" i="15"/>
  <c r="N35" i="15"/>
  <c r="N29" i="15"/>
  <c r="N30" i="15"/>
  <c r="N28" i="15"/>
  <c r="N31" i="15" s="1"/>
  <c r="N15" i="15"/>
  <c r="N16" i="15"/>
  <c r="N14" i="15"/>
  <c r="N17" i="15" s="1"/>
  <c r="H5" i="13"/>
  <c r="H5" i="14"/>
  <c r="A3" i="16"/>
  <c r="A1" i="16"/>
  <c r="A3" i="15"/>
  <c r="A1" i="15"/>
  <c r="I5" i="32"/>
  <c r="G28" i="2"/>
  <c r="H5" i="12"/>
  <c r="I5" i="34"/>
  <c r="J22" i="16"/>
  <c r="G39" i="25"/>
  <c r="F22" i="16"/>
  <c r="D22" i="16"/>
  <c r="I22" i="16"/>
  <c r="G5" i="27"/>
  <c r="L12" i="16"/>
  <c r="F5" i="27"/>
  <c r="D19" i="45"/>
  <c r="G5" i="12"/>
  <c r="H5" i="34"/>
  <c r="H5" i="11"/>
  <c r="E5" i="27"/>
  <c r="G5" i="13"/>
  <c r="G5" i="14"/>
  <c r="J5" i="32"/>
  <c r="I5" i="13"/>
  <c r="I5" i="14"/>
  <c r="J5" i="11"/>
  <c r="I5" i="12"/>
  <c r="J5" i="34"/>
  <c r="N6" i="71" l="1"/>
  <c r="E10" i="38"/>
  <c r="H6" i="76"/>
  <c r="H5" i="61"/>
  <c r="H17" i="4"/>
  <c r="I11" i="1" s="1"/>
  <c r="L30" i="28"/>
  <c r="H24" i="17"/>
  <c r="I14" i="40"/>
  <c r="I31" i="40"/>
  <c r="J36" i="42"/>
  <c r="G37" i="9"/>
  <c r="G25" i="9"/>
  <c r="A20" i="45" s="1"/>
  <c r="A16" i="45"/>
  <c r="A22" i="45"/>
  <c r="A2" i="45"/>
  <c r="H13" i="1"/>
  <c r="A7" i="45" s="1"/>
  <c r="A5" i="45"/>
  <c r="A4" i="45"/>
  <c r="B38" i="24"/>
  <c r="C6" i="69"/>
  <c r="H23" i="33"/>
  <c r="H35" i="33" s="1"/>
  <c r="H54" i="11"/>
  <c r="H5" i="4"/>
  <c r="H20" i="4"/>
  <c r="H45" i="4"/>
  <c r="J36" i="8"/>
  <c r="D14" i="45"/>
  <c r="E8" i="31"/>
  <c r="I16" i="28"/>
  <c r="H26" i="32"/>
  <c r="H37" i="32"/>
  <c r="H65" i="11"/>
  <c r="J36" i="11"/>
  <c r="I31" i="1"/>
  <c r="I23" i="8"/>
  <c r="D13" i="45" s="1"/>
  <c r="O6" i="24"/>
  <c r="I16" i="31"/>
  <c r="I18" i="31" s="1"/>
  <c r="J49" i="32"/>
  <c r="J57" i="32" s="1"/>
  <c r="J68" i="32" s="1"/>
  <c r="I35" i="33"/>
  <c r="H46" i="33"/>
  <c r="K34" i="24"/>
  <c r="M31" i="30"/>
  <c r="H44" i="33"/>
  <c r="E10" i="2" s="1"/>
  <c r="E8" i="28"/>
  <c r="D21" i="9"/>
  <c r="D33" i="9" s="1"/>
  <c r="J5" i="8"/>
  <c r="F5" i="17"/>
  <c r="B36" i="24"/>
  <c r="H27" i="39"/>
  <c r="C6" i="30"/>
  <c r="J5" i="40"/>
  <c r="H27" i="4"/>
  <c r="A3" i="45"/>
  <c r="H15" i="17"/>
  <c r="M20" i="24"/>
  <c r="E28" i="2"/>
  <c r="E27" i="2"/>
  <c r="G27" i="2"/>
  <c r="F27" i="2"/>
  <c r="B18" i="45" s="1"/>
  <c r="G26" i="2"/>
  <c r="F26" i="2"/>
  <c r="B17" i="45" s="1"/>
  <c r="E26" i="2"/>
  <c r="E25" i="2"/>
  <c r="F25" i="2"/>
  <c r="B16" i="45" s="1"/>
  <c r="G25" i="2"/>
  <c r="F24" i="2"/>
  <c r="B15" i="45" s="1"/>
  <c r="G24" i="2"/>
  <c r="I24" i="14"/>
  <c r="F23" i="2"/>
  <c r="B14" i="45" s="1"/>
  <c r="E22" i="2"/>
  <c r="H15" i="31"/>
  <c r="H18" i="31" s="1"/>
  <c r="J44" i="33"/>
  <c r="H15" i="28"/>
  <c r="I44" i="33"/>
  <c r="K8" i="28"/>
  <c r="K18" i="28" s="1"/>
  <c r="H8" i="28"/>
  <c r="F28" i="2"/>
  <c r="B19" i="45" s="1"/>
  <c r="L33" i="15"/>
  <c r="I33" i="28"/>
  <c r="H11" i="15"/>
  <c r="H33" i="15" s="1"/>
  <c r="G31" i="30"/>
  <c r="I25" i="45" s="1"/>
  <c r="D31" i="30"/>
  <c r="F25" i="45" s="1"/>
  <c r="G34" i="24"/>
  <c r="C5" i="45"/>
  <c r="A6" i="45"/>
  <c r="I42" i="8"/>
  <c r="D8" i="45"/>
  <c r="F31" i="30"/>
  <c r="H25" i="45" s="1"/>
  <c r="K28" i="30"/>
  <c r="I31" i="30"/>
  <c r="K25" i="45" s="1"/>
  <c r="D23" i="45"/>
  <c r="I36" i="8"/>
  <c r="D26" i="45" s="1"/>
  <c r="K17" i="30"/>
  <c r="F9" i="27"/>
  <c r="C4" i="45" s="1"/>
  <c r="H31" i="30"/>
  <c r="J25" i="45" s="1"/>
  <c r="E31" i="30"/>
  <c r="G25" i="45" s="1"/>
  <c r="C31" i="30"/>
  <c r="E25" i="45" s="1"/>
  <c r="I34" i="24"/>
  <c r="M31" i="24"/>
  <c r="I45" i="12"/>
  <c r="H45" i="12"/>
  <c r="B2" i="45" s="1"/>
  <c r="N25" i="15"/>
  <c r="F22" i="2"/>
  <c r="B13" i="45" s="1"/>
  <c r="E33" i="28"/>
  <c r="G22" i="2"/>
  <c r="F8" i="31"/>
  <c r="F8" i="28"/>
  <c r="F18" i="28" s="1"/>
  <c r="I47" i="11"/>
  <c r="I54" i="11" s="1"/>
  <c r="I65" i="11" s="1"/>
  <c r="H33" i="28"/>
  <c r="K33" i="28"/>
  <c r="K33" i="31"/>
  <c r="L26" i="28"/>
  <c r="N23" i="15"/>
  <c r="J33" i="28"/>
  <c r="J33" i="31"/>
  <c r="I33" i="31"/>
  <c r="H33" i="31"/>
  <c r="M33" i="15"/>
  <c r="N19" i="15"/>
  <c r="K33" i="15"/>
  <c r="J33" i="15"/>
  <c r="L30" i="31"/>
  <c r="E11" i="15"/>
  <c r="E33" i="15" s="1"/>
  <c r="N33" i="15" s="1"/>
  <c r="L24" i="31"/>
  <c r="L21" i="31"/>
  <c r="G23" i="2"/>
  <c r="L24" i="28"/>
  <c r="L22" i="28"/>
  <c r="L26" i="31"/>
  <c r="J10" i="8" s="1"/>
  <c r="L32" i="28"/>
  <c r="G11" i="15"/>
  <c r="G33" i="15" s="1"/>
  <c r="L23" i="31"/>
  <c r="L22" i="31"/>
  <c r="G33" i="31"/>
  <c r="F33" i="31"/>
  <c r="F11" i="15"/>
  <c r="F33" i="15" s="1"/>
  <c r="N10" i="15"/>
  <c r="L28" i="28"/>
  <c r="L25" i="28"/>
  <c r="L23" i="28"/>
  <c r="L25" i="31"/>
  <c r="L32" i="31"/>
  <c r="L28" i="31"/>
  <c r="E33" i="31"/>
  <c r="G33" i="28"/>
  <c r="N9" i="15"/>
  <c r="I11" i="15"/>
  <c r="I33" i="15" s="1"/>
  <c r="E23" i="2"/>
  <c r="F33" i="28"/>
  <c r="L21" i="28"/>
  <c r="J17" i="33"/>
  <c r="J23" i="33" s="1"/>
  <c r="J35" i="33" s="1"/>
  <c r="K18" i="31"/>
  <c r="L9" i="31"/>
  <c r="J18" i="31"/>
  <c r="J18" i="28"/>
  <c r="I15" i="28"/>
  <c r="H42" i="33"/>
  <c r="G8" i="28"/>
  <c r="G18" i="28" s="1"/>
  <c r="L9" i="28"/>
  <c r="I57" i="32"/>
  <c r="I68" i="32" s="1"/>
  <c r="I26" i="32"/>
  <c r="I37" i="32" s="1"/>
  <c r="G18" i="31"/>
  <c r="J19" i="32"/>
  <c r="J26" i="32" s="1"/>
  <c r="J37" i="32" s="1"/>
  <c r="H57" i="32"/>
  <c r="H68" i="32" s="1"/>
  <c r="L14" i="28"/>
  <c r="L14" i="31"/>
  <c r="J54" i="11"/>
  <c r="J65" i="11" s="1"/>
  <c r="E9" i="2"/>
  <c r="J46" i="33"/>
  <c r="F15" i="31"/>
  <c r="I46" i="33"/>
  <c r="E16" i="28"/>
  <c r="E15" i="31"/>
  <c r="I26" i="11"/>
  <c r="I36" i="11" s="1"/>
  <c r="H14" i="61" l="1"/>
  <c r="I38" i="61"/>
  <c r="E30" i="2"/>
  <c r="H16" i="1"/>
  <c r="H33" i="1" s="1"/>
  <c r="H43" i="1" s="1"/>
  <c r="L8" i="31"/>
  <c r="G11" i="2"/>
  <c r="G13" i="27" s="1"/>
  <c r="G17" i="27" s="1"/>
  <c r="F11" i="2"/>
  <c r="F13" i="27" s="1"/>
  <c r="F17" i="27" s="1"/>
  <c r="C9" i="45" s="1"/>
  <c r="J14" i="40"/>
  <c r="J31" i="40"/>
  <c r="D22" i="9"/>
  <c r="D23" i="9" s="1"/>
  <c r="D35" i="9" s="1"/>
  <c r="I18" i="8"/>
  <c r="D9" i="45" s="1"/>
  <c r="M6" i="30"/>
  <c r="M6" i="69"/>
  <c r="L16" i="31"/>
  <c r="J42" i="33"/>
  <c r="I18" i="28"/>
  <c r="I35" i="28" s="1"/>
  <c r="L16" i="28"/>
  <c r="H37" i="33"/>
  <c r="I42" i="33"/>
  <c r="I50" i="33" s="1"/>
  <c r="H50" i="33"/>
  <c r="J37" i="33"/>
  <c r="I10" i="8"/>
  <c r="D3" i="45" s="1"/>
  <c r="L33" i="28"/>
  <c r="I37" i="33"/>
  <c r="H18" i="28"/>
  <c r="H35" i="28" s="1"/>
  <c r="L8" i="28"/>
  <c r="F9" i="2" s="1"/>
  <c r="I16" i="8"/>
  <c r="D7" i="45" s="1"/>
  <c r="I16" i="1"/>
  <c r="M34" i="24"/>
  <c r="H27" i="17" s="1"/>
  <c r="H30" i="17" s="1"/>
  <c r="H33" i="17" s="1"/>
  <c r="G24" i="14"/>
  <c r="H24" i="14"/>
  <c r="G30" i="2"/>
  <c r="K35" i="31"/>
  <c r="G35" i="31"/>
  <c r="H35" i="31"/>
  <c r="D29" i="45"/>
  <c r="D31" i="45"/>
  <c r="K31" i="30"/>
  <c r="L37" i="28"/>
  <c r="L37" i="31"/>
  <c r="J35" i="28"/>
  <c r="I35" i="31"/>
  <c r="F30" i="2"/>
  <c r="B21" i="45" s="1"/>
  <c r="F18" i="31"/>
  <c r="F35" i="31" s="1"/>
  <c r="J50" i="33"/>
  <c r="E35" i="28"/>
  <c r="L15" i="31"/>
  <c r="G10" i="2" s="1"/>
  <c r="K35" i="28"/>
  <c r="L15" i="28"/>
  <c r="F10" i="2" s="1"/>
  <c r="B4" i="45" s="1"/>
  <c r="F35" i="28"/>
  <c r="J35" i="31"/>
  <c r="L33" i="31"/>
  <c r="N11" i="15"/>
  <c r="G35" i="28"/>
  <c r="B8" i="45"/>
  <c r="E18" i="31"/>
  <c r="E35" i="31" s="1"/>
  <c r="G9" i="2"/>
  <c r="D34" i="9" l="1"/>
  <c r="B5" i="45"/>
  <c r="C7" i="45"/>
  <c r="B3" i="45"/>
  <c r="A9" i="45"/>
  <c r="D4" i="45"/>
  <c r="I33" i="1"/>
  <c r="I43" i="1" s="1"/>
  <c r="B27" i="45"/>
  <c r="A24" i="45"/>
  <c r="H36" i="1"/>
  <c r="G30" i="17"/>
  <c r="G33" i="17" s="1"/>
  <c r="L35" i="28"/>
  <c r="L39" i="28" s="1"/>
  <c r="L35" i="31"/>
  <c r="L39" i="31" s="1"/>
  <c r="A27" i="45" l="1"/>
  <c r="A31" i="45"/>
  <c r="A33" i="45" l="1"/>
  <c r="B29" i="45"/>
  <c r="B10" i="45" l="1"/>
  <c r="J9" i="8"/>
  <c r="J14" i="8" s="1"/>
  <c r="J31" i="8" s="1"/>
  <c r="J51" i="8" s="1"/>
  <c r="J55" i="8" s="1"/>
  <c r="I53" i="8" s="1"/>
  <c r="D42" i="45" s="1"/>
  <c r="G7" i="27"/>
  <c r="G27" i="27" s="1"/>
  <c r="G31" i="27" s="1"/>
  <c r="G37" i="2"/>
  <c r="E7" i="27"/>
  <c r="E27" i="27" s="1"/>
  <c r="F7" i="27" l="1"/>
  <c r="B23" i="45"/>
  <c r="I9" i="8"/>
  <c r="I45" i="1"/>
  <c r="E35" i="2"/>
  <c r="E37" i="2" s="1"/>
  <c r="F35" i="2"/>
  <c r="B33" i="45" s="1"/>
  <c r="F29" i="27"/>
  <c r="C19" i="45" s="1"/>
  <c r="E29" i="27"/>
  <c r="E31" i="27" s="1"/>
  <c r="D2" i="45" l="1"/>
  <c r="I14" i="8"/>
  <c r="F37" i="2"/>
  <c r="C2" i="45"/>
  <c r="F27" i="27"/>
  <c r="F31" i="27" l="1"/>
  <c r="C21" i="45" s="1"/>
  <c r="C17" i="45"/>
  <c r="H45" i="1"/>
  <c r="A34" i="45" s="1"/>
  <c r="B35" i="45"/>
  <c r="I31" i="8"/>
  <c r="D5" i="45"/>
  <c r="D20" i="45" l="1"/>
  <c r="I51" i="8"/>
  <c r="I55" i="8" l="1"/>
  <c r="D44" i="45" s="1"/>
  <c r="D40" i="45"/>
</calcChain>
</file>

<file path=xl/sharedStrings.xml><?xml version="1.0" encoding="utf-8"?>
<sst xmlns="http://schemas.openxmlformats.org/spreadsheetml/2006/main" count="1575" uniqueCount="955">
  <si>
    <t>AUDITORS' REPORT</t>
  </si>
  <si>
    <t xml:space="preserve"> </t>
  </si>
  <si>
    <t xml:space="preserve">     We have audited the statement of financial position of the Municipality of ____________________</t>
  </si>
  <si>
    <t>as at December 31, 2007 and the statement of financial activities, changes in surplus and changes in</t>
  </si>
  <si>
    <t>financial position for the year then ended.  These financial statements are the responsibility of the</t>
  </si>
  <si>
    <t>municipality's management.  Our responsibility is to express an opinion on these financial statement</t>
  </si>
  <si>
    <t>based on our audit.</t>
  </si>
  <si>
    <t xml:space="preserve">     We conducted our audit in accordance with Canadian generally accepted auditing standards.  Those</t>
  </si>
  <si>
    <t xml:space="preserve">standards require that we plan and perform an audit to obtain reasonable assurance whether the financial </t>
  </si>
  <si>
    <t xml:space="preserve">statement are free of material misstatement.  An audit includes examining, on a test basis, evidence </t>
  </si>
  <si>
    <t xml:space="preserve">supporting the amounts and disclosures in the financial statements.  An audit also includes assessing the </t>
  </si>
  <si>
    <t>accounting principal used and significant estimates made by management, as well as evaluating the overall</t>
  </si>
  <si>
    <t>financial statement presentation</t>
  </si>
  <si>
    <t xml:space="preserve">     In our opinion, these financial statements present fairly, in all material respects, the financial position</t>
  </si>
  <si>
    <t>of the Municipality as at December 31, 2007, and the results of its operations and its cash flows for the</t>
  </si>
  <si>
    <t>year then ended in accordance with Canadian generally accepted accounting principles.</t>
  </si>
  <si>
    <t>_______________________ , Saskatchewan</t>
  </si>
  <si>
    <t>_____________________________</t>
  </si>
  <si>
    <t>_________________________________________</t>
  </si>
  <si>
    <t>Date</t>
  </si>
  <si>
    <t>Chartered Accountants</t>
  </si>
  <si>
    <t>Ministry of Government Relations, Government of Saskatchewan</t>
  </si>
  <si>
    <t>Management's Responsibility</t>
  </si>
  <si>
    <t>The municipality’s management is responsible for the preparation and presentation of the accompanying consolidated financial statements in accordance with Canadian public sector accounting standards (PSAS). The preparation of the statements necessarily includes selecting appropriate accounting principles and methods, and making decisions affecting the measurement of transactions in which objective judgments and estimates by management is required.</t>
  </si>
  <si>
    <t>In discharging its responsibilities for the integrity and fair presentation of the consolidated financial statements, management designs and maintains the necessary accounting, budget and  other related internal controls to provide reasonable assurance that transactions are appropriately authorized and accurately recorded, that assets are properly accounted for and safeguarded, and  that financial records are properly maintained to provide reliable information for the preparation of the consolidated financial statements.</t>
  </si>
  <si>
    <t>The Council is composed of elected officials who are not employees of the municipality. The Council is responsible for overseeing management in the performance of its financial reporting responsibilities. The Council fulfils these responsibilities by reviewing the financial information prepared by management and discussing relevant matters with external auditors. The Council is also responsible for recommending the appointment of the municipality's external auditors.</t>
  </si>
  <si>
    <t>[Signed by elected official]</t>
  </si>
  <si>
    <t>[Signed by executive management]</t>
  </si>
  <si>
    <t xml:space="preserve">__________________________        </t>
  </si>
  <si>
    <t>Councillor/Reeve/Mayor</t>
  </si>
  <si>
    <t>CFO/Administrator</t>
  </si>
  <si>
    <t>[Month day, year - will normally be the same as the date of the auditor's report]</t>
  </si>
  <si>
    <t xml:space="preserve">Municipality of </t>
  </si>
  <si>
    <t>Please Fill in Municipality Name</t>
  </si>
  <si>
    <t>[Enter municipality name on Statement 1 to populate all statements and schedules]</t>
  </si>
  <si>
    <t>Statement 1</t>
  </si>
  <si>
    <t>FINANCIAL ASSETS</t>
  </si>
  <si>
    <t>Other (Specify)</t>
  </si>
  <si>
    <t>Total Financial Assets</t>
  </si>
  <si>
    <t>LIABILITIES</t>
  </si>
  <si>
    <t>Accounts Payable</t>
  </si>
  <si>
    <t xml:space="preserve">Accrued Liabilities Payable </t>
  </si>
  <si>
    <t>Deposits</t>
  </si>
  <si>
    <t>Other Liabilities</t>
  </si>
  <si>
    <t>Total Liabilities</t>
  </si>
  <si>
    <t>NET FINANCIAL ASSETS (DEBT)</t>
  </si>
  <si>
    <t>NON-FINANCIAL ASSETS</t>
  </si>
  <si>
    <t>Prepayments and Deferred Charges</t>
  </si>
  <si>
    <t>Stock and Supplies</t>
  </si>
  <si>
    <t>Total Non-Financial Assets</t>
  </si>
  <si>
    <t>The accompanying notes and schedules are an integral part of these statements.</t>
  </si>
  <si>
    <t>Statement 2</t>
  </si>
  <si>
    <t>REVENUES</t>
  </si>
  <si>
    <t>Total Revenues</t>
  </si>
  <si>
    <t>EXPENSES</t>
  </si>
  <si>
    <t xml:space="preserve">Total Expenses </t>
  </si>
  <si>
    <t>Statement 3</t>
  </si>
  <si>
    <t>Surplus (Deficit)</t>
  </si>
  <si>
    <t>(Acquisition) of tangible capital assets</t>
  </si>
  <si>
    <t>Amortization of tangible capital assets</t>
  </si>
  <si>
    <t>Proceeds on disposal of tangible capital assets</t>
  </si>
  <si>
    <t>Loss (gain) on the disposal of tangible capital assets</t>
  </si>
  <si>
    <t>Transfer of assets/liabilities in restructuring transactions</t>
  </si>
  <si>
    <t>Surplus (Deficit) of capital expenses over expenditures</t>
  </si>
  <si>
    <t>(Acquisition) of supplies inventories</t>
  </si>
  <si>
    <t>(Acquisition) of prepaid expense</t>
  </si>
  <si>
    <t>Consumption of supplies inventory</t>
  </si>
  <si>
    <t>Use of prepaid expense</t>
  </si>
  <si>
    <t>Surplus (Deficit) of expenses of other non-financial over expenditures</t>
  </si>
  <si>
    <t>Increase/Decrease in Net Financial Assets</t>
  </si>
  <si>
    <t xml:space="preserve">Net Financial Assets (Debt) - Beginning of Year </t>
  </si>
  <si>
    <t xml:space="preserve">Net Financial Assets (Debt) - End of Year </t>
  </si>
  <si>
    <t>Statement 4</t>
  </si>
  <si>
    <t>Cash provided by (used for) the following activities</t>
  </si>
  <si>
    <t>Operating:</t>
  </si>
  <si>
    <t>Amortization</t>
  </si>
  <si>
    <t>Loss (gain) on disposal of tangible capital assets</t>
  </si>
  <si>
    <t>Change in assets/liabilities</t>
  </si>
  <si>
    <t>Taxes Receivable - Municipal</t>
  </si>
  <si>
    <t>Other Receivables</t>
  </si>
  <si>
    <t>Other Financial Assets</t>
  </si>
  <si>
    <t>Accounts and Accrued Liabilities Payable</t>
  </si>
  <si>
    <t>Deferred Revenue</t>
  </si>
  <si>
    <t>Liability for Contaminated Sites</t>
  </si>
  <si>
    <t>Cash provided by operating transactions</t>
  </si>
  <si>
    <t>Capital:</t>
  </si>
  <si>
    <t>Acquisition of capital assets</t>
  </si>
  <si>
    <t>Proceeds from the disposal of capital assets</t>
  </si>
  <si>
    <t>Cash applied to capital transactions</t>
  </si>
  <si>
    <t>Investing:</t>
  </si>
  <si>
    <t>Cash provided by (applied to) investing transactions</t>
  </si>
  <si>
    <t>Financing:</t>
  </si>
  <si>
    <t>Debt charges recovered</t>
  </si>
  <si>
    <t>Long-term debt issued</t>
  </si>
  <si>
    <t>Long-term debt repaid</t>
  </si>
  <si>
    <t>Other financing</t>
  </si>
  <si>
    <t>Cash provided by (applied to) financing transactions</t>
  </si>
  <si>
    <t>Statement 5</t>
  </si>
  <si>
    <t>Accumulated remeasurement gains (losses) at the beginning of the year:</t>
  </si>
  <si>
    <t xml:space="preserve">      Derivative liabilities</t>
  </si>
  <si>
    <t>Net remeasurement gains (losses) for the year</t>
  </si>
  <si>
    <t>Accumulated remeasurement gains(losses) at end of year</t>
  </si>
  <si>
    <t>Notes to the Consolidated Financial Statements</t>
  </si>
  <si>
    <t>1.  Significant Accounting Policies</t>
  </si>
  <si>
    <t xml:space="preserve">The consolidated financial statements of the municipality have been prepared by management in accordance with Canadian public sector accounting standards (PSAS) as recommended by the Chartered Professional Accountants of Canada (CPA Canada). Significant aspects of the accounting policies adopted by the municipality are as follows:
</t>
  </si>
  <si>
    <t>a)</t>
  </si>
  <si>
    <t>Entity</t>
  </si>
  <si>
    <t>[Local arena board]</t>
  </si>
  <si>
    <t>[Local swimming pool]</t>
  </si>
  <si>
    <t>All inter-organizational transactions and balances have been eliminated.</t>
  </si>
  <si>
    <t>b)</t>
  </si>
  <si>
    <t>c)</t>
  </si>
  <si>
    <t xml:space="preserve">           a) the transfers are authorized</t>
  </si>
  <si>
    <t xml:space="preserve">           c) reasonable estimates of the amounts can be made.</t>
  </si>
  <si>
    <t>Earned government transfer amounts not received will be recorded as an amount receivable.</t>
  </si>
  <si>
    <t>d)</t>
  </si>
  <si>
    <t>e)</t>
  </si>
  <si>
    <t>f)</t>
  </si>
  <si>
    <t>g)</t>
  </si>
  <si>
    <t>h)</t>
  </si>
  <si>
    <t>i)</t>
  </si>
  <si>
    <t>j)</t>
  </si>
  <si>
    <t>1.  Significant Accounting Policies - continued</t>
  </si>
  <si>
    <t>k)</t>
  </si>
  <si>
    <t>l)</t>
  </si>
  <si>
    <t>Asset</t>
  </si>
  <si>
    <t>Useful Life</t>
  </si>
  <si>
    <t>General Assets</t>
  </si>
  <si>
    <t xml:space="preserve">Land  </t>
  </si>
  <si>
    <t>Indefinite</t>
  </si>
  <si>
    <t>Land Improvements</t>
  </si>
  <si>
    <t>5 to 20 Yrs</t>
  </si>
  <si>
    <t>Buildings</t>
  </si>
  <si>
    <t>10 to 50 Yrs</t>
  </si>
  <si>
    <t>Vehicles &amp; Equipment</t>
  </si>
  <si>
    <t xml:space="preserve">   Vehicles</t>
  </si>
  <si>
    <t>5 to 10 Yrs</t>
  </si>
  <si>
    <t xml:space="preserve">   Machinery and Equipment</t>
  </si>
  <si>
    <t>Infrastructure Assets</t>
  </si>
  <si>
    <t>30 to 75 Yrs</t>
  </si>
  <si>
    <t xml:space="preserve">    Water &amp; Sewer</t>
  </si>
  <si>
    <t xml:space="preserve">    Road Network Assets</t>
  </si>
  <si>
    <t>[If method other than straight line used the method must be separately disclosed]</t>
  </si>
  <si>
    <t>[List other unrecognized assets, if any].</t>
  </si>
  <si>
    <t>m)</t>
  </si>
  <si>
    <t>or</t>
  </si>
  <si>
    <t>n)</t>
  </si>
  <si>
    <t>o)</t>
  </si>
  <si>
    <t>p)</t>
  </si>
  <si>
    <t xml:space="preserve">          a) an environmental standard exists;</t>
  </si>
  <si>
    <t xml:space="preserve">          b) contamination exceeds the environmental standard;</t>
  </si>
  <si>
    <t xml:space="preserve">          c) the municipality:</t>
  </si>
  <si>
    <t xml:space="preserve">                   i. is directly responsible; or</t>
  </si>
  <si>
    <t xml:space="preserve">                  ii. accepts responsibility; </t>
  </si>
  <si>
    <t xml:space="preserve">          d) it is expected that future economic benefits will be given up; and</t>
  </si>
  <si>
    <t xml:space="preserve">          e) a reasonable estimate of the amount can be made.</t>
  </si>
  <si>
    <t>q)</t>
  </si>
  <si>
    <t>The measurement of materials and supplies are based on estimates of volume and quality.</t>
  </si>
  <si>
    <t>The 'Opening Asset costs' of tangible capital assets have been estimated where actual costs were not available.</t>
  </si>
  <si>
    <t xml:space="preserve">Measurement financial instruments at fair value and recognition and measurement of impairment of financial instruments requires the use of significant management estimates. </t>
  </si>
  <si>
    <t xml:space="preserve">These estimates and assumptions are reviewed periodically and, as adjustments become necessary they are reported in earnings in the periods in which they become known. </t>
  </si>
  <si>
    <t>r)</t>
  </si>
  <si>
    <t xml:space="preserve">The segments (functions) are as follows: </t>
  </si>
  <si>
    <t>General Government: Provides for the administration of the municipality.</t>
  </si>
  <si>
    <t xml:space="preserve">Protective Services: Comprised of expenses for Police and Fire protection. </t>
  </si>
  <si>
    <t>Transportation Services: Responsible for the delivery of public works services related to the development and maintenance of roadway systems and street lighting.</t>
  </si>
  <si>
    <t>Environmental and Public Health: The environmental segment provides waste disposal and other environmental services. The public health segment provides for expenses related to public health services in the municipality.</t>
  </si>
  <si>
    <t>Planning and Development: Provides for neighbourhood development and sustainability.</t>
  </si>
  <si>
    <t>Recreation and Culture: Provides for community services through the provision of recreation and leisure services.</t>
  </si>
  <si>
    <t>Utility Services: Provides for delivery of water, collecting and treating of wastewater and providing collection and disposal of solid waste.</t>
  </si>
  <si>
    <t>s)</t>
  </si>
  <si>
    <t>t)</t>
  </si>
  <si>
    <t>u)</t>
  </si>
  <si>
    <t>v)</t>
  </si>
  <si>
    <t>w)</t>
  </si>
  <si>
    <t>x)</t>
  </si>
  <si>
    <t>Cash</t>
  </si>
  <si>
    <t>Restricted Cash</t>
  </si>
  <si>
    <t>Municipal</t>
  </si>
  <si>
    <t xml:space="preserve">    - Current</t>
  </si>
  <si>
    <t xml:space="preserve">    - Arrears</t>
  </si>
  <si>
    <t xml:space="preserve">    - Less Allowance for Uncollectible</t>
  </si>
  <si>
    <t>Total municipal taxes receivable</t>
  </si>
  <si>
    <t>School</t>
  </si>
  <si>
    <t>Other</t>
  </si>
  <si>
    <t>Total Taxes Receivable - Municipal</t>
  </si>
  <si>
    <t>Federal Government</t>
  </si>
  <si>
    <t>Provincial Government</t>
  </si>
  <si>
    <t>Local Government</t>
  </si>
  <si>
    <t>Utility</t>
  </si>
  <si>
    <t xml:space="preserve">Trade </t>
  </si>
  <si>
    <t>Total Other Accounts Receivable</t>
  </si>
  <si>
    <t>Less: Allowance for Uncollectible</t>
  </si>
  <si>
    <t>Net Other Accounts Receivable</t>
  </si>
  <si>
    <t>Tax Title Property</t>
  </si>
  <si>
    <t>Allowance for market value adjustment</t>
  </si>
  <si>
    <t>Net Tax Title Property</t>
  </si>
  <si>
    <t>Other Land</t>
  </si>
  <si>
    <t>Net Other Land</t>
  </si>
  <si>
    <t>Sask Assoc. of Rural Municipalities - Self Insurance Fund</t>
  </si>
  <si>
    <t>Current debt charges recoverable</t>
  </si>
  <si>
    <t>Non-current debt charges recoverable</t>
  </si>
  <si>
    <t>Total Debt Charges Recoverable</t>
  </si>
  <si>
    <t>Future debt charges recoverable are as follows:</t>
  </si>
  <si>
    <t>Year</t>
  </si>
  <si>
    <t>Principal</t>
  </si>
  <si>
    <t>Interest</t>
  </si>
  <si>
    <t>Total</t>
  </si>
  <si>
    <t>Thereafter</t>
  </si>
  <si>
    <t>Balance</t>
  </si>
  <si>
    <t>Total Deferred Revenue</t>
  </si>
  <si>
    <t>Balance, beginning of the year</t>
  </si>
  <si>
    <t>Liabilities incurred</t>
  </si>
  <si>
    <t>Liabilities settled</t>
  </si>
  <si>
    <t>Accretion expense</t>
  </si>
  <si>
    <t xml:space="preserve">Estimated total liability </t>
  </si>
  <si>
    <t>[Note: additional disclosure is required of the estimated total undiscounted expenditures and discount rate (when a net present value technique is used), as well as the reason for not recognizing a liability, if appropriate.]</t>
  </si>
  <si>
    <t>[Select one of the following as applicable:]</t>
  </si>
  <si>
    <t>Future principal and interest payments are as follows:</t>
  </si>
  <si>
    <t>Current Year Total</t>
  </si>
  <si>
    <t>Prior Year Total</t>
  </si>
  <si>
    <t>Future principal repayments are estimated as follows:</t>
  </si>
  <si>
    <t>[Description of capital leases including interest rates, expiry dates and significant conditions of the lease agreements]</t>
  </si>
  <si>
    <t>Future minimum lease payments under the capital leases together with the balance of the obligation due under the capital leases are as follows:</t>
  </si>
  <si>
    <t>Payment Amount</t>
  </si>
  <si>
    <t>Total future minimum lease payments</t>
  </si>
  <si>
    <t>Amounts representing interest at a weighted average rate of ________%</t>
  </si>
  <si>
    <t>Capital Lease Liability</t>
  </si>
  <si>
    <t>[List if any]</t>
  </si>
  <si>
    <t>The municipality is contingently liable under terms of the Saskatchewan Association of Rural Municipalities Self-Insurance Plan for its proportionate share of claims and future claims in excess of the Plan's reserve fund.</t>
  </si>
  <si>
    <t>The municipality is also contingently liable for the following:</t>
  </si>
  <si>
    <t>Prior year comparative figures have been restated to conform to the current year's presentation.</t>
  </si>
  <si>
    <t>A summary of trust fund activity by the municipality during the year is as follows:</t>
  </si>
  <si>
    <t>[Description of Trust i.e. Cemetery]</t>
  </si>
  <si>
    <t>Balance - Beginning of Year</t>
  </si>
  <si>
    <t>Interest revenue</t>
  </si>
  <si>
    <t>Balance - End of Year</t>
  </si>
  <si>
    <t>Transactions with these related parties are in the normal course of operations and are settled on normal trade terms.</t>
  </si>
  <si>
    <t>[If there are non-arm’s length transactions recognized by the municipality at an amount other than normal trade terms during the year use the disclosure below.]</t>
  </si>
  <si>
    <t>Certain transactions with the following related parties were settled at an amount other than normal trade terms.</t>
  </si>
  <si>
    <t xml:space="preserve">[For each related party transaction describe:
    - Adequate information about the nature of the relationship with the related parties involved in related party transactions;
    - The type and amount of related party transaction that have been recognized by financial statement category;
    - The basis of measurement used; 
    - The amount of outstanding balances and the terms and conditions attached to them;
    - Contractual obligations and/or contingent liabilities with related parties separate from other contractual obligations and 
       contingent liabilities;
    - The types of related party transactions that have occurred for which no amount has been recognized.
        Items of a similar nature should be disclosed in aggregate.]
</t>
  </si>
  <si>
    <t>Contingent assets are not recorded in the financial statements.</t>
  </si>
  <si>
    <t xml:space="preserve"> (or, in cases where the extent cannot be measured or when disclosure of the extent would have an adverse effect on the outcome, consider the following)
</t>
  </si>
  <si>
    <t>Contractual rights are rights to economic resources arising from contracts or agreements that will result in an asset and revenue in the future.  Significant contractual rights of the municipality are as follows:</t>
  </si>
  <si>
    <t>Contractual Rights Type</t>
  </si>
  <si>
    <t>Describe Nature Time and Extent</t>
  </si>
  <si>
    <t>No Fixed Maturity Date</t>
  </si>
  <si>
    <t>[i.e. future lease revenue]</t>
  </si>
  <si>
    <t>[$]</t>
  </si>
  <si>
    <t>Contractual Rights 1</t>
  </si>
  <si>
    <t>Contractual Rights 2</t>
  </si>
  <si>
    <t>Contractual Rights 3</t>
  </si>
  <si>
    <t>[Other Specify]</t>
  </si>
  <si>
    <t>[Select one of the following if applicable:]</t>
  </si>
  <si>
    <t>Asset Retirement Obligation</t>
  </si>
  <si>
    <t>Credit Risk</t>
  </si>
  <si>
    <t>Interest Rate Risk</t>
  </si>
  <si>
    <t>Liquidity Risk</t>
  </si>
  <si>
    <t xml:space="preserve">Fair value hierarchy level </t>
  </si>
  <si>
    <t xml:space="preserve">Carrying Value </t>
  </si>
  <si>
    <t>Level 1 / 2 / 3</t>
  </si>
  <si>
    <t xml:space="preserve">Total investments </t>
  </si>
  <si>
    <t xml:space="preserve">Information on Financial Instruments designated to fair value category levels 1 &amp; 2: </t>
  </si>
  <si>
    <t>Significant transfers from level 1 to level 2</t>
  </si>
  <si>
    <t>Significant transfers from level 2 to level 1</t>
  </si>
  <si>
    <t>Reconciliation of level 3 fair value financial instruments</t>
  </si>
  <si>
    <t>Opening balance</t>
  </si>
  <si>
    <t>Remeasurement gains (losses) for the period</t>
  </si>
  <si>
    <t>Purchases</t>
  </si>
  <si>
    <t>Sales</t>
  </si>
  <si>
    <t>Closing balance</t>
  </si>
  <si>
    <t xml:space="preserve">The municipalities maximum exposure to credit risk as at December 31 is as follows: </t>
  </si>
  <si>
    <t>[Financial instrument class #1]</t>
  </si>
  <si>
    <t>[Financial instrument class #2]</t>
  </si>
  <si>
    <t>Maximum credit risk exposure</t>
  </si>
  <si>
    <t>30 days</t>
  </si>
  <si>
    <t>60 days</t>
  </si>
  <si>
    <t>90 days</t>
  </si>
  <si>
    <t>Over 120</t>
  </si>
  <si>
    <t>1% increase in interest rate</t>
  </si>
  <si>
    <t>1% decrease in interest rate</t>
  </si>
  <si>
    <t>Increase (decrease to operating surplus (deficit)</t>
  </si>
  <si>
    <t xml:space="preserve">Increase (decrease to remeasurement gains (losses) </t>
  </si>
  <si>
    <t>Schedule 1</t>
  </si>
  <si>
    <t>TAXES</t>
  </si>
  <si>
    <t>General municipal tax levy</t>
  </si>
  <si>
    <t>Abatements and adjustments</t>
  </si>
  <si>
    <t>Discount on current year taxes</t>
  </si>
  <si>
    <t>Net Municipal Taxes</t>
  </si>
  <si>
    <t>Potash tax share</t>
  </si>
  <si>
    <t>Trailer license fees</t>
  </si>
  <si>
    <t>Penalties on tax arrears</t>
  </si>
  <si>
    <t>Special tax levy</t>
  </si>
  <si>
    <t>Total Taxes</t>
  </si>
  <si>
    <t>UNCONDITIONAL GRANTS</t>
  </si>
  <si>
    <t>Revenue Sharing</t>
  </si>
  <si>
    <t>(Organized Hamlet)</t>
  </si>
  <si>
    <t>Safe Restart</t>
  </si>
  <si>
    <t>Total Unconditional Grants</t>
  </si>
  <si>
    <t>GRANTS IN LIEU OF TAXES</t>
  </si>
  <si>
    <t xml:space="preserve">     Federal</t>
  </si>
  <si>
    <t xml:space="preserve">     Provincial</t>
  </si>
  <si>
    <t>S.P.C. Electrical</t>
  </si>
  <si>
    <t>SaskEnergy Gas</t>
  </si>
  <si>
    <t>TransGas</t>
  </si>
  <si>
    <t>Central Services</t>
  </si>
  <si>
    <t>SaskTel</t>
  </si>
  <si>
    <t xml:space="preserve">     Local/Other</t>
  </si>
  <si>
    <t>Housing Authority</t>
  </si>
  <si>
    <t>C.P.R. Mainline</t>
  </si>
  <si>
    <t>Treaty Land Entitlement</t>
  </si>
  <si>
    <t xml:space="preserve">     Other Government Transfers</t>
  </si>
  <si>
    <t>S.P.C. Surcharge</t>
  </si>
  <si>
    <t>Sask Energy Surcharge</t>
  </si>
  <si>
    <t>Total Grants in Lieu of Taxes</t>
  </si>
  <si>
    <t>TOTAL TAXES AND OTHER UNCONDITIONAL REVENUE</t>
  </si>
  <si>
    <t>Schedule 2 - 1</t>
  </si>
  <si>
    <t>GENERAL GOVERNMENT SERVICES</t>
  </si>
  <si>
    <t>Operating</t>
  </si>
  <si>
    <t>Other Segmented Revenue</t>
  </si>
  <si>
    <t>Fees and Charges</t>
  </si>
  <si>
    <t xml:space="preserve"> - Custom work</t>
  </si>
  <si>
    <t xml:space="preserve"> - Sales of supplies</t>
  </si>
  <si>
    <t>Total Fees and Charges</t>
  </si>
  <si>
    <t xml:space="preserve"> - Tangible capital asset sales - gain (loss)</t>
  </si>
  <si>
    <t xml:space="preserve"> - Land sales - gain</t>
  </si>
  <si>
    <t>Total Other Segmented Revenue</t>
  </si>
  <si>
    <t>Conditional Grants</t>
  </si>
  <si>
    <t xml:space="preserve"> - Student Employment</t>
  </si>
  <si>
    <t xml:space="preserve"> - MEEP</t>
  </si>
  <si>
    <t>Total Conditional Grants</t>
  </si>
  <si>
    <t>Total Operating</t>
  </si>
  <si>
    <t>Capital</t>
  </si>
  <si>
    <t xml:space="preserve"> - Canada Community-Building Fund (CCBF)</t>
  </si>
  <si>
    <t xml:space="preserve"> - ICIP</t>
  </si>
  <si>
    <t xml:space="preserve"> - Provincial Disaster Assistance</t>
  </si>
  <si>
    <t>Total Capital</t>
  </si>
  <si>
    <t>Total General Government Services</t>
  </si>
  <si>
    <t>PROTECTIVE SERVICES</t>
  </si>
  <si>
    <t xml:space="preserve"> - Local government</t>
  </si>
  <si>
    <t>Total Protective Services</t>
  </si>
  <si>
    <t>Schedule 2 - 2</t>
  </si>
  <si>
    <t>TRANSPORTATION SERVICES</t>
  </si>
  <si>
    <t xml:space="preserve"> - Road Maintenance and Restoration Agreements</t>
  </si>
  <si>
    <t xml:space="preserve"> - Frontage</t>
  </si>
  <si>
    <t xml:space="preserve"> - RIRG (CTP)</t>
  </si>
  <si>
    <t xml:space="preserve"> - RIRG (CTP, Bridge and Large Culvert, Road Const.)</t>
  </si>
  <si>
    <t>Total Transportation Services</t>
  </si>
  <si>
    <t>ENVIRONMENTAL AND PUBLIC HEALTH SERVICES</t>
  </si>
  <si>
    <t xml:space="preserve"> - Waste and Disposal Fees</t>
  </si>
  <si>
    <t xml:space="preserve"> - TAPD</t>
  </si>
  <si>
    <t xml:space="preserve">  - ICIP</t>
  </si>
  <si>
    <t>Total Environmental and Public Health Services</t>
  </si>
  <si>
    <t>Schedule 2 - 3</t>
  </si>
  <si>
    <t>PLANNING AND DEVELOPMENT SERVICES</t>
  </si>
  <si>
    <t xml:space="preserve"> - Maintenance and Development Charges</t>
  </si>
  <si>
    <t>Total Planning and Development Services</t>
  </si>
  <si>
    <t>RECREATION AND CULTURAL SERVICES</t>
  </si>
  <si>
    <t>Total Recreation and Cultural Services</t>
  </si>
  <si>
    <t>Schedule 2 - 4</t>
  </si>
  <si>
    <t>UTILITY SERVICES</t>
  </si>
  <si>
    <t xml:space="preserve"> - Water</t>
  </si>
  <si>
    <t xml:space="preserve"> - Sewer</t>
  </si>
  <si>
    <t xml:space="preserve"> - New Building Canada Fund (SCF, NRP)</t>
  </si>
  <si>
    <t xml:space="preserve"> - Clean Water and Wastewater Fund</t>
  </si>
  <si>
    <t>Total Utility Services</t>
  </si>
  <si>
    <t>TOTAL OPERATING AND CAPITAL REVENUE BY FUNCTION</t>
  </si>
  <si>
    <t>SUMMARY</t>
  </si>
  <si>
    <t>Total Capital Grants and Contributions</t>
  </si>
  <si>
    <t>Restructuring Revenue</t>
  </si>
  <si>
    <t>TOTAL REVENUE BY FUNCTION</t>
  </si>
  <si>
    <t>Schedule 3 - 1</t>
  </si>
  <si>
    <t>Council remuneration and travel</t>
  </si>
  <si>
    <t>Wages and benefits</t>
  </si>
  <si>
    <t>Professional/Contractual services</t>
  </si>
  <si>
    <t>Utilities</t>
  </si>
  <si>
    <t>Maintenance, materials and supplies</t>
  </si>
  <si>
    <t>Grants and contributions - operating</t>
  </si>
  <si>
    <t xml:space="preserve"> - capital</t>
  </si>
  <si>
    <t>Allowance for uncollectible</t>
  </si>
  <si>
    <t>General Government Services</t>
  </si>
  <si>
    <t>Total  General Government Services</t>
  </si>
  <si>
    <t>Police protection</t>
  </si>
  <si>
    <t>Maintenance, material and supplies</t>
  </si>
  <si>
    <t>Fire protection</t>
  </si>
  <si>
    <t>Protective Services</t>
  </si>
  <si>
    <t>Professional/Contractual Services</t>
  </si>
  <si>
    <t>Maintenance, materials, and supplies</t>
  </si>
  <si>
    <t>Gravel</t>
  </si>
  <si>
    <t>Transportation Services</t>
  </si>
  <si>
    <t>Schedule 3 - 2</t>
  </si>
  <si>
    <t xml:space="preserve">   ○ Waste disposal</t>
  </si>
  <si>
    <t xml:space="preserve">   ○ Public Health</t>
  </si>
  <si>
    <t>Environmental and Public Health Services</t>
  </si>
  <si>
    <t>Restructuring (Specify, if any)</t>
  </si>
  <si>
    <t>Planning and Development Services</t>
  </si>
  <si>
    <t>Recreation and Cultural Services</t>
  </si>
  <si>
    <t>Schedule 3 - 3</t>
  </si>
  <si>
    <t xml:space="preserve">    - capital</t>
  </si>
  <si>
    <t>Allowance for Uncollectible</t>
  </si>
  <si>
    <t>Utility Services</t>
  </si>
  <si>
    <t>TOTAL EXPENSES BY FUNCTION</t>
  </si>
  <si>
    <t>Municipality Name</t>
  </si>
  <si>
    <t>Schedule 4</t>
  </si>
  <si>
    <t>General Government</t>
  </si>
  <si>
    <t>Environmental &amp; Public Health</t>
  </si>
  <si>
    <t>Planning and Development</t>
  </si>
  <si>
    <t>Recreation and Culture</t>
  </si>
  <si>
    <t xml:space="preserve">     Fees and Charges </t>
  </si>
  <si>
    <t xml:space="preserve">     Tangible Capital Asset Sales - Gain</t>
  </si>
  <si>
    <t xml:space="preserve">     Land Sales - Gain</t>
  </si>
  <si>
    <t xml:space="preserve">     Other Revenues</t>
  </si>
  <si>
    <t xml:space="preserve">     Grants - Conditional</t>
  </si>
  <si>
    <t xml:space="preserve">                  - Capital</t>
  </si>
  <si>
    <t xml:space="preserve">     Restructurings</t>
  </si>
  <si>
    <t xml:space="preserve">    Wages &amp; Benefits</t>
  </si>
  <si>
    <t xml:space="preserve">    Professional/ Contractual Services</t>
  </si>
  <si>
    <t xml:space="preserve">    Utilities</t>
  </si>
  <si>
    <t xml:space="preserve">    Maintenance Materials and  Supplies</t>
  </si>
  <si>
    <t xml:space="preserve">    Grants and Contributions</t>
  </si>
  <si>
    <t xml:space="preserve">    Interest</t>
  </si>
  <si>
    <t xml:space="preserve">    Allowance for Uncollectible</t>
  </si>
  <si>
    <t xml:space="preserve">    Other</t>
  </si>
  <si>
    <t>Total Expenses</t>
  </si>
  <si>
    <t>Net Surplus (Deficit)</t>
  </si>
  <si>
    <t>Schedule 5</t>
  </si>
  <si>
    <t>Schedule 6</t>
  </si>
  <si>
    <t>General/ Infrastructure</t>
  </si>
  <si>
    <t>Land</t>
  </si>
  <si>
    <t>Vehicles</t>
  </si>
  <si>
    <t>Machinery &amp; Equipment</t>
  </si>
  <si>
    <t>Linear assets</t>
  </si>
  <si>
    <t>Assets Under Construction</t>
  </si>
  <si>
    <t>Assets</t>
  </si>
  <si>
    <t>Asset cost</t>
  </si>
  <si>
    <t>Opening Asset costs</t>
  </si>
  <si>
    <t>Additions during the year</t>
  </si>
  <si>
    <t>Disposals and write-downs during the year</t>
  </si>
  <si>
    <t>Transfers (from) assets under construction</t>
  </si>
  <si>
    <t>Closing Asset Costs</t>
  </si>
  <si>
    <t>Accumulated Amortization Cost</t>
  </si>
  <si>
    <t>Opening Accumulated Amortization Costs</t>
  </si>
  <si>
    <t>Add: Amortization taken</t>
  </si>
  <si>
    <t>Less: Accumulated amortization on disposals</t>
  </si>
  <si>
    <t>Closing Accumulated Amortization Costs</t>
  </si>
  <si>
    <t xml:space="preserve">Net Book Value </t>
  </si>
  <si>
    <t>- Infrastructure Assets</t>
  </si>
  <si>
    <t>- Vehicles</t>
  </si>
  <si>
    <t>- Machinery and Equipment</t>
  </si>
  <si>
    <t>Schedule 7</t>
  </si>
  <si>
    <t>Planning &amp; Development</t>
  </si>
  <si>
    <t>Recreation &amp; Culture</t>
  </si>
  <si>
    <t>Water &amp; Sewer</t>
  </si>
  <si>
    <t>Schedule of Expenditures by Type</t>
  </si>
  <si>
    <t>Wages &amp; Benefits</t>
  </si>
  <si>
    <t>Professional/ Contracted Services</t>
  </si>
  <si>
    <t>Maintenance Materials and  Supplies</t>
  </si>
  <si>
    <t>Grants and Contributions</t>
  </si>
  <si>
    <t>Allowance for Uncollectibles</t>
  </si>
  <si>
    <t>TOTAL GENERAL GOVERNMENT</t>
  </si>
  <si>
    <t xml:space="preserve">     Policing</t>
  </si>
  <si>
    <t xml:space="preserve">     Fire</t>
  </si>
  <si>
    <t>TOTAL PROTECTIVE SERVICES</t>
  </si>
  <si>
    <t xml:space="preserve">     Maintenance</t>
  </si>
  <si>
    <t xml:space="preserve">     Construction</t>
  </si>
  <si>
    <t xml:space="preserve">     Snow removal</t>
  </si>
  <si>
    <t>TOTAL TRANSPORTATION SERVICES</t>
  </si>
  <si>
    <t>TOTAL ENVIRONMENTAL HEALTH</t>
  </si>
  <si>
    <t>TOTAL PUBLIC HEALTH &amp; WELFARE</t>
  </si>
  <si>
    <t>TOTAL PLANNING AND DEVELOPMENT</t>
  </si>
  <si>
    <t>TOTAL RECREATION AND CULTURE</t>
  </si>
  <si>
    <t xml:space="preserve">     Water</t>
  </si>
  <si>
    <t xml:space="preserve">     Sewer</t>
  </si>
  <si>
    <t xml:space="preserve">     Other</t>
  </si>
  <si>
    <t>TOTAL UTILITIES</t>
  </si>
  <si>
    <t>TOTAL CURRENT YEAR</t>
  </si>
  <si>
    <t>Current Budget</t>
  </si>
  <si>
    <t>Total Prior Year</t>
  </si>
  <si>
    <t>Schedule of Changes in Capital Property</t>
  </si>
  <si>
    <t>Environmental Health</t>
  </si>
  <si>
    <t>Public Health &amp; Welfare</t>
  </si>
  <si>
    <t>Capital Property at Cost</t>
  </si>
  <si>
    <t>Land and Buildings</t>
  </si>
  <si>
    <t xml:space="preserve">     Balance January 1</t>
  </si>
  <si>
    <t xml:space="preserve">     Additions</t>
  </si>
  <si>
    <t xml:space="preserve">     Reductions</t>
  </si>
  <si>
    <t xml:space="preserve">     Balance December 31</t>
  </si>
  <si>
    <t>Machinery and Equipment</t>
  </si>
  <si>
    <t>Total Capital Property</t>
  </si>
  <si>
    <t>Schedule 8</t>
  </si>
  <si>
    <t>Changes</t>
  </si>
  <si>
    <t>UNAPPROPRIATED SURPLUS</t>
  </si>
  <si>
    <t>APPROPRIATED RESERVES</t>
  </si>
  <si>
    <t>Public Reserve</t>
  </si>
  <si>
    <t>Capital Trust</t>
  </si>
  <si>
    <t>Total Appropriated</t>
  </si>
  <si>
    <t>ORGANIZED HAMLETS (add lines if required)</t>
  </si>
  <si>
    <t>Organized Hamlet of (Name)</t>
  </si>
  <si>
    <t>Total Organized Hamlets</t>
  </si>
  <si>
    <t>Less: Related debt</t>
  </si>
  <si>
    <t>Reconciliation of Financial Plan to the Budget</t>
  </si>
  <si>
    <t>Financial</t>
  </si>
  <si>
    <t>Long Term</t>
  </si>
  <si>
    <t>Consolidated</t>
  </si>
  <si>
    <t>PSAB</t>
  </si>
  <si>
    <t>Plan</t>
  </si>
  <si>
    <t>(TCA)</t>
  </si>
  <si>
    <t>Expense</t>
  </si>
  <si>
    <t>Transfers</t>
  </si>
  <si>
    <t>Accruals</t>
  </si>
  <si>
    <t>Entities</t>
  </si>
  <si>
    <t>Budget</t>
  </si>
  <si>
    <t>REVENUE</t>
  </si>
  <si>
    <t>Property taxes</t>
  </si>
  <si>
    <t>Grants in lieu of taxation</t>
  </si>
  <si>
    <t>User fees</t>
  </si>
  <si>
    <t>Grants - Province of Manitoba</t>
  </si>
  <si>
    <t>Grants - other</t>
  </si>
  <si>
    <t>Permits, licences and fines</t>
  </si>
  <si>
    <t>Investment income</t>
  </si>
  <si>
    <t>Other revenue</t>
  </si>
  <si>
    <t>Water and sewer</t>
  </si>
  <si>
    <t>Transfers from accumulated surplus</t>
  </si>
  <si>
    <t>Transfers from reserves</t>
  </si>
  <si>
    <t>Total revenue</t>
  </si>
  <si>
    <t>General government services</t>
  </si>
  <si>
    <t>Protective services</t>
  </si>
  <si>
    <t>Transportation services</t>
  </si>
  <si>
    <t>Environmental health services</t>
  </si>
  <si>
    <t>Public health and welfare services</t>
  </si>
  <si>
    <t>Regional planning and development</t>
  </si>
  <si>
    <t>Resource cons and industrial dev</t>
  </si>
  <si>
    <t>Recreation and cultural services</t>
  </si>
  <si>
    <t>Water and sewer services</t>
  </si>
  <si>
    <t>Fiscal services:</t>
  </si>
  <si>
    <t>Transfer to capital</t>
  </si>
  <si>
    <t>Debt charges</t>
  </si>
  <si>
    <t>Short term interest</t>
  </si>
  <si>
    <t>Transfer to reserves</t>
  </si>
  <si>
    <t>Allowance for tax assets</t>
  </si>
  <si>
    <t>Total expenses</t>
  </si>
  <si>
    <t>Schedule 9</t>
  </si>
  <si>
    <t>PROPERTY CLASS</t>
  </si>
  <si>
    <t>Residential</t>
  </si>
  <si>
    <t>Seasonal</t>
  </si>
  <si>
    <t>Commercial</t>
  </si>
  <si>
    <t>Potash</t>
  </si>
  <si>
    <t>Agriculture</t>
  </si>
  <si>
    <t>Condominium</t>
  </si>
  <si>
    <t>&amp; Industrial</t>
  </si>
  <si>
    <t>Mine(s)</t>
  </si>
  <si>
    <t>Taxable Assessment</t>
  </si>
  <si>
    <t>Regional Park Assessment</t>
  </si>
  <si>
    <t>Total Assessment</t>
  </si>
  <si>
    <t>Mill Rate Factor(s)</t>
  </si>
  <si>
    <t>MILL RATES:</t>
  </si>
  <si>
    <t>MILLS</t>
  </si>
  <si>
    <t>Average Municipal*</t>
  </si>
  <si>
    <t>Average School*</t>
  </si>
  <si>
    <t>Potash Mill Rate</t>
  </si>
  <si>
    <t>Uniform Municipal Mill Rate</t>
  </si>
  <si>
    <t>* Average Mill Rates (multiply the total tax levy for each taxing authority by 1000</t>
  </si>
  <si>
    <t xml:space="preserve">  and divide by the total assessment for the taxing authority).</t>
  </si>
  <si>
    <t>Schedule 10</t>
  </si>
  <si>
    <t>Position</t>
  </si>
  <si>
    <t>Name</t>
  </si>
  <si>
    <t>Remuneration</t>
  </si>
  <si>
    <t>Reimbursed Costs</t>
  </si>
  <si>
    <t>Reeve/Mayor</t>
  </si>
  <si>
    <t>Councillor</t>
  </si>
  <si>
    <t>Schedule 11</t>
  </si>
  <si>
    <t>Carrying Amount of Assets and Liabilities Transferred/Received at Restructuring Date:</t>
  </si>
  <si>
    <t>Other Accounts Receivable</t>
  </si>
  <si>
    <t>Debt Charges Recoverable</t>
  </si>
  <si>
    <t>Bank Indebtedness</t>
  </si>
  <si>
    <t>Accrued Liabilities Payable</t>
  </si>
  <si>
    <t>Long-Term Debt</t>
  </si>
  <si>
    <t>Lease Obligations</t>
  </si>
  <si>
    <t>Tangible Capital Assets</t>
  </si>
  <si>
    <t xml:space="preserve">Total Net Carrying Amount Received (Transferred) </t>
  </si>
  <si>
    <t>Please Submit to the Ministry of Government Relations</t>
  </si>
  <si>
    <t>Investments carried at fair value:</t>
  </si>
  <si>
    <t xml:space="preserve">Investments carried at amortized cost: </t>
  </si>
  <si>
    <t>Investment Income</t>
  </si>
  <si>
    <t>Impairment charges</t>
  </si>
  <si>
    <t>Short-term notes and deposits</t>
  </si>
  <si>
    <t>Total investment income</t>
  </si>
  <si>
    <t>Dividends</t>
  </si>
  <si>
    <t xml:space="preserve">Interest </t>
  </si>
  <si>
    <t xml:space="preserve">     Commissions</t>
  </si>
  <si>
    <t>Derivatives</t>
  </si>
  <si>
    <t xml:space="preserve">      Derivatives</t>
  </si>
  <si>
    <t>Accretion of asset retirement obligation</t>
  </si>
  <si>
    <t xml:space="preserve">Accumulated surplus is comprised of: </t>
  </si>
  <si>
    <t xml:space="preserve">Measurement of Financial Instruments: </t>
  </si>
  <si>
    <t xml:space="preserve">The municipalities financial assets and liabilities are measured as follows: </t>
  </si>
  <si>
    <t xml:space="preserve">Financial Statement line item </t>
  </si>
  <si>
    <t>Measurement</t>
  </si>
  <si>
    <t>Investments</t>
  </si>
  <si>
    <t>Accounts payable and accrued liabilities</t>
  </si>
  <si>
    <t xml:space="preserve">Deposit liabilities </t>
  </si>
  <si>
    <t xml:space="preserve">Fair Value </t>
  </si>
  <si>
    <t xml:space="preserve">Financial assets carried at fair value </t>
  </si>
  <si>
    <t xml:space="preserve">Financial liabilities carried at fair value </t>
  </si>
  <si>
    <t>Total financial liabilities carried at fair value</t>
  </si>
  <si>
    <t xml:space="preserve">For those instruments measured at cost / amortized cost the carrying value approximates the fair value. </t>
  </si>
  <si>
    <t>26.  Risk Management</t>
  </si>
  <si>
    <t>[List if any; e.g.: ]</t>
  </si>
  <si>
    <t>Derivative liability</t>
  </si>
  <si>
    <t>Equity instruments quoted in an active market</t>
  </si>
  <si>
    <t xml:space="preserve">Market Risk </t>
  </si>
  <si>
    <t>Currency Risk</t>
  </si>
  <si>
    <t xml:space="preserve">Other Price Risk </t>
  </si>
  <si>
    <t xml:space="preserve">Net total </t>
  </si>
  <si>
    <t xml:space="preserve">Measurement uncertainty impacts the following financial statement areas: </t>
  </si>
  <si>
    <t>Total financial assets carried at fair value</t>
  </si>
  <si>
    <t>Unrealized remeasurement gains (losses)</t>
  </si>
  <si>
    <t>Cash &amp; Cash Equivalents</t>
  </si>
  <si>
    <t xml:space="preserve">Long term receivable </t>
  </si>
  <si>
    <t>Derivative Assets and Liabilities</t>
  </si>
  <si>
    <t>Fair Value</t>
  </si>
  <si>
    <t>Accounts receivable are stated after evaluation as to their collectability and an appropriate allowance for doubtful accounts is provided where considered necessary.</t>
  </si>
  <si>
    <t xml:space="preserve">ACCUMULATED SURPLUS (DEFICIT) </t>
  </si>
  <si>
    <t xml:space="preserve">      Equity Investments measured at fair value</t>
  </si>
  <si>
    <t xml:space="preserve">      Foreign exchange (if applicable)</t>
  </si>
  <si>
    <t>Realized gains (losses) previously recognized in the statement of remeasurement</t>
  </si>
  <si>
    <t>Realized gains (losses) on disposal</t>
  </si>
  <si>
    <t>Derivative assets</t>
  </si>
  <si>
    <t xml:space="preserve">Market risk is the risk that the fair value or future cash flows of a financial instrument will fluctuate because of changes in market prices. Market risk comprises three types of risk: interest rate risk, currency and other price risk.
</t>
  </si>
  <si>
    <t>4.  Taxes Receivable - Municipal</t>
  </si>
  <si>
    <t>3. Investments</t>
  </si>
  <si>
    <t xml:space="preserve">The liability associated with an asset retirement obligation is measured with reference to the best estimate of the amount required to ultimately remediate the liability at the financial statement date to the extent that all recognition criteria are met. Asset retirement obligations are only recognized when there is a legal obligation for the municipality to incur costs in relation to a specific TCA, when the past transaction or event causing the liability has already occurred, when economic benefits will need to be given up in order to remediate the liability and when a reasonable estimate of such amount can be made. The best estimate of the liability includes all costs directly attributable to the remediation of the asset retirement obligation, based on the most reliable information that is available as at the applicable reporting date. Where cash flows are expected over future periods, the liability is recognized using a present value technique.   </t>
  </si>
  <si>
    <t xml:space="preserve">At remediation, the municipality derecognizes the liability that was established. In some circumstances, gains or losses may be incurred upon settlement related to the ongoing measurement of the liability and corresponding estimates that were made and are recognized in the statement of operations. </t>
  </si>
  <si>
    <t xml:space="preserve">[Disclose the purpose for each class of derivatives held by the entity; including how derivatives support managing the nature and extent of interest rate risk]. </t>
  </si>
  <si>
    <t xml:space="preserve">[Disclose the purpose for each class of derivatives held by the entity; including how derivatives support managing the nature and extent of currency risk]. </t>
  </si>
  <si>
    <t xml:space="preserve">Total </t>
  </si>
  <si>
    <t>[Financial liability - e.g.: non-derivative]</t>
  </si>
  <si>
    <t>[Financial liability - e.g.: derivative]</t>
  </si>
  <si>
    <t>5.  Other Accounts Receivable</t>
  </si>
  <si>
    <t>8. Debt Charges Recoverable</t>
  </si>
  <si>
    <t>6.  Assets Held for Sale</t>
  </si>
  <si>
    <t>Decrease (increase) in restricted cash or cash equivalents</t>
  </si>
  <si>
    <t>Proceeds on disposal of investments</t>
  </si>
  <si>
    <t>Partnership # 1 (consolidated %) (2021 – consolidated %) -(proportionate consolidation or  modified equity method).</t>
  </si>
  <si>
    <t xml:space="preserve">   Leased capital assets</t>
  </si>
  <si>
    <t>Lease term</t>
  </si>
  <si>
    <t>Assets Held for Sale</t>
  </si>
  <si>
    <t>Total Assets Held for Sale</t>
  </si>
  <si>
    <t>Other (Describe)</t>
  </si>
  <si>
    <t>Use one of the following if applicable-</t>
  </si>
  <si>
    <t>[Disclose any other key components of the agreement such as renewal options, termination options, rights to receive assets, access obligations and rights granted to the partner].</t>
  </si>
  <si>
    <t xml:space="preserve">27. Public Private Partnerships: </t>
  </si>
  <si>
    <t xml:space="preserve">New Accounting Policies Adopted During the Year:
</t>
  </si>
  <si>
    <t xml:space="preserve">
The liability associated with asset retirement obligations are measured with reference to the best estimate of the amount required to ultimately remediate the liability at the financial statement date, the discount rate and inflation. </t>
  </si>
  <si>
    <t>y)</t>
  </si>
  <si>
    <t>Government/government guaranteed bonds</t>
  </si>
  <si>
    <t xml:space="preserve">The following table outlines the maturity analysis of certain non-derivative and derivative financial liabilities as at December 31: 
</t>
  </si>
  <si>
    <t>Sensitivity Analysis of Interest Rate Changes:</t>
  </si>
  <si>
    <t>TBD</t>
  </si>
  <si>
    <t>Asset Category TBD</t>
  </si>
  <si>
    <t>28. Revenue</t>
  </si>
  <si>
    <t>29. Correction of Prior Period Error</t>
  </si>
  <si>
    <t>30. Subsequent Events</t>
  </si>
  <si>
    <t>31. Loan Guarantees</t>
  </si>
  <si>
    <t xml:space="preserve">When a liability for an asset retirement obligation is initially recognized, a corresponding adjustment to the related tangible capital asset is also recognized.  Through the passage of time in subsequent reporting periods, the carrying value of the liability is adjusted to reflect accretion expenses incurred in the current period. This expense ensures that the time value of money is considered when recognizing outstanding liabilities at each reporting date. The capitalized asset retirement cost within tangible capital assets is also simultaneously depreciated on the same basis as the underlying asset to which it relates. </t>
  </si>
  <si>
    <t>Infrastructure Liability</t>
  </si>
  <si>
    <t>For each performance obligation, the municipality must ascertain whether the obligation is satisfied over a period of time, or at a point in time. In order to do this, the characteristics of the underlying goods and/or services must be considered in order to determine when the ultimate performance obligations will be satisfied. If any of the below criteria are met, the revenue must be recognized over a period of time; otherwise, corresponding amounts are to be recognized at a point in time.
a) The payor simultaneously receives and consumes the benefits provided by the municipality's performance as they fulfil the performance obligation
b) The municipality's performance creates or enhances an asset (for example, work in progress) that the payor controls or uses as the asset is created or enhanced
c) The municipality's performance does not create an asset with an alternative use to itself, and the municipality has an enforceable right to payment for performance completed to date
d) The municipality is expected to continually maintain or support the transferred good or service under the terms of the agreement
e) The municipality provides the payor with access to a specific good or service under the terms of the agreement
When determining the amounts of revenue to recognize at various stages along the point of time, determinants vary but often include percentage complete.</t>
  </si>
  <si>
    <t>Net settlement on derivative financial instruments</t>
  </si>
  <si>
    <t>[The provisions provided below are to be inserted above as applicable. Any provisions that are not used can be removed for final presentation.]</t>
  </si>
  <si>
    <t xml:space="preserve"> - Investment income</t>
  </si>
  <si>
    <t xml:space="preserve"> '-Commissions</t>
  </si>
  <si>
    <t xml:space="preserve"> - Intangible capital asset sales - gain (loss)</t>
  </si>
  <si>
    <t>Annual Surplus (Deficit) of Revenues over Expenses</t>
  </si>
  <si>
    <t>(Or state that the effect of the new accounting policy is not reasonably determinable for individual prior periods)</t>
  </si>
  <si>
    <t>Short-term investments - amortized cost</t>
  </si>
  <si>
    <t>-Current</t>
  </si>
  <si>
    <t>-Arrears</t>
  </si>
  <si>
    <t xml:space="preserve">7. Long-Term Receivable </t>
  </si>
  <si>
    <t xml:space="preserve">     Investment Income</t>
  </si>
  <si>
    <t xml:space="preserve">    Accretion of asset retirement obligation</t>
  </si>
  <si>
    <t>Schedule 12</t>
  </si>
  <si>
    <t>Schedule 13</t>
  </si>
  <si>
    <t>Surplus (Deficit) by Function</t>
  </si>
  <si>
    <t>Accumulated Surplus (Deficit) excluding remeasurement gains (losses), Beginning of Year</t>
  </si>
  <si>
    <t>Accumulated Surplus (Deficit) excluding remeasurement gains (losses), End of Year</t>
  </si>
  <si>
    <t xml:space="preserve">Cash and Cash Equivalents </t>
  </si>
  <si>
    <t>Change in Cash and Cash Equivalents</t>
  </si>
  <si>
    <t>Cash and Cash Equivalents - End of Year</t>
  </si>
  <si>
    <t>(Retroactive with restatement of prior periods, unless the necessary financial data are not reasonably determinable. The liability is measured as of the date it was incurred and the discount rate and assumptions used are those as of the date the legal obligation was incurred.)</t>
  </si>
  <si>
    <t>Total Cash and Cash Equivalents</t>
  </si>
  <si>
    <t>Cash and cash equivalents includes balances with banks and short-term deposits with maturities of three months or less.  [Cash subject to restrictions that prevent its use for current purposes is included in restricted cash.]</t>
  </si>
  <si>
    <t>Accumulated Surplus (Deficit) excluding remeasurement gains (losses)</t>
  </si>
  <si>
    <t>Amortization of intangible capital assets</t>
  </si>
  <si>
    <t>Public Private Partnerships</t>
  </si>
  <si>
    <t>Changes in estimated cash flows</t>
  </si>
  <si>
    <t>Decrease (increase) in investments</t>
  </si>
  <si>
    <t>26.  Risk Management continued</t>
  </si>
  <si>
    <t xml:space="preserve">    Amortization of Tangible Capital Assets</t>
  </si>
  <si>
    <t>Amortization of Tangible Capital Assets</t>
  </si>
  <si>
    <t>Amortization is based on the estimated useful lives of tangible capital assets and intangible capital assets.</t>
  </si>
  <si>
    <t xml:space="preserve">The values associated with the initial recognition and impairment tests of intangible capital assets involve significant estimates and assumptions, including those with respect to future cash inflows and outflows, discount rates and asset lives. 
These determinations will affect the amount of amortization expense on intangible capital assets recognized in future periods. Management assesses impairment by comparing the recoverable amount of an intangible capital asset with its carrying value. The determination of the recoverable amount involves significant estimation by management. </t>
  </si>
  <si>
    <t>[List intangible capital asset and useful life]</t>
  </si>
  <si>
    <t>Amortization of Intangible capital assets</t>
  </si>
  <si>
    <t xml:space="preserve">    Amortization of Intangible capital assets</t>
  </si>
  <si>
    <t xml:space="preserve">Unrealized gains (losses) attributable to (Note 3): </t>
  </si>
  <si>
    <t>Amounts reclassified to the Statement of Operations (Note 3):</t>
  </si>
  <si>
    <t>NET INVESTMENT IN CAPITAL ASSETS</t>
  </si>
  <si>
    <t>Net Investment in Capital Assets</t>
  </si>
  <si>
    <t xml:space="preserve">     Intangible Capital Asset Sales - Gain</t>
  </si>
  <si>
    <t>Proceeds on disposal of intangible capital assets</t>
  </si>
  <si>
    <t>Loss (gain) on the disposal of intangible capital assets</t>
  </si>
  <si>
    <t>Loss (gain) on disposal of intangible capital assets</t>
  </si>
  <si>
    <t>Cash and Cash Equivalents</t>
  </si>
  <si>
    <t>Derivative Assets</t>
  </si>
  <si>
    <t>Derivative Liabilities</t>
  </si>
  <si>
    <t>Intangible Capital Assets</t>
  </si>
  <si>
    <r>
      <t>Long-Term</t>
    </r>
    <r>
      <rPr>
        <strike/>
        <sz val="10"/>
        <rFont val="Calibri"/>
        <family val="2"/>
        <scheme val="minor"/>
      </rPr>
      <t xml:space="preserve"> </t>
    </r>
    <r>
      <rPr>
        <sz val="10"/>
        <rFont val="Calibri"/>
        <family val="2"/>
        <scheme val="minor"/>
      </rPr>
      <t>Receivable</t>
    </r>
  </si>
  <si>
    <r>
      <t xml:space="preserve">Total Base/Minimum Tax </t>
    </r>
    <r>
      <rPr>
        <sz val="10"/>
        <rFont val="Calibri"/>
        <family val="2"/>
        <scheme val="minor"/>
      </rPr>
      <t>(generated for each property class)</t>
    </r>
  </si>
  <si>
    <r>
      <t xml:space="preserve">Total Municipal Tax Levy </t>
    </r>
    <r>
      <rPr>
        <sz val="10"/>
        <rFont val="Calibri"/>
        <family val="2"/>
        <scheme val="minor"/>
      </rPr>
      <t>(include base and/or minimum tax and special levies)</t>
    </r>
  </si>
  <si>
    <r>
      <t xml:space="preserve">Tangible capital assets </t>
    </r>
    <r>
      <rPr>
        <b/>
        <sz val="10"/>
        <color indexed="10"/>
        <rFont val="Calibri"/>
        <family val="2"/>
        <scheme val="minor"/>
      </rPr>
      <t>(Schedule 6, 7)</t>
    </r>
  </si>
  <si>
    <r>
      <t xml:space="preserve">Intangible capital assets </t>
    </r>
    <r>
      <rPr>
        <b/>
        <sz val="10"/>
        <color indexed="10"/>
        <rFont val="Calibri"/>
        <family val="2"/>
        <scheme val="minor"/>
      </rPr>
      <t>(Schedule 8, 9)</t>
    </r>
  </si>
  <si>
    <r>
      <t xml:space="preserve">Transfer of Capital Assets related to restructuring </t>
    </r>
    <r>
      <rPr>
        <b/>
        <sz val="10"/>
        <color rgb="FFFF0000"/>
        <rFont val="Calibri"/>
        <family val="2"/>
        <scheme val="minor"/>
      </rPr>
      <t>(Schedule 13)</t>
    </r>
  </si>
  <si>
    <r>
      <t>Transfer of Capital Assets related to restructuring</t>
    </r>
    <r>
      <rPr>
        <b/>
        <sz val="10"/>
        <color rgb="FFFF0000"/>
        <rFont val="Calibri"/>
        <family val="2"/>
        <scheme val="minor"/>
      </rPr>
      <t xml:space="preserve"> (Schedule 13)</t>
    </r>
  </si>
  <si>
    <r>
      <t xml:space="preserve">Revenues </t>
    </r>
    <r>
      <rPr>
        <b/>
        <sz val="10"/>
        <color indexed="10"/>
        <rFont val="Calibri"/>
        <family val="2"/>
        <scheme val="minor"/>
      </rPr>
      <t>(Schedule 2)</t>
    </r>
  </si>
  <si>
    <r>
      <t xml:space="preserve">Expenses </t>
    </r>
    <r>
      <rPr>
        <b/>
        <sz val="10"/>
        <color indexed="10"/>
        <rFont val="Calibri"/>
        <family val="2"/>
        <scheme val="minor"/>
      </rPr>
      <t>(Schedule 3)</t>
    </r>
  </si>
  <si>
    <r>
      <t xml:space="preserve">Taxes and other unconditional revenue </t>
    </r>
    <r>
      <rPr>
        <b/>
        <sz val="10"/>
        <color indexed="10"/>
        <rFont val="Calibri"/>
        <family val="2"/>
        <scheme val="minor"/>
      </rPr>
      <t>(Schedule 1)</t>
    </r>
  </si>
  <si>
    <r>
      <t>Other (</t>
    </r>
    <r>
      <rPr>
        <b/>
        <i/>
        <sz val="10"/>
        <rFont val="Calibri"/>
        <family val="2"/>
        <scheme val="minor"/>
      </rPr>
      <t>Specify</t>
    </r>
    <r>
      <rPr>
        <b/>
        <sz val="10"/>
        <rFont val="Calibri"/>
        <family val="2"/>
        <scheme val="minor"/>
      </rPr>
      <t>)</t>
    </r>
  </si>
  <si>
    <r>
      <t xml:space="preserve">Restructuring </t>
    </r>
    <r>
      <rPr>
        <b/>
        <i/>
        <sz val="10"/>
        <rFont val="Calibri"/>
        <family val="2"/>
        <scheme val="minor"/>
      </rPr>
      <t>(Specify, if any)</t>
    </r>
  </si>
  <si>
    <r>
      <t xml:space="preserve"> - Other (</t>
    </r>
    <r>
      <rPr>
        <b/>
        <i/>
        <sz val="10"/>
        <rFont val="Calibri"/>
        <family val="2"/>
        <scheme val="minor"/>
      </rPr>
      <t>Specify</t>
    </r>
    <r>
      <rPr>
        <b/>
        <sz val="10"/>
        <rFont val="Calibri"/>
        <family val="2"/>
        <scheme val="minor"/>
      </rPr>
      <t>)</t>
    </r>
  </si>
  <si>
    <r>
      <t>Restructuring Revenue  (</t>
    </r>
    <r>
      <rPr>
        <b/>
        <i/>
        <sz val="10"/>
        <rFont val="Calibri"/>
        <family val="2"/>
        <scheme val="minor"/>
      </rPr>
      <t>Specify, if any</t>
    </r>
    <r>
      <rPr>
        <b/>
        <sz val="10"/>
        <rFont val="Calibri"/>
        <family val="2"/>
        <scheme val="minor"/>
      </rPr>
      <t>)</t>
    </r>
  </si>
  <si>
    <r>
      <t xml:space="preserve"> - Other (</t>
    </r>
    <r>
      <rPr>
        <i/>
        <sz val="10"/>
        <rFont val="Calibri"/>
        <family val="2"/>
        <scheme val="minor"/>
      </rPr>
      <t>Specify</t>
    </r>
    <r>
      <rPr>
        <sz val="10"/>
        <rFont val="Calibri"/>
        <family val="2"/>
        <scheme val="minor"/>
      </rPr>
      <t>)</t>
    </r>
  </si>
  <si>
    <r>
      <rPr>
        <i/>
        <sz val="10"/>
        <rFont val="Calibri"/>
        <family val="2"/>
        <scheme val="minor"/>
      </rPr>
      <t>[Only applicable if the municipality has entered into a P3 Partnership]</t>
    </r>
    <r>
      <rPr>
        <sz val="10"/>
        <rFont val="Calibri"/>
        <family val="2"/>
        <scheme val="minor"/>
      </rPr>
      <t xml:space="preserve">
The [</t>
    </r>
    <r>
      <rPr>
        <i/>
        <sz val="10"/>
        <rFont val="Calibri"/>
        <family val="2"/>
        <scheme val="minor"/>
      </rPr>
      <t>municipality</t>
    </r>
    <r>
      <rPr>
        <sz val="10"/>
        <rFont val="Calibri"/>
        <family val="2"/>
        <scheme val="minor"/>
      </rPr>
      <t xml:space="preserve">] has entered into a public private partnership with [consider </t>
    </r>
    <r>
      <rPr>
        <i/>
        <sz val="10"/>
        <rFont val="Calibri"/>
        <family val="2"/>
        <scheme val="minor"/>
      </rPr>
      <t>name of party</t>
    </r>
    <r>
      <rPr>
        <sz val="10"/>
        <rFont val="Calibri"/>
        <family val="2"/>
        <scheme val="minor"/>
      </rPr>
      <t>]. Significant terms of the agreement are as follows; [</t>
    </r>
    <r>
      <rPr>
        <i/>
        <sz val="10"/>
        <rFont val="Calibri"/>
        <family val="2"/>
        <scheme val="minor"/>
      </rPr>
      <t>insert details about the agreement to the extent that they detail the amount, timing and uncertainties associated with future cashflows</t>
    </r>
    <r>
      <rPr>
        <sz val="10"/>
        <rFont val="Calibri"/>
        <family val="2"/>
        <scheme val="minor"/>
      </rPr>
      <t>]. Under this agreement key rights and obligations of the municipality are [</t>
    </r>
    <r>
      <rPr>
        <i/>
        <sz val="10"/>
        <rFont val="Calibri"/>
        <family val="2"/>
        <scheme val="minor"/>
      </rPr>
      <t>detail the rights and obligations of the municipality under the agreement</t>
    </r>
    <r>
      <rPr>
        <sz val="10"/>
        <rFont val="Calibri"/>
        <family val="2"/>
        <scheme val="minor"/>
      </rPr>
      <t>]. Key rights and obligations of [</t>
    </r>
    <r>
      <rPr>
        <i/>
        <sz val="10"/>
        <rFont val="Calibri"/>
        <family val="2"/>
        <scheme val="minor"/>
      </rPr>
      <t>private organization name</t>
    </r>
    <r>
      <rPr>
        <sz val="10"/>
        <rFont val="Calibri"/>
        <family val="2"/>
        <scheme val="minor"/>
      </rPr>
      <t>] are [</t>
    </r>
    <r>
      <rPr>
        <i/>
        <sz val="10"/>
        <rFont val="Calibri"/>
        <family val="2"/>
        <scheme val="minor"/>
      </rPr>
      <t>detail the rights and obligations of the private sector party under the agreement</t>
    </r>
    <r>
      <rPr>
        <sz val="10"/>
        <rFont val="Calibri"/>
        <family val="2"/>
        <scheme val="minor"/>
      </rPr>
      <t>]. 
An asset has been recognized on the face of the statements in order to account for the [</t>
    </r>
    <r>
      <rPr>
        <i/>
        <sz val="10"/>
        <rFont val="Calibri"/>
        <family val="2"/>
        <scheme val="minor"/>
      </rPr>
      <t>describe the nature of the asset recognized</t>
    </r>
    <r>
      <rPr>
        <sz val="10"/>
        <rFont val="Calibri"/>
        <family val="2"/>
        <scheme val="minor"/>
      </rPr>
      <t>]. An infrastructure liability has also been reflected in the statements to account for the</t>
    </r>
    <r>
      <rPr>
        <i/>
        <sz val="10"/>
        <rFont val="Calibri"/>
        <family val="2"/>
        <scheme val="minor"/>
      </rPr>
      <t xml:space="preserve"> </t>
    </r>
    <r>
      <rPr>
        <sz val="10"/>
        <rFont val="Calibri"/>
        <family val="2"/>
        <scheme val="minor"/>
      </rPr>
      <t>[</t>
    </r>
    <r>
      <rPr>
        <i/>
        <sz val="10"/>
        <rFont val="Calibri"/>
        <family val="2"/>
        <scheme val="minor"/>
      </rPr>
      <t>describe the nature of the liability recognized</t>
    </r>
    <r>
      <rPr>
        <sz val="10"/>
        <rFont val="Calibri"/>
        <family val="2"/>
        <scheme val="minor"/>
      </rPr>
      <t>]. During the [</t>
    </r>
    <r>
      <rPr>
        <i/>
        <sz val="10"/>
        <rFont val="Calibri"/>
        <family val="2"/>
        <scheme val="minor"/>
      </rPr>
      <t>current reporting period</t>
    </r>
    <r>
      <rPr>
        <sz val="10"/>
        <rFont val="Calibri"/>
        <family val="2"/>
        <scheme val="minor"/>
      </rPr>
      <t>], [</t>
    </r>
    <r>
      <rPr>
        <i/>
        <sz val="10"/>
        <rFont val="Calibri"/>
        <family val="2"/>
        <scheme val="minor"/>
      </rPr>
      <t>detail any changes in the terms of the agreement that occurred during the reporting period</t>
    </r>
    <r>
      <rPr>
        <sz val="10"/>
        <rFont val="Calibri"/>
        <family val="2"/>
        <scheme val="minor"/>
      </rPr>
      <t>]. 
Required assumptions made pertain to (include as applicable) the basis of recognition, discount rate and [</t>
    </r>
    <r>
      <rPr>
        <i/>
        <sz val="10"/>
        <rFont val="Calibri"/>
        <family val="2"/>
        <scheme val="minor"/>
      </rPr>
      <t>insert others as applicable</t>
    </r>
    <r>
      <rPr>
        <sz val="10"/>
        <rFont val="Calibri"/>
        <family val="2"/>
        <scheme val="minor"/>
      </rPr>
      <t>]. [</t>
    </r>
    <r>
      <rPr>
        <i/>
        <sz val="10"/>
        <rFont val="Calibri"/>
        <family val="2"/>
        <scheme val="minor"/>
      </rPr>
      <t>Insert basis for the underlying assumptions made</t>
    </r>
    <r>
      <rPr>
        <sz val="10"/>
        <rFont val="Calibri"/>
        <family val="2"/>
        <scheme val="minor"/>
      </rPr>
      <t xml:space="preserve">].
</t>
    </r>
  </si>
  <si>
    <r>
      <rPr>
        <i/>
        <sz val="10"/>
        <rFont val="Calibri"/>
        <family val="2"/>
        <scheme val="minor"/>
      </rPr>
      <t>If applicable, disclose collection uncertainties associated with revenues:</t>
    </r>
    <r>
      <rPr>
        <sz val="10"/>
        <rFont val="Calibri"/>
        <family val="2"/>
        <scheme val="minor"/>
      </rPr>
      <t xml:space="preserve"> 
The municipality has entered into a contract with [</t>
    </r>
    <r>
      <rPr>
        <i/>
        <sz val="10"/>
        <rFont val="Calibri"/>
        <family val="2"/>
        <scheme val="minor"/>
      </rPr>
      <t>payor</t>
    </r>
    <r>
      <rPr>
        <sz val="10"/>
        <rFont val="Calibri"/>
        <family val="2"/>
        <scheme val="minor"/>
      </rPr>
      <t>] to [</t>
    </r>
    <r>
      <rPr>
        <i/>
        <sz val="10"/>
        <rFont val="Calibri"/>
        <family val="2"/>
        <scheme val="minor"/>
      </rPr>
      <t>details of contract</t>
    </r>
    <r>
      <rPr>
        <sz val="10"/>
        <rFont val="Calibri"/>
        <family val="2"/>
        <scheme val="minor"/>
      </rPr>
      <t>]. The municipality does not expect to collect payments contractually owed in the amount of $[</t>
    </r>
    <r>
      <rPr>
        <i/>
        <sz val="10"/>
        <rFont val="Calibri"/>
        <family val="2"/>
        <scheme val="minor"/>
      </rPr>
      <t>amount</t>
    </r>
    <r>
      <rPr>
        <sz val="10"/>
        <rFont val="Calibri"/>
        <family val="2"/>
        <scheme val="minor"/>
      </rPr>
      <t xml:space="preserve">].  </t>
    </r>
  </si>
  <si>
    <r>
      <rPr>
        <i/>
        <sz val="10"/>
        <rFont val="Calibri"/>
        <family val="2"/>
        <scheme val="minor"/>
      </rPr>
      <t xml:space="preserve">If applicable, disclose significant concessionary terms associated with revenues: </t>
    </r>
    <r>
      <rPr>
        <sz val="10"/>
        <rFont val="Calibri"/>
        <family val="2"/>
        <scheme val="minor"/>
      </rPr>
      <t xml:space="preserve">
The municipality has entered into a contract with [</t>
    </r>
    <r>
      <rPr>
        <i/>
        <sz val="10"/>
        <rFont val="Calibri"/>
        <family val="2"/>
        <scheme val="minor"/>
      </rPr>
      <t>payor</t>
    </r>
    <r>
      <rPr>
        <sz val="10"/>
        <rFont val="Calibri"/>
        <family val="2"/>
        <scheme val="minor"/>
      </rPr>
      <t>] to [</t>
    </r>
    <r>
      <rPr>
        <i/>
        <sz val="10"/>
        <rFont val="Calibri"/>
        <family val="2"/>
        <scheme val="minor"/>
      </rPr>
      <t>details of contract]</t>
    </r>
    <r>
      <rPr>
        <sz val="10"/>
        <rFont val="Calibri"/>
        <family val="2"/>
        <scheme val="minor"/>
      </rPr>
      <t>. The original amount of the transaction price associated with this contract was $[</t>
    </r>
    <r>
      <rPr>
        <i/>
        <sz val="10"/>
        <rFont val="Calibri"/>
        <family val="2"/>
        <scheme val="minor"/>
      </rPr>
      <t>amount</t>
    </r>
    <r>
      <rPr>
        <sz val="10"/>
        <rFont val="Calibri"/>
        <family val="2"/>
        <scheme val="minor"/>
      </rPr>
      <t>]. Significant concessionary terms inclusive in this contract are [</t>
    </r>
    <r>
      <rPr>
        <i/>
        <sz val="10"/>
        <rFont val="Calibri"/>
        <family val="2"/>
        <scheme val="minor"/>
      </rPr>
      <t>insert description of concessionary terms</t>
    </r>
    <r>
      <rPr>
        <sz val="10"/>
        <rFont val="Calibri"/>
        <family val="2"/>
        <scheme val="minor"/>
      </rPr>
      <t xml:space="preserve">]. </t>
    </r>
  </si>
  <si>
    <r>
      <t xml:space="preserve">Interest rate risk is the risk that the future cash flows of a financial instrument will fluctuate due to changes in market interest rates. The financial instruments that potentially subject the municipality to interest rate risk consist of </t>
    </r>
    <r>
      <rPr>
        <i/>
        <sz val="10"/>
        <rFont val="Calibri"/>
        <family val="2"/>
        <scheme val="minor"/>
      </rPr>
      <t>[financial statement line items impacted, how this risk is mitigated and any changes in exposure to the risk from prior period</t>
    </r>
    <r>
      <rPr>
        <sz val="10"/>
        <rFont val="Calibri"/>
        <family val="2"/>
        <scheme val="minor"/>
      </rPr>
      <t>].</t>
    </r>
  </si>
  <si>
    <r>
      <t xml:space="preserve">To mitigate this interest rate risk, </t>
    </r>
    <r>
      <rPr>
        <i/>
        <sz val="10"/>
        <rFont val="Calibri"/>
        <family val="2"/>
        <scheme val="minor"/>
      </rPr>
      <t>[the municipality]</t>
    </r>
    <r>
      <rPr>
        <sz val="10"/>
        <rFont val="Calibri"/>
        <family val="2"/>
        <scheme val="minor"/>
      </rPr>
      <t xml:space="preserve"> entered into </t>
    </r>
    <r>
      <rPr>
        <i/>
        <sz val="10"/>
        <rFont val="Calibri"/>
        <family val="2"/>
        <scheme val="minor"/>
      </rPr>
      <t>[a forward rate agreement or future contract]</t>
    </r>
    <r>
      <rPr>
        <sz val="10"/>
        <rFont val="Calibri"/>
        <family val="2"/>
        <scheme val="minor"/>
      </rPr>
      <t xml:space="preserve"> with </t>
    </r>
    <r>
      <rPr>
        <i/>
        <sz val="10"/>
        <rFont val="Calibri"/>
        <family val="2"/>
        <scheme val="minor"/>
      </rPr>
      <t xml:space="preserve">[the bank] </t>
    </r>
    <r>
      <rPr>
        <sz val="10"/>
        <rFont val="Calibri"/>
        <family val="2"/>
        <scheme val="minor"/>
      </rPr>
      <t xml:space="preserve">on terms of </t>
    </r>
    <r>
      <rPr>
        <i/>
        <sz val="10"/>
        <rFont val="Calibri"/>
        <family val="2"/>
        <scheme val="minor"/>
      </rPr>
      <t xml:space="preserve">[contract terms]. </t>
    </r>
    <r>
      <rPr>
        <sz val="10"/>
        <rFont val="Calibri"/>
        <family val="2"/>
        <scheme val="minor"/>
      </rPr>
      <t xml:space="preserve">The income earns from the </t>
    </r>
    <r>
      <rPr>
        <i/>
        <sz val="10"/>
        <rFont val="Calibri"/>
        <family val="2"/>
        <scheme val="minor"/>
      </rPr>
      <t xml:space="preserve">[forward/futures contract] </t>
    </r>
    <r>
      <rPr>
        <sz val="10"/>
        <rFont val="Calibri"/>
        <family val="2"/>
        <scheme val="minor"/>
      </rPr>
      <t xml:space="preserve">will offset the increase on the interest payable. </t>
    </r>
  </si>
  <si>
    <r>
      <t>Currency risk is the risk that the future cash flows of a financial instrument will fluctuate due to changes in currency fluctuations. [</t>
    </r>
    <r>
      <rPr>
        <i/>
        <sz val="10"/>
        <rFont val="Calibri"/>
        <family val="2"/>
        <scheme val="minor"/>
      </rPr>
      <t>Disclose reference to purchases in US Dollars that result in exposure to currency risk and how this risk is mitigated</t>
    </r>
    <r>
      <rPr>
        <sz val="10"/>
        <rFont val="Calibri"/>
        <family val="2"/>
        <scheme val="minor"/>
      </rPr>
      <t>].</t>
    </r>
  </si>
  <si>
    <r>
      <t xml:space="preserve">Other price risk is the risk that the future cash flows of a financial instrument will fluctuate due to changes in fair value of equity investments. The financial instruments that potentially subject the municipality to other price risk consist of </t>
    </r>
    <r>
      <rPr>
        <i/>
        <sz val="10"/>
        <rFont val="Calibri"/>
        <family val="2"/>
        <scheme val="minor"/>
      </rPr>
      <t>[financial statement line items impacted and how this risk is mitigated and any changes in exposure to the risk from prior period</t>
    </r>
    <r>
      <rPr>
        <sz val="10"/>
        <rFont val="Calibri"/>
        <family val="2"/>
        <scheme val="minor"/>
      </rPr>
      <t xml:space="preserve">].
</t>
    </r>
  </si>
  <si>
    <r>
      <rPr>
        <sz val="10"/>
        <rFont val="Calibri"/>
        <family val="2"/>
        <scheme val="minor"/>
      </rPr>
      <t>Through its financial assets and liabilities, the municipality is exposed to various risks</t>
    </r>
    <r>
      <rPr>
        <i/>
        <sz val="10"/>
        <rFont val="Calibri"/>
        <family val="2"/>
        <scheme val="minor"/>
      </rPr>
      <t xml:space="preserve"> [include applicable sections below]. 
[If section is not applicable: </t>
    </r>
    <r>
      <rPr>
        <sz val="10"/>
        <rFont val="Calibri"/>
        <family val="2"/>
        <scheme val="minor"/>
      </rPr>
      <t>It is managements opinion that the municipality is not exposed to significant [</t>
    </r>
    <r>
      <rPr>
        <i/>
        <sz val="10"/>
        <rFont val="Calibri"/>
        <family val="2"/>
        <scheme val="minor"/>
      </rPr>
      <t>credit / interest / exchange  / liquidity]</t>
    </r>
    <r>
      <rPr>
        <sz val="10"/>
        <rFont val="Calibri"/>
        <family val="2"/>
        <scheme val="minor"/>
      </rPr>
      <t xml:space="preserve"> risks arising from these financial instruments. ]</t>
    </r>
  </si>
  <si>
    <r>
      <t>Credit risk is the risk that one party to a financial instrument will fail to discharge their responsibilities with respect to the financial instrument, and in so doing, cause a loss for the other party. The financial instruments that potentially subject the municipality to credit risk consist of</t>
    </r>
    <r>
      <rPr>
        <i/>
        <sz val="10"/>
        <rFont val="Calibri"/>
        <family val="2"/>
        <scheme val="minor"/>
      </rPr>
      <t xml:space="preserve"> [financial statement line items impacted, how this risk is mitigated and any changes in exposure to the risk from prior period].
</t>
    </r>
  </si>
  <si>
    <r>
      <t>The municipality has mitigated its exposure to credit risk on financial instruments through [</t>
    </r>
    <r>
      <rPr>
        <i/>
        <sz val="10"/>
        <rFont val="Calibri"/>
        <family val="2"/>
        <scheme val="minor"/>
      </rPr>
      <t>description of collateral or other means to reduce credit risk by each class of financial instruments</t>
    </r>
    <r>
      <rPr>
        <sz val="10"/>
        <rFont val="Calibri"/>
        <family val="2"/>
        <scheme val="minor"/>
      </rPr>
      <t>]. At December 31 the municipality held [</t>
    </r>
    <r>
      <rPr>
        <i/>
        <sz val="10"/>
        <rFont val="Calibri"/>
        <family val="2"/>
        <scheme val="minor"/>
      </rPr>
      <t>description of collateral received</t>
    </r>
    <r>
      <rPr>
        <sz val="10"/>
        <rFont val="Calibri"/>
        <family val="2"/>
        <scheme val="minor"/>
      </rPr>
      <t>] with a carrying value of [</t>
    </r>
    <r>
      <rPr>
        <i/>
        <sz val="10"/>
        <rFont val="Calibri"/>
        <family val="2"/>
        <scheme val="minor"/>
      </rPr>
      <t>insert $</t>
    </r>
    <r>
      <rPr>
        <sz val="10"/>
        <rFont val="Calibri"/>
        <family val="2"/>
        <scheme val="minor"/>
      </rPr>
      <t xml:space="preserve">]. </t>
    </r>
    <r>
      <rPr>
        <i/>
        <sz val="10"/>
        <rFont val="Calibri"/>
        <family val="2"/>
        <scheme val="minor"/>
      </rPr>
      <t>[insert policy for disposing of collateral assets if the items held are not readily converted to cash</t>
    </r>
    <r>
      <rPr>
        <sz val="10"/>
        <rFont val="Calibri"/>
        <family val="2"/>
        <scheme val="minor"/>
      </rPr>
      <t>.]</t>
    </r>
  </si>
  <si>
    <r>
      <t>At December 31 the following</t>
    </r>
    <r>
      <rPr>
        <i/>
        <sz val="10"/>
        <rFont val="Calibri"/>
        <family val="2"/>
        <scheme val="minor"/>
      </rPr>
      <t xml:space="preserve"> [insert financial asset category]</t>
    </r>
    <r>
      <rPr>
        <sz val="10"/>
        <rFont val="Calibri"/>
        <family val="2"/>
        <scheme val="minor"/>
      </rPr>
      <t xml:space="preserve"> were past due but not impaired: </t>
    </r>
  </si>
  <si>
    <r>
      <t xml:space="preserve">Liquidity risk is the risk that the entity will encounter difficulty in meeting financial obligations as they fall due. The </t>
    </r>
    <r>
      <rPr>
        <i/>
        <sz val="10"/>
        <rFont val="Calibri"/>
        <family val="2"/>
        <scheme val="minor"/>
      </rPr>
      <t>[municipality]</t>
    </r>
    <r>
      <rPr>
        <sz val="10"/>
        <rFont val="Calibri"/>
        <family val="2"/>
        <scheme val="minor"/>
      </rPr>
      <t xml:space="preserve"> undertakes regular cash flow analyses to ensure that there are sufficient cash resources to meet all obligations. The financial instruments that potentially subject the municipality to liquidity risk consist of [</t>
    </r>
    <r>
      <rPr>
        <i/>
        <sz val="10"/>
        <rFont val="Calibri"/>
        <family val="2"/>
        <scheme val="minor"/>
      </rPr>
      <t>financial statement line items impacted and how this risk is mitigated and any changes in exposure to the risk from prior period</t>
    </r>
    <r>
      <rPr>
        <sz val="10"/>
        <rFont val="Calibri"/>
        <family val="2"/>
        <scheme val="minor"/>
      </rPr>
      <t xml:space="preserve">]. 
</t>
    </r>
  </si>
  <si>
    <r>
      <rPr>
        <sz val="10"/>
        <rFont val="Calibri"/>
        <family val="2"/>
        <scheme val="minor"/>
      </rPr>
      <t>Financial instruments are classified as level 1, 2 or 3 for the purposes of describing the basis of the inputs used to measure the fair values of financial instruments in the fair value measurement category, as described below:
Level 1 - Quoted prices (unadjusted) in active markets for identifcal assets / liabilities;
Level 2 - Inputs other than those in Level 1, that are either directly or indirectly observable for the assets or liabilities; and
Level 3 - Inputs that are not based on observaable market data (unobservable inputs).
Fair value is determined by</t>
    </r>
    <r>
      <rPr>
        <i/>
        <sz val="10"/>
        <rFont val="Calibri"/>
        <family val="2"/>
        <scheme val="minor"/>
      </rPr>
      <t xml:space="preserve"> [For each group of financial instrument measured at fair value specify the methods and, when a valuation technique is used, the assumptions (e.g.: prepayment rates, rates of estimated credit losses, interest rates, discount rates)applied in determining fair values for each class of financial assets or financial liabilities. If there has been a change in valuation technique, a government discloses that change and the reasons for making it.]
</t>
    </r>
    <r>
      <rPr>
        <sz val="10"/>
        <rFont val="Calibri"/>
        <family val="2"/>
        <scheme val="minor"/>
      </rPr>
      <t xml:space="preserve">
</t>
    </r>
    <r>
      <rPr>
        <i/>
        <sz val="10"/>
        <rFont val="Calibri"/>
        <family val="2"/>
        <scheme val="minor"/>
      </rPr>
      <t xml:space="preserve">
</t>
    </r>
  </si>
  <si>
    <r>
      <rPr>
        <i/>
        <sz val="10"/>
        <rFont val="Calibri"/>
        <family val="2"/>
        <scheme val="minor"/>
      </rPr>
      <t>[If there were no significant transfers during the period, use the following</t>
    </r>
    <r>
      <rPr>
        <sz val="10"/>
        <rFont val="Calibri"/>
        <family val="2"/>
        <scheme val="minor"/>
      </rPr>
      <t xml:space="preserve">: There were no signficant transfers between Fair Value Hierarchy Levels during the period. 
</t>
    </r>
    <r>
      <rPr>
        <i/>
        <sz val="10"/>
        <rFont val="Calibri"/>
        <family val="2"/>
        <scheme val="minor"/>
      </rPr>
      <t xml:space="preserve">
If there were significant transfers between levels include the applicable following sections; </t>
    </r>
    <r>
      <rPr>
        <b/>
        <i/>
        <sz val="10"/>
        <rFont val="Calibri"/>
        <family val="2"/>
        <scheme val="minor"/>
      </rPr>
      <t>any sections not used can be removed for final presentation</t>
    </r>
    <r>
      <rPr>
        <i/>
        <sz val="10"/>
        <rFont val="Calibri"/>
        <family val="2"/>
        <scheme val="minor"/>
      </rPr>
      <t>:]</t>
    </r>
  </si>
  <si>
    <r>
      <t>[</t>
    </r>
    <r>
      <rPr>
        <i/>
        <sz val="10"/>
        <rFont val="Calibri"/>
        <family val="2"/>
        <scheme val="minor"/>
      </rPr>
      <t xml:space="preserve">Insert the following if there were transfers between Levels 1 and 2 during the period. </t>
    </r>
    <r>
      <rPr>
        <b/>
        <i/>
        <sz val="10"/>
        <rFont val="Calibri"/>
        <family val="2"/>
        <scheme val="minor"/>
      </rPr>
      <t>Remove if not applicable. ]</t>
    </r>
  </si>
  <si>
    <r>
      <t xml:space="preserve">Transfers from level 1 to level 2 were made because </t>
    </r>
    <r>
      <rPr>
        <i/>
        <sz val="10"/>
        <rFont val="Calibri"/>
        <family val="2"/>
        <scheme val="minor"/>
      </rPr>
      <t>[describe reason</t>
    </r>
    <r>
      <rPr>
        <sz val="10"/>
        <rFont val="Calibri"/>
        <family val="2"/>
        <scheme val="minor"/>
      </rPr>
      <t>].</t>
    </r>
  </si>
  <si>
    <r>
      <t xml:space="preserve">Transfers from level 2 to level 1 were made because </t>
    </r>
    <r>
      <rPr>
        <i/>
        <sz val="10"/>
        <rFont val="Calibri"/>
        <family val="2"/>
        <scheme val="minor"/>
      </rPr>
      <t>[describe reason</t>
    </r>
    <r>
      <rPr>
        <sz val="10"/>
        <rFont val="Calibri"/>
        <family val="2"/>
        <scheme val="minor"/>
      </rPr>
      <t>].</t>
    </r>
  </si>
  <si>
    <r>
      <t>[Insert the following if there were transfers from/to Level 3 during the period.</t>
    </r>
    <r>
      <rPr>
        <b/>
        <i/>
        <sz val="10"/>
        <rFont val="Calibri"/>
        <family val="2"/>
        <scheme val="minor"/>
      </rPr>
      <t xml:space="preserve"> Remove if not applicable</t>
    </r>
    <r>
      <rPr>
        <i/>
        <sz val="10"/>
        <rFont val="Calibri"/>
        <family val="2"/>
        <scheme val="minor"/>
      </rPr>
      <t>.]</t>
    </r>
  </si>
  <si>
    <r>
      <t xml:space="preserve">Transfers to level 3 from </t>
    </r>
    <r>
      <rPr>
        <i/>
        <sz val="10"/>
        <rFont val="Calibri"/>
        <family val="2"/>
        <scheme val="minor"/>
      </rPr>
      <t>[level 1 or 2]</t>
    </r>
  </si>
  <si>
    <r>
      <t xml:space="preserve">Transfers from level 3 from </t>
    </r>
    <r>
      <rPr>
        <i/>
        <sz val="10"/>
        <rFont val="Calibri"/>
        <family val="2"/>
        <scheme val="minor"/>
      </rPr>
      <t>[level 1 or 2]</t>
    </r>
  </si>
  <si>
    <r>
      <t>Transfers to level 3 to level [</t>
    </r>
    <r>
      <rPr>
        <i/>
        <sz val="10"/>
        <rFont val="Calibri"/>
        <family val="2"/>
        <scheme val="minor"/>
      </rPr>
      <t>1 or 2</t>
    </r>
    <r>
      <rPr>
        <sz val="10"/>
        <rFont val="Calibri"/>
        <family val="2"/>
        <scheme val="minor"/>
      </rPr>
      <t xml:space="preserve">] were made because </t>
    </r>
    <r>
      <rPr>
        <i/>
        <sz val="10"/>
        <rFont val="Calibri"/>
        <family val="2"/>
        <scheme val="minor"/>
      </rPr>
      <t>[describe reason</t>
    </r>
    <r>
      <rPr>
        <sz val="10"/>
        <rFont val="Calibri"/>
        <family val="2"/>
        <scheme val="minor"/>
      </rPr>
      <t>].</t>
    </r>
  </si>
  <si>
    <r>
      <t xml:space="preserve">Transfers from level 3 to level </t>
    </r>
    <r>
      <rPr>
        <i/>
        <sz val="10"/>
        <rFont val="Calibri"/>
        <family val="2"/>
        <scheme val="minor"/>
      </rPr>
      <t>[1 or 2]</t>
    </r>
    <r>
      <rPr>
        <sz val="10"/>
        <rFont val="Calibri"/>
        <family val="2"/>
        <scheme val="minor"/>
      </rPr>
      <t xml:space="preserve"> were made because </t>
    </r>
    <r>
      <rPr>
        <i/>
        <sz val="10"/>
        <rFont val="Calibri"/>
        <family val="2"/>
        <scheme val="minor"/>
      </rPr>
      <t>[describe reason</t>
    </r>
    <r>
      <rPr>
        <sz val="10"/>
        <rFont val="Calibri"/>
        <family val="2"/>
        <scheme val="minor"/>
      </rPr>
      <t>].</t>
    </r>
  </si>
  <si>
    <r>
      <t>The municipality has entered into multiple-year contracts for the delivery of services and the construction of tangible capital assets</t>
    </r>
    <r>
      <rPr>
        <i/>
        <sz val="10"/>
        <rFont val="Calibri"/>
        <family val="2"/>
        <scheme val="minor"/>
      </rPr>
      <t xml:space="preserve"> [identify those that apply]</t>
    </r>
    <r>
      <rPr>
        <sz val="10"/>
        <rFont val="Calibri"/>
        <family val="2"/>
        <scheme val="minor"/>
      </rPr>
      <t>.  These contractual obligations will become liabilities in the future when the terms of the contracts are met.  Significant contractual obligations and commitments of the municipality include:</t>
    </r>
  </si>
  <si>
    <r>
      <t>Contractual Obligations and Commitments Type</t>
    </r>
    <r>
      <rPr>
        <b/>
        <vertAlign val="superscript"/>
        <sz val="10"/>
        <rFont val="Calibri"/>
        <family val="2"/>
        <scheme val="minor"/>
      </rPr>
      <t>1</t>
    </r>
  </si>
  <si>
    <r>
      <t>[</t>
    </r>
    <r>
      <rPr>
        <i/>
        <sz val="10"/>
        <color rgb="FF000000"/>
        <rFont val="Calibri"/>
        <family val="2"/>
        <scheme val="minor"/>
      </rPr>
      <t>i.e. future lease payments]</t>
    </r>
  </si>
  <si>
    <r>
      <t xml:space="preserve">
On</t>
    </r>
    <r>
      <rPr>
        <i/>
        <sz val="10"/>
        <rFont val="Calibri"/>
        <family val="2"/>
        <scheme val="minor"/>
      </rPr>
      <t xml:space="preserve"> [insert restructuring date here]</t>
    </r>
    <r>
      <rPr>
        <sz val="10"/>
        <rFont val="Calibri"/>
        <family val="2"/>
        <scheme val="minor"/>
      </rPr>
      <t xml:space="preserve">, the </t>
    </r>
    <r>
      <rPr>
        <i/>
        <sz val="10"/>
        <rFont val="Calibri"/>
        <family val="2"/>
        <scheme val="minor"/>
      </rPr>
      <t>[Town/City/Village of XXX]</t>
    </r>
    <r>
      <rPr>
        <sz val="10"/>
        <rFont val="Calibri"/>
        <family val="2"/>
        <scheme val="minor"/>
      </rPr>
      <t xml:space="preserve"> transferred </t>
    </r>
    <r>
      <rPr>
        <i/>
        <sz val="10"/>
        <rFont val="Calibri"/>
        <family val="2"/>
        <scheme val="minor"/>
      </rPr>
      <t>[insert brief description of assets (and liabilities)</t>
    </r>
    <r>
      <rPr>
        <sz val="10"/>
        <rFont val="Calibri"/>
        <family val="2"/>
        <scheme val="minor"/>
      </rPr>
      <t xml:space="preserve"> and the responsibility for the ongoing operation of the asset(s)] to </t>
    </r>
    <r>
      <rPr>
        <i/>
        <sz val="10"/>
        <rFont val="Calibri"/>
        <family val="2"/>
        <scheme val="minor"/>
      </rPr>
      <t>[insert receiving organization’s name]</t>
    </r>
    <r>
      <rPr>
        <sz val="10"/>
        <rFont val="Calibri"/>
        <family val="2"/>
        <scheme val="minor"/>
      </rPr>
      <t xml:space="preserve">. </t>
    </r>
    <r>
      <rPr>
        <i/>
        <sz val="10"/>
        <rFont val="Calibri"/>
        <family val="2"/>
        <scheme val="minor"/>
      </rPr>
      <t xml:space="preserve"> [Contingent liabilities (describe) and/or contractual obligations (describe) if applicable] are also transferred to [insert receiving organization’s name]</t>
    </r>
    <r>
      <rPr>
        <sz val="10"/>
        <rFont val="Calibri"/>
        <family val="2"/>
        <scheme val="minor"/>
      </rPr>
      <t xml:space="preserve">.
The transfer was due to </t>
    </r>
    <r>
      <rPr>
        <i/>
        <sz val="10"/>
        <rFont val="Calibri"/>
        <family val="2"/>
        <scheme val="minor"/>
      </rPr>
      <t>[brief description of why the restructuring transaction occurred]</t>
    </r>
    <r>
      <rPr>
        <sz val="10"/>
        <rFont val="Calibri"/>
        <family val="2"/>
        <scheme val="minor"/>
      </rPr>
      <t>.
The carrying amount of the assets</t>
    </r>
    <r>
      <rPr>
        <i/>
        <sz val="10"/>
        <rFont val="Calibri"/>
        <family val="2"/>
        <scheme val="minor"/>
      </rPr>
      <t xml:space="preserve"> [and liabilities] </t>
    </r>
    <r>
      <rPr>
        <sz val="10"/>
        <rFont val="Calibri"/>
        <family val="2"/>
        <scheme val="minor"/>
      </rPr>
      <t>transferred of $XX is recorded as an expense</t>
    </r>
    <r>
      <rPr>
        <i/>
        <sz val="10"/>
        <rFont val="Calibri"/>
        <family val="2"/>
        <scheme val="minor"/>
      </rPr>
      <t xml:space="preserve"> (revenue)</t>
    </r>
    <r>
      <rPr>
        <sz val="10"/>
        <rFont val="Calibri"/>
        <family val="2"/>
        <scheme val="minor"/>
      </rPr>
      <t xml:space="preserve"> during the year. 
The </t>
    </r>
    <r>
      <rPr>
        <i/>
        <sz val="10"/>
        <rFont val="Calibri"/>
        <family val="2"/>
        <scheme val="minor"/>
      </rPr>
      <t>[Town/City/Village of XXX</t>
    </r>
    <r>
      <rPr>
        <sz val="10"/>
        <rFont val="Calibri"/>
        <family val="2"/>
        <scheme val="minor"/>
      </rPr>
      <t xml:space="preserve">] also provided compensation of $XX for </t>
    </r>
    <r>
      <rPr>
        <i/>
        <sz val="10"/>
        <rFont val="Calibri"/>
        <family val="2"/>
        <scheme val="minor"/>
      </rPr>
      <t>[outline the purpose -what it is for – if applicable]</t>
    </r>
    <r>
      <rPr>
        <sz val="10"/>
        <rFont val="Calibri"/>
        <family val="2"/>
        <scheme val="minor"/>
      </rPr>
      <t>. 
The</t>
    </r>
    <r>
      <rPr>
        <i/>
        <sz val="10"/>
        <rFont val="Calibri"/>
        <family val="2"/>
        <scheme val="minor"/>
      </rPr>
      <t xml:space="preserve"> [Town/City/Village of XXX] </t>
    </r>
    <r>
      <rPr>
        <sz val="10"/>
        <rFont val="Calibri"/>
        <family val="2"/>
        <scheme val="minor"/>
      </rPr>
      <t xml:space="preserve"> incurred $XX in restructuring costs related to </t>
    </r>
    <r>
      <rPr>
        <i/>
        <sz val="10"/>
        <rFont val="Calibri"/>
        <family val="2"/>
        <scheme val="minor"/>
      </rPr>
      <t xml:space="preserve">[brief description of the cause of the costs incurred if significant e.g., legal, accounting, professional services – if applicable]. 
</t>
    </r>
    <r>
      <rPr>
        <sz val="10"/>
        <rFont val="Calibri"/>
        <family val="2"/>
        <scheme val="minor"/>
      </rPr>
      <t xml:space="preserve">
</t>
    </r>
  </si>
  <si>
    <r>
      <t>The consolidated financial statements include transactions with related parties. The municipality is related to</t>
    </r>
    <r>
      <rPr>
        <i/>
        <sz val="10"/>
        <rFont val="Calibri"/>
        <family val="2"/>
        <scheme val="minor"/>
      </rPr>
      <t xml:space="preserve"> [ list related parties]</t>
    </r>
    <r>
      <rPr>
        <sz val="10"/>
        <rFont val="Calibri"/>
        <family val="2"/>
        <scheme val="minor"/>
      </rPr>
      <t xml:space="preserve"> under the common control of the Council.  </t>
    </r>
  </si>
  <si>
    <r>
      <t xml:space="preserve"> The municipality has the following contingent asset(s) for which the probability of</t>
    </r>
    <r>
      <rPr>
        <i/>
        <sz val="10"/>
        <rFont val="Calibri"/>
        <family val="2"/>
        <scheme val="minor"/>
      </rPr>
      <t xml:space="preserve"> [future event that would result in the asset(s)]</t>
    </r>
    <r>
      <rPr>
        <sz val="10"/>
        <rFont val="Calibri"/>
        <family val="2"/>
        <scheme val="minor"/>
      </rPr>
      <t xml:space="preserve"> occurring is likely, resulting in </t>
    </r>
    <r>
      <rPr>
        <i/>
        <sz val="10"/>
        <rFont val="Calibri"/>
        <family val="2"/>
        <scheme val="minor"/>
      </rPr>
      <t>[describe the nature of the contingent asset]</t>
    </r>
    <r>
      <rPr>
        <sz val="10"/>
        <rFont val="Calibri"/>
        <family val="2"/>
        <scheme val="minor"/>
      </rPr>
      <t xml:space="preserve"> where the estimated or known assets are, or exceed </t>
    </r>
    <r>
      <rPr>
        <i/>
        <sz val="10"/>
        <rFont val="Calibri"/>
        <family val="2"/>
        <scheme val="minor"/>
      </rPr>
      <t xml:space="preserve">[$] </t>
    </r>
    <r>
      <rPr>
        <sz val="10"/>
        <rFont val="Calibri"/>
        <family val="2"/>
        <scheme val="minor"/>
      </rPr>
      <t>at December 31</t>
    </r>
    <r>
      <rPr>
        <i/>
        <sz val="10"/>
        <rFont val="Calibri"/>
        <family val="2"/>
        <scheme val="minor"/>
      </rPr>
      <t xml:space="preserve"> [current year]</t>
    </r>
    <r>
      <rPr>
        <sz val="10"/>
        <rFont val="Calibri"/>
        <family val="2"/>
        <scheme val="minor"/>
      </rPr>
      <t xml:space="preserve"> (</t>
    </r>
    <r>
      <rPr>
        <i/>
        <sz val="10"/>
        <rFont val="Calibri"/>
        <family val="2"/>
        <scheme val="minor"/>
      </rPr>
      <t>[prior year</t>
    </r>
    <r>
      <rPr>
        <sz val="10"/>
        <rFont val="Calibri"/>
        <family val="2"/>
        <scheme val="minor"/>
      </rPr>
      <t xml:space="preserve">:  </t>
    </r>
    <r>
      <rPr>
        <i/>
        <sz val="10"/>
        <rFont val="Calibri"/>
        <family val="2"/>
        <scheme val="minor"/>
      </rPr>
      <t>$]</t>
    </r>
    <r>
      <rPr>
        <sz val="10"/>
        <rFont val="Calibri"/>
        <family val="2"/>
        <scheme val="minor"/>
      </rPr>
      <t>).  The future receipt of these assets is dependent on</t>
    </r>
    <r>
      <rPr>
        <i/>
        <sz val="10"/>
        <rFont val="Calibri"/>
        <family val="2"/>
        <scheme val="minor"/>
      </rPr>
      <t xml:space="preserve"> [describe nature of future event that will confirm existence of asset].</t>
    </r>
    <r>
      <rPr>
        <sz val="10"/>
        <rFont val="Calibri"/>
        <family val="2"/>
        <scheme val="minor"/>
      </rPr>
      <t xml:space="preserve">  </t>
    </r>
    <r>
      <rPr>
        <i/>
        <sz val="10"/>
        <rFont val="Calibri"/>
        <family val="2"/>
        <scheme val="minor"/>
      </rPr>
      <t>[When the disclosed amount is based on an estimate, explain basis of estimation]</t>
    </r>
    <r>
      <rPr>
        <sz val="10"/>
        <rFont val="Calibri"/>
        <family val="2"/>
        <scheme val="minor"/>
      </rPr>
      <t xml:space="preserve">.  </t>
    </r>
  </si>
  <si>
    <r>
      <t xml:space="preserve">The municipality has the following contingent asset(s) for which the probability of </t>
    </r>
    <r>
      <rPr>
        <i/>
        <sz val="10"/>
        <rFont val="Calibri"/>
        <family val="2"/>
        <scheme val="minor"/>
      </rPr>
      <t>[future event that would result in the asset(s)]</t>
    </r>
    <r>
      <rPr>
        <sz val="10"/>
        <rFont val="Calibri"/>
        <family val="2"/>
        <scheme val="minor"/>
      </rPr>
      <t xml:space="preserve"> occurring is likely, resulting in</t>
    </r>
    <r>
      <rPr>
        <i/>
        <sz val="10"/>
        <rFont val="Calibri"/>
        <family val="2"/>
        <scheme val="minor"/>
      </rPr>
      <t xml:space="preserve"> [describe the nature of the contingent asset]</t>
    </r>
    <r>
      <rPr>
        <sz val="10"/>
        <rFont val="Calibri"/>
        <family val="2"/>
        <scheme val="minor"/>
      </rPr>
      <t xml:space="preserve">. The future receipt of these assets is dependent on </t>
    </r>
    <r>
      <rPr>
        <i/>
        <sz val="10"/>
        <rFont val="Calibri"/>
        <family val="2"/>
        <scheme val="minor"/>
      </rPr>
      <t>[describe nature of future event that will confirm existence of asset]</t>
    </r>
    <r>
      <rPr>
        <sz val="10"/>
        <rFont val="Calibri"/>
        <family val="2"/>
        <scheme val="minor"/>
      </rPr>
      <t>.</t>
    </r>
    <r>
      <rPr>
        <i/>
        <sz val="10"/>
        <rFont val="Calibri"/>
        <family val="2"/>
        <scheme val="minor"/>
      </rPr>
      <t xml:space="preserve"> [Describe the reason for non-disclosure of the extent of the contingent asset]</t>
    </r>
    <r>
      <rPr>
        <sz val="10"/>
        <rFont val="Calibri"/>
        <family val="2"/>
        <scheme val="minor"/>
      </rPr>
      <t xml:space="preserve">. </t>
    </r>
  </si>
  <si>
    <r>
      <t>Revenue (</t>
    </r>
    <r>
      <rPr>
        <i/>
        <sz val="10"/>
        <rFont val="Calibri"/>
        <family val="2"/>
        <scheme val="minor"/>
      </rPr>
      <t>Specify</t>
    </r>
    <r>
      <rPr>
        <sz val="10"/>
        <rFont val="Calibri"/>
        <family val="2"/>
        <scheme val="minor"/>
      </rPr>
      <t>)</t>
    </r>
  </si>
  <si>
    <r>
      <t>Expenditure (</t>
    </r>
    <r>
      <rPr>
        <i/>
        <sz val="10"/>
        <rFont val="Calibri"/>
        <family val="2"/>
        <scheme val="minor"/>
      </rPr>
      <t>Specify</t>
    </r>
    <r>
      <rPr>
        <sz val="10"/>
        <rFont val="Calibri"/>
        <family val="2"/>
        <scheme val="minor"/>
      </rPr>
      <t>)</t>
    </r>
  </si>
  <si>
    <r>
      <t xml:space="preserve">The municipality recognizes and estimates a liability of </t>
    </r>
    <r>
      <rPr>
        <i/>
        <sz val="10"/>
        <rFont val="Calibri"/>
        <family val="2"/>
        <scheme val="minor"/>
      </rPr>
      <t>[$]</t>
    </r>
    <r>
      <rPr>
        <sz val="10"/>
        <rFont val="Calibri"/>
        <family val="2"/>
        <scheme val="minor"/>
      </rPr>
      <t xml:space="preserve"> (</t>
    </r>
    <r>
      <rPr>
        <i/>
        <sz val="10"/>
        <rFont val="Calibri"/>
        <family val="2"/>
        <scheme val="minor"/>
      </rPr>
      <t>[prior year] - [$]</t>
    </r>
    <r>
      <rPr>
        <sz val="10"/>
        <rFont val="Calibri"/>
        <family val="2"/>
        <scheme val="minor"/>
      </rPr>
      <t>) for remediation of [</t>
    </r>
    <r>
      <rPr>
        <i/>
        <sz val="10"/>
        <rFont val="Calibri"/>
        <family val="2"/>
        <scheme val="minor"/>
      </rPr>
      <t>name of the contaminated sites]</t>
    </r>
    <r>
      <rPr>
        <sz val="10"/>
        <rFont val="Calibri"/>
        <family val="2"/>
        <scheme val="minor"/>
      </rPr>
      <t xml:space="preserve"> using</t>
    </r>
    <r>
      <rPr>
        <i/>
        <sz val="10"/>
        <rFont val="Calibri"/>
        <family val="2"/>
        <scheme val="minor"/>
      </rPr>
      <t xml:space="preserve"> [name of the valuation method].</t>
    </r>
    <r>
      <rPr>
        <sz val="10"/>
        <rFont val="Calibri"/>
        <family val="2"/>
        <scheme val="minor"/>
      </rPr>
      <t xml:space="preserve"> The nature of the liability is</t>
    </r>
    <r>
      <rPr>
        <i/>
        <sz val="10"/>
        <rFont val="Calibri"/>
        <family val="2"/>
        <scheme val="minor"/>
      </rPr>
      <t xml:space="preserve"> [description of the nature of the liability including the event of transaction creating the liability]</t>
    </r>
    <r>
      <rPr>
        <sz val="10"/>
        <rFont val="Calibri"/>
        <family val="2"/>
        <scheme val="minor"/>
      </rPr>
      <t xml:space="preserve">. The assumptions used in estimating the liability include </t>
    </r>
    <r>
      <rPr>
        <i/>
        <sz val="10"/>
        <rFont val="Calibri"/>
        <family val="2"/>
        <scheme val="minor"/>
      </rPr>
      <t>[descriptions of assumptions and measurement basis used].</t>
    </r>
    <r>
      <rPr>
        <sz val="10"/>
        <rFont val="Calibri"/>
        <family val="2"/>
        <scheme val="minor"/>
      </rPr>
      <t xml:space="preserve"> The amount of estimated recoveries is</t>
    </r>
    <r>
      <rPr>
        <i/>
        <sz val="10"/>
        <rFont val="Calibri"/>
        <family val="2"/>
        <scheme val="minor"/>
      </rPr>
      <t xml:space="preserve"> [$]</t>
    </r>
    <r>
      <rPr>
        <sz val="10"/>
        <rFont val="Calibri"/>
        <family val="2"/>
        <scheme val="minor"/>
      </rPr>
      <t xml:space="preserve"> (</t>
    </r>
    <r>
      <rPr>
        <i/>
        <sz val="10"/>
        <rFont val="Calibri"/>
        <family val="2"/>
        <scheme val="minor"/>
      </rPr>
      <t>[prior year] - [$]</t>
    </r>
    <r>
      <rPr>
        <sz val="10"/>
        <rFont val="Calibri"/>
        <family val="2"/>
        <scheme val="minor"/>
      </rPr>
      <t>).</t>
    </r>
  </si>
  <si>
    <r>
      <t xml:space="preserve">a) The debt limit of the municipality is $_______. The debt limit for a municipality is the total amount of the municipality's own source revenues for the preceding year (the </t>
    </r>
    <r>
      <rPr>
        <i/>
        <sz val="10"/>
        <rFont val="Calibri"/>
        <family val="2"/>
        <scheme val="minor"/>
      </rPr>
      <t>Municipalities Act</t>
    </r>
    <r>
      <rPr>
        <sz val="10"/>
        <rFont val="Calibri"/>
        <family val="2"/>
        <scheme val="minor"/>
      </rPr>
      <t xml:space="preserve"> section 161(1)).</t>
    </r>
  </si>
  <si>
    <r>
      <t xml:space="preserve">b) The debt limit of the municipality is $_______. The debt limit for the municipality has been established by the Saskatchewan Municipal Board (the </t>
    </r>
    <r>
      <rPr>
        <i/>
        <sz val="10"/>
        <rFont val="Calibri"/>
        <family val="2"/>
        <scheme val="minor"/>
      </rPr>
      <t xml:space="preserve">Municipalities Act </t>
    </r>
    <r>
      <rPr>
        <sz val="10"/>
        <rFont val="Calibri"/>
        <family val="2"/>
        <scheme val="minor"/>
      </rPr>
      <t>section 161(2)).</t>
    </r>
  </si>
  <si>
    <r>
      <t xml:space="preserve">Debenture debt is repayable at </t>
    </r>
    <r>
      <rPr>
        <i/>
        <sz val="10"/>
        <rFont val="Calibri"/>
        <family val="2"/>
        <scheme val="minor"/>
      </rPr>
      <t>[describe terms including interest rates, repayment dates and amounts, and whether any amount is due on demand].</t>
    </r>
  </si>
  <si>
    <r>
      <t xml:space="preserve">Bank loans are repayable </t>
    </r>
    <r>
      <rPr>
        <i/>
        <sz val="10"/>
        <rFont val="Calibri"/>
        <family val="2"/>
        <scheme val="minor"/>
      </rPr>
      <t>[describe terms including interest rates, repayment dates and amounts, and whether any amount is due on demand].</t>
    </r>
    <r>
      <rPr>
        <sz val="10"/>
        <rFont val="Calibri"/>
        <family val="2"/>
        <scheme val="minor"/>
      </rPr>
      <t xml:space="preserve"> The bank loans are secured by a general assignment of property taxes receivable.</t>
    </r>
  </si>
  <si>
    <r>
      <rPr>
        <b/>
        <sz val="10"/>
        <rFont val="Calibri"/>
        <family val="2"/>
        <scheme val="minor"/>
      </rPr>
      <t>Landfill</t>
    </r>
    <r>
      <rPr>
        <sz val="10"/>
        <rFont val="Calibri"/>
        <family val="2"/>
        <scheme val="minor"/>
      </rPr>
      <t xml:space="preserve">
Landfill closure and post-closure care requirements have been defined in accordance with The Environmental Management and Protection Act and include final covering and landscaping of the landfill, pumping of ground water, methane gas and leachate management, and ongoing environmental monitoring, site inspection and maintenance.  The reported liability is based on estimates and assumptions with respect to events extending over a</t>
    </r>
    <r>
      <rPr>
        <i/>
        <sz val="10"/>
        <rFont val="Calibri"/>
        <family val="2"/>
        <scheme val="minor"/>
      </rPr>
      <t xml:space="preserve"> [# of years]</t>
    </r>
    <r>
      <rPr>
        <sz val="10"/>
        <rFont val="Calibri"/>
        <family val="2"/>
        <scheme val="minor"/>
      </rPr>
      <t>-year period using the best information available to management.  Future events may result in significant changes to the estimated total expense, capacity used or total capacity and the estimated liability, and would be recognized prospectively, as a change in estimate, when applicable.
The estimated remaining capacity of the landfill is</t>
    </r>
    <r>
      <rPr>
        <i/>
        <sz val="10"/>
        <rFont val="Calibri"/>
        <family val="2"/>
        <scheme val="minor"/>
      </rPr>
      <t xml:space="preserve"> [%] – [#] </t>
    </r>
    <r>
      <rPr>
        <sz val="10"/>
        <rFont val="Calibri"/>
        <family val="2"/>
        <scheme val="minor"/>
      </rPr>
      <t>cubic metres (</t>
    </r>
    <r>
      <rPr>
        <i/>
        <sz val="10"/>
        <rFont val="Calibri"/>
        <family val="2"/>
        <scheme val="minor"/>
      </rPr>
      <t>prior year</t>
    </r>
    <r>
      <rPr>
        <sz val="10"/>
        <rFont val="Calibri"/>
        <family val="2"/>
        <scheme val="minor"/>
      </rPr>
      <t xml:space="preserve"> - % - </t>
    </r>
    <r>
      <rPr>
        <i/>
        <sz val="10"/>
        <rFont val="Calibri"/>
        <family val="2"/>
        <scheme val="minor"/>
      </rPr>
      <t xml:space="preserve">[#] </t>
    </r>
    <r>
      <rPr>
        <sz val="10"/>
        <rFont val="Calibri"/>
        <family val="2"/>
        <scheme val="minor"/>
      </rPr>
      <t>cubic metres) of its total estimated capacity of</t>
    </r>
    <r>
      <rPr>
        <i/>
        <sz val="10"/>
        <rFont val="Calibri"/>
        <family val="2"/>
        <scheme val="minor"/>
      </rPr>
      <t xml:space="preserve"> [#]</t>
    </r>
    <r>
      <rPr>
        <sz val="10"/>
        <rFont val="Calibri"/>
        <family val="2"/>
        <scheme val="minor"/>
      </rPr>
      <t xml:space="preserve"> cubic metres and its estimated remaining life is </t>
    </r>
    <r>
      <rPr>
        <i/>
        <sz val="10"/>
        <rFont val="Calibri"/>
        <family val="2"/>
        <scheme val="minor"/>
      </rPr>
      <t>[#]</t>
    </r>
    <r>
      <rPr>
        <sz val="10"/>
        <rFont val="Calibri"/>
        <family val="2"/>
        <scheme val="minor"/>
      </rPr>
      <t xml:space="preserve"> years (prior year –</t>
    </r>
    <r>
      <rPr>
        <i/>
        <sz val="10"/>
        <rFont val="Calibri"/>
        <family val="2"/>
        <scheme val="minor"/>
      </rPr>
      <t xml:space="preserve"> [#] </t>
    </r>
    <r>
      <rPr>
        <sz val="10"/>
        <rFont val="Calibri"/>
        <family val="2"/>
        <scheme val="minor"/>
      </rPr>
      <t>years).  The period for post-closure care is estimated to be</t>
    </r>
    <r>
      <rPr>
        <i/>
        <sz val="10"/>
        <rFont val="Calibri"/>
        <family val="2"/>
        <scheme val="minor"/>
      </rPr>
      <t xml:space="preserve"> [#]</t>
    </r>
    <r>
      <rPr>
        <sz val="10"/>
        <rFont val="Calibri"/>
        <family val="2"/>
        <scheme val="minor"/>
      </rPr>
      <t xml:space="preserve"> years (</t>
    </r>
    <r>
      <rPr>
        <i/>
        <sz val="10"/>
        <rFont val="Calibri"/>
        <family val="2"/>
        <scheme val="minor"/>
      </rPr>
      <t>prior year</t>
    </r>
    <r>
      <rPr>
        <sz val="10"/>
        <rFont val="Calibri"/>
        <family val="2"/>
        <scheme val="minor"/>
      </rPr>
      <t xml:space="preserve"> – [#]).
The unfunded liability for the landfill will be paid for</t>
    </r>
    <r>
      <rPr>
        <i/>
        <sz val="10"/>
        <rFont val="Calibri"/>
        <family val="2"/>
        <scheme val="minor"/>
      </rPr>
      <t xml:space="preserve"> [explain how will be financed]</t>
    </r>
    <r>
      <rPr>
        <sz val="10"/>
        <rFont val="Calibri"/>
        <family val="2"/>
        <scheme val="minor"/>
      </rPr>
      <t xml:space="preserve">.
</t>
    </r>
  </si>
  <si>
    <r>
      <rPr>
        <b/>
        <sz val="10"/>
        <rFont val="Calibri"/>
        <family val="2"/>
        <scheme val="minor"/>
      </rPr>
      <t xml:space="preserve">Asbestos </t>
    </r>
    <r>
      <rPr>
        <sz val="10"/>
        <rFont val="Calibri"/>
        <family val="2"/>
        <scheme val="minor"/>
      </rPr>
      <t xml:space="preserve">
</t>
    </r>
    <r>
      <rPr>
        <i/>
        <sz val="10"/>
        <rFont val="Calibri"/>
        <family val="2"/>
        <scheme val="minor"/>
      </rPr>
      <t>[If applicable]</t>
    </r>
    <r>
      <rPr>
        <sz val="10"/>
        <rFont val="Calibri"/>
        <family val="2"/>
        <scheme val="minor"/>
      </rPr>
      <t xml:space="preserve"> The municipality owns a </t>
    </r>
    <r>
      <rPr>
        <i/>
        <sz val="10"/>
        <rFont val="Calibri"/>
        <family val="2"/>
        <scheme val="minor"/>
      </rPr>
      <t xml:space="preserve">[asset] </t>
    </r>
    <r>
      <rPr>
        <sz val="10"/>
        <rFont val="Calibri"/>
        <family val="2"/>
        <scheme val="minor"/>
      </rPr>
      <t xml:space="preserve">which contains asbestos, and therefore, the municipality is legally required to perform abatement activities upon renovation or demolition of this asset. Abatement activities include handling and disposing of the asbestos in a prescribed manner when it is disturbed. Undiscounted future cash flows expected are an abatement cost in </t>
    </r>
    <r>
      <rPr>
        <i/>
        <sz val="10"/>
        <rFont val="Calibri"/>
        <family val="2"/>
        <scheme val="minor"/>
      </rPr>
      <t xml:space="preserve">[year] </t>
    </r>
    <r>
      <rPr>
        <sz val="10"/>
        <rFont val="Calibri"/>
        <family val="2"/>
        <scheme val="minor"/>
      </rPr>
      <t>of $</t>
    </r>
    <r>
      <rPr>
        <i/>
        <sz val="10"/>
        <rFont val="Calibri"/>
        <family val="2"/>
        <scheme val="minor"/>
      </rPr>
      <t>[value]</t>
    </r>
    <r>
      <rPr>
        <sz val="10"/>
        <rFont val="Calibri"/>
        <family val="2"/>
        <scheme val="minor"/>
      </rPr>
      <t>. The estimated total liability of $</t>
    </r>
    <r>
      <rPr>
        <i/>
        <sz val="10"/>
        <rFont val="Calibri"/>
        <family val="2"/>
        <scheme val="minor"/>
      </rPr>
      <t xml:space="preserve">[amount] </t>
    </r>
    <r>
      <rPr>
        <sz val="10"/>
        <rFont val="Calibri"/>
        <family val="2"/>
        <scheme val="minor"/>
      </rPr>
      <t>(Prior year 20X2- $[</t>
    </r>
    <r>
      <rPr>
        <i/>
        <sz val="10"/>
        <rFont val="Calibri"/>
        <family val="2"/>
        <scheme val="minor"/>
      </rPr>
      <t xml:space="preserve">amount]) </t>
    </r>
    <r>
      <rPr>
        <sz val="10"/>
        <rFont val="Calibri"/>
        <family val="2"/>
        <scheme val="minor"/>
      </rPr>
      <t xml:space="preserve">is based on the sum of discounted future cash flows for abatement activities using a discount rate of </t>
    </r>
    <r>
      <rPr>
        <i/>
        <sz val="10"/>
        <rFont val="Calibri"/>
        <family val="2"/>
        <scheme val="minor"/>
      </rPr>
      <t>[rate]</t>
    </r>
    <r>
      <rPr>
        <sz val="10"/>
        <rFont val="Calibri"/>
        <family val="2"/>
        <scheme val="minor"/>
      </rPr>
      <t xml:space="preserve">% and assuming annual inflation of </t>
    </r>
    <r>
      <rPr>
        <i/>
        <sz val="10"/>
        <rFont val="Calibri"/>
        <family val="2"/>
        <scheme val="minor"/>
      </rPr>
      <t>[rate]</t>
    </r>
    <r>
      <rPr>
        <sz val="10"/>
        <rFont val="Calibri"/>
        <family val="2"/>
        <scheme val="minor"/>
      </rPr>
      <t xml:space="preserve">%. The municipality has (not) designated </t>
    </r>
    <r>
      <rPr>
        <i/>
        <sz val="10"/>
        <rFont val="Calibri"/>
        <family val="2"/>
        <scheme val="minor"/>
      </rPr>
      <t xml:space="preserve">funds </t>
    </r>
    <r>
      <rPr>
        <sz val="10"/>
        <rFont val="Calibri"/>
        <family val="2"/>
        <scheme val="minor"/>
      </rPr>
      <t>for settling the abatement activities.</t>
    </r>
  </si>
  <si>
    <r>
      <t>Bank indebtedness includes an operating loan amounting to [</t>
    </r>
    <r>
      <rPr>
        <i/>
        <sz val="10"/>
        <rFont val="Calibri"/>
        <family val="2"/>
        <scheme val="minor"/>
      </rPr>
      <t>$</t>
    </r>
    <r>
      <rPr>
        <sz val="10"/>
        <rFont val="Calibri"/>
        <family val="2"/>
        <scheme val="minor"/>
      </rPr>
      <t>] ([</t>
    </r>
    <r>
      <rPr>
        <i/>
        <sz val="10"/>
        <rFont val="Calibri"/>
        <family val="2"/>
        <scheme val="minor"/>
      </rPr>
      <t>prior year</t>
    </r>
    <r>
      <rPr>
        <sz val="10"/>
        <rFont val="Calibri"/>
        <family val="2"/>
        <scheme val="minor"/>
      </rPr>
      <t>] - [</t>
    </r>
    <r>
      <rPr>
        <i/>
        <sz val="10"/>
        <rFont val="Calibri"/>
        <family val="2"/>
        <scheme val="minor"/>
      </rPr>
      <t>$</t>
    </r>
    <r>
      <rPr>
        <sz val="10"/>
        <rFont val="Calibri"/>
        <family val="2"/>
        <scheme val="minor"/>
      </rPr>
      <t>]) and bearing interest at prime plus [</t>
    </r>
    <r>
      <rPr>
        <i/>
        <sz val="10"/>
        <rFont val="Calibri"/>
        <family val="2"/>
        <scheme val="minor"/>
      </rPr>
      <t xml:space="preserve"># </t>
    </r>
    <r>
      <rPr>
        <sz val="10"/>
        <rFont val="Calibri"/>
        <family val="2"/>
        <scheme val="minor"/>
      </rPr>
      <t>%].  Assets pledged as collateral are [</t>
    </r>
    <r>
      <rPr>
        <i/>
        <sz val="10"/>
        <rFont val="Calibri"/>
        <family val="2"/>
        <scheme val="minor"/>
      </rPr>
      <t>describe assets</t>
    </r>
    <r>
      <rPr>
        <sz val="10"/>
        <rFont val="Calibri"/>
        <family val="2"/>
        <scheme val="minor"/>
      </rPr>
      <t>].</t>
    </r>
  </si>
  <si>
    <r>
      <t>Credit Arrangements</t>
    </r>
    <r>
      <rPr>
        <sz val="10"/>
        <rFont val="Calibri"/>
        <family val="2"/>
        <scheme val="minor"/>
      </rPr>
      <t xml:space="preserve">
</t>
    </r>
    <r>
      <rPr>
        <i/>
        <sz val="10"/>
        <rFont val="Calibri"/>
        <family val="2"/>
        <scheme val="minor"/>
      </rPr>
      <t>[Disclosure appropriate where lines of credit have been authorized, but no amount is drawn at the financial statement date]</t>
    </r>
    <r>
      <rPr>
        <sz val="10"/>
        <rFont val="Calibri"/>
        <family val="2"/>
        <scheme val="minor"/>
      </rPr>
      <t xml:space="preserve">
At [</t>
    </r>
    <r>
      <rPr>
        <i/>
        <sz val="10"/>
        <rFont val="Calibri"/>
        <family val="2"/>
        <scheme val="minor"/>
      </rPr>
      <t>date</t>
    </r>
    <r>
      <rPr>
        <sz val="10"/>
        <rFont val="Calibri"/>
        <family val="2"/>
        <scheme val="minor"/>
      </rPr>
      <t>], the Municipality had lines of credit totaling [</t>
    </r>
    <r>
      <rPr>
        <i/>
        <sz val="10"/>
        <rFont val="Calibri"/>
        <family val="2"/>
        <scheme val="minor"/>
      </rPr>
      <t>$</t>
    </r>
    <r>
      <rPr>
        <sz val="10"/>
        <rFont val="Calibri"/>
        <family val="2"/>
        <scheme val="minor"/>
      </rPr>
      <t>], none of which were drawn.  The following has been collateralized in connection with this line of credit:
- General security agreement; and
- Hypothecation of certain preferred shares (market value at [</t>
    </r>
    <r>
      <rPr>
        <i/>
        <sz val="10"/>
        <rFont val="Calibri"/>
        <family val="2"/>
        <scheme val="minor"/>
      </rPr>
      <t>date</t>
    </r>
    <r>
      <rPr>
        <sz val="10"/>
        <rFont val="Calibri"/>
        <family val="2"/>
        <scheme val="minor"/>
      </rPr>
      <t>] of [</t>
    </r>
    <r>
      <rPr>
        <i/>
        <sz val="10"/>
        <rFont val="Calibri"/>
        <family val="2"/>
        <scheme val="minor"/>
      </rPr>
      <t>$</t>
    </r>
    <r>
      <rPr>
        <sz val="10"/>
        <rFont val="Calibri"/>
        <family val="2"/>
        <scheme val="minor"/>
      </rPr>
      <t>]).</t>
    </r>
  </si>
  <si>
    <r>
      <t>[</t>
    </r>
    <r>
      <rPr>
        <i/>
        <sz val="10"/>
        <rFont val="Calibri"/>
        <family val="2"/>
        <scheme val="minor"/>
      </rPr>
      <t>Identify deferred revenue (example MEEP, CCBF, Revenue Sharing)</t>
    </r>
    <r>
      <rPr>
        <sz val="10"/>
        <rFont val="Calibri"/>
        <family val="2"/>
        <scheme val="minor"/>
      </rPr>
      <t>]</t>
    </r>
  </si>
  <si>
    <r>
      <t>Other (</t>
    </r>
    <r>
      <rPr>
        <b/>
        <i/>
        <sz val="10"/>
        <rFont val="Calibri"/>
        <family val="2"/>
        <scheme val="minor"/>
      </rPr>
      <t>Specify)</t>
    </r>
  </si>
  <si>
    <r>
      <rPr>
        <b/>
        <sz val="10"/>
        <color rgb="FF000000"/>
        <rFont val="Calibri"/>
        <family val="2"/>
        <scheme val="minor"/>
      </rPr>
      <t>Total Long-Te</t>
    </r>
    <r>
      <rPr>
        <b/>
        <sz val="10"/>
        <rFont val="Calibri"/>
        <family val="2"/>
        <scheme val="minor"/>
      </rPr>
      <t>rm Receivables</t>
    </r>
  </si>
  <si>
    <r>
      <t xml:space="preserve">The municipality has undertaken a project with </t>
    </r>
    <r>
      <rPr>
        <i/>
        <sz val="10"/>
        <rFont val="Calibri"/>
        <family val="2"/>
        <scheme val="minor"/>
      </rPr>
      <t>[describe nature of project and identify partners]</t>
    </r>
    <r>
      <rPr>
        <sz val="10"/>
        <rFont val="Calibri"/>
        <family val="2"/>
        <scheme val="minor"/>
      </rPr>
      <t>. The municipality assumed the long-term financing of</t>
    </r>
    <r>
      <rPr>
        <i/>
        <sz val="10"/>
        <rFont val="Calibri"/>
        <family val="2"/>
        <scheme val="minor"/>
      </rPr>
      <t xml:space="preserve"> [$ - amount]</t>
    </r>
    <r>
      <rPr>
        <sz val="10"/>
        <rFont val="Calibri"/>
        <family val="2"/>
        <scheme val="minor"/>
      </rPr>
      <t xml:space="preserve">; however, </t>
    </r>
    <r>
      <rPr>
        <i/>
        <sz val="10"/>
        <rFont val="Calibri"/>
        <family val="2"/>
        <scheme val="minor"/>
      </rPr>
      <t>[$ - amount]</t>
    </r>
    <r>
      <rPr>
        <sz val="10"/>
        <rFont val="Calibri"/>
        <family val="2"/>
        <scheme val="minor"/>
      </rPr>
      <t xml:space="preserve"> plus interest at </t>
    </r>
    <r>
      <rPr>
        <i/>
        <sz val="10"/>
        <rFont val="Calibri"/>
        <family val="2"/>
        <scheme val="minor"/>
      </rPr>
      <t xml:space="preserve">[#] </t>
    </r>
    <r>
      <rPr>
        <sz val="10"/>
        <rFont val="Calibri"/>
        <family val="2"/>
        <scheme val="minor"/>
      </rPr>
      <t xml:space="preserve">% is recoverable from </t>
    </r>
    <r>
      <rPr>
        <i/>
        <sz val="10"/>
        <rFont val="Calibri"/>
        <family val="2"/>
        <scheme val="minor"/>
      </rPr>
      <t>[name of municipality]</t>
    </r>
    <r>
      <rPr>
        <sz val="10"/>
        <rFont val="Calibri"/>
        <family val="2"/>
        <scheme val="minor"/>
      </rPr>
      <t xml:space="preserve"> with respect to this financing. Amounts are recoverable in annual principal instalments of</t>
    </r>
    <r>
      <rPr>
        <i/>
        <sz val="10"/>
        <rFont val="Calibri"/>
        <family val="2"/>
        <scheme val="minor"/>
      </rPr>
      <t xml:space="preserve"> [$]</t>
    </r>
    <r>
      <rPr>
        <sz val="10"/>
        <rFont val="Calibri"/>
        <family val="2"/>
        <scheme val="minor"/>
      </rPr>
      <t xml:space="preserve"> plus interest, and mature</t>
    </r>
    <r>
      <rPr>
        <i/>
        <sz val="10"/>
        <rFont val="Calibri"/>
        <family val="2"/>
        <scheme val="minor"/>
      </rPr>
      <t xml:space="preserve"> [date]</t>
    </r>
    <r>
      <rPr>
        <sz val="10"/>
        <rFont val="Calibri"/>
        <family val="2"/>
        <scheme val="minor"/>
      </rPr>
      <t>.</t>
    </r>
  </si>
  <si>
    <r>
      <t>2.  Cash and Cash Equivalents</t>
    </r>
    <r>
      <rPr>
        <b/>
        <strike/>
        <sz val="10"/>
        <rFont val="Calibri"/>
        <family val="2"/>
        <scheme val="minor"/>
      </rPr>
      <t xml:space="preserve"> </t>
    </r>
  </si>
  <si>
    <r>
      <t>Short-term notes and deposits have effective interest rates of [</t>
    </r>
    <r>
      <rPr>
        <i/>
        <sz val="10"/>
        <rFont val="Calibri"/>
        <family val="2"/>
        <scheme val="minor"/>
      </rPr>
      <t>% to % (Prior - % to %)</t>
    </r>
    <r>
      <rPr>
        <sz val="10"/>
        <rFont val="Calibri"/>
        <family val="2"/>
        <scheme val="minor"/>
      </rPr>
      <t>] and mature in less than one year. Government and government guaranteed bonds have effective interest rates of [</t>
    </r>
    <r>
      <rPr>
        <i/>
        <sz val="10"/>
        <rFont val="Calibri"/>
        <family val="2"/>
        <scheme val="minor"/>
      </rPr>
      <t>% to % (Prior - % to %</t>
    </r>
    <r>
      <rPr>
        <sz val="10"/>
        <rFont val="Calibri"/>
        <family val="2"/>
        <scheme val="minor"/>
      </rPr>
      <t>)] with maturity dates from [d</t>
    </r>
    <r>
      <rPr>
        <i/>
        <sz val="10"/>
        <rFont val="Calibri"/>
        <family val="2"/>
        <scheme val="minor"/>
      </rPr>
      <t>ate</t>
    </r>
    <r>
      <rPr>
        <sz val="10"/>
        <rFont val="Calibri"/>
        <family val="2"/>
        <scheme val="minor"/>
      </rPr>
      <t>].</t>
    </r>
  </si>
  <si>
    <r>
      <t>Unrealized gains on equity investments carried at fair value of</t>
    </r>
    <r>
      <rPr>
        <i/>
        <sz val="10"/>
        <rFont val="Calibri"/>
        <family val="2"/>
        <scheme val="minor"/>
      </rPr>
      <t xml:space="preserve"> [$$ (Prior - $$)]</t>
    </r>
    <r>
      <rPr>
        <sz val="10"/>
        <rFont val="Calibri"/>
        <family val="2"/>
        <scheme val="minor"/>
      </rPr>
      <t xml:space="preserve"> have been recognized in the statement of remeasurement gains and losses.</t>
    </r>
  </si>
  <si>
    <r>
      <rPr>
        <b/>
        <sz val="10"/>
        <rFont val="Calibri"/>
        <family val="2"/>
        <scheme val="minor"/>
      </rPr>
      <t>PS 3400, Revenue</t>
    </r>
    <r>
      <rPr>
        <sz val="10"/>
        <rFont val="Calibri"/>
        <family val="2"/>
        <scheme val="minor"/>
      </rPr>
      <t xml:space="preserve">, a new standard establishing guidance on how to account for and report on revenue. The standard provides a framework for recognizing, measuring and reporting revenues that arise from transactions that include performance obligations and transactions that do not have performance obligations.  Performance obligations are enforceable promises to provide specific goods or services to a specific payer. This section may be applied retroactively or prospectively. 
</t>
    </r>
  </si>
  <si>
    <r>
      <t xml:space="preserve">[Include only one of the relevant transitional provision provided below; i.e.: Retroactive or Prospective. </t>
    </r>
    <r>
      <rPr>
        <b/>
        <i/>
        <sz val="10"/>
        <rFont val="Calibri"/>
        <family val="2"/>
        <scheme val="minor"/>
      </rPr>
      <t>Provisions not used can be removed for final presentation</t>
    </r>
    <r>
      <rPr>
        <i/>
        <sz val="10"/>
        <rFont val="Calibri"/>
        <family val="2"/>
        <scheme val="minor"/>
      </rPr>
      <t>.]</t>
    </r>
  </si>
  <si>
    <r>
      <rPr>
        <b/>
        <sz val="10"/>
        <rFont val="Calibri"/>
        <family val="2"/>
        <scheme val="minor"/>
      </rPr>
      <t>PSG-8, Purchased intangibles</t>
    </r>
    <r>
      <rPr>
        <sz val="10"/>
        <rFont val="Calibri"/>
        <family val="2"/>
        <scheme val="minor"/>
      </rPr>
      <t xml:space="preserve">, provides guidance on accounting for and reporting on purchased intangible capital assets. It provides clarity on the recognition criteria, along with instances of assets that would not meet the definition of such. Application may be made either retroactively or prospectively in accordance with PS 2120 Accounting Changes. </t>
    </r>
  </si>
  <si>
    <r>
      <rPr>
        <b/>
        <sz val="10"/>
        <rFont val="Calibri"/>
        <family val="2"/>
        <scheme val="minor"/>
      </rPr>
      <t>PS 3160, Public private partnerships</t>
    </r>
    <r>
      <rPr>
        <sz val="10"/>
        <rFont val="Calibri"/>
        <family val="2"/>
        <scheme val="minor"/>
      </rPr>
      <t xml:space="preserve">, a new standard establishing guidance on how to account for and report on partnerships between public and private sector entities. Specifically those in which the entity in the public sector procures infrastructure in conjunction with a private sector entity. In these scenarios the private sector entity must have obligations to design, build, acquire or improve existing infrastructure. Furthermore they must also finance the transaction past the point in which the asset is initially ready for use along with operating and/or maintaining such on an ongoing basis. The standard may be applied either retroactively (with or without prior period restatement) or prospectively.
</t>
    </r>
  </si>
  <si>
    <r>
      <t xml:space="preserve">Prospective application: </t>
    </r>
    <r>
      <rPr>
        <sz val="10"/>
        <rFont val="Calibri"/>
        <family val="2"/>
        <scheme val="minor"/>
      </rPr>
      <t xml:space="preserve">During the year, the municipality [changed its accounting policy </t>
    </r>
    <r>
      <rPr>
        <i/>
        <sz val="10"/>
        <rFont val="Calibri"/>
        <family val="2"/>
        <scheme val="minor"/>
      </rPr>
      <t>or</t>
    </r>
    <r>
      <rPr>
        <sz val="10"/>
        <rFont val="Calibri"/>
        <family val="2"/>
        <scheme val="minor"/>
      </rPr>
      <t xml:space="preserve"> adopted a new acccounting policy] with respect to (</t>
    </r>
    <r>
      <rPr>
        <i/>
        <sz val="10"/>
        <rFont val="Calibri"/>
        <family val="2"/>
        <scheme val="minor"/>
      </rPr>
      <t>provide a description and details of the accounting policy</t>
    </r>
    <r>
      <rPr>
        <sz val="10"/>
        <rFont val="Calibri"/>
        <family val="2"/>
        <scheme val="minor"/>
      </rPr>
      <t>). The municipality now accounts for such transactions</t>
    </r>
    <r>
      <rPr>
        <i/>
        <sz val="10"/>
        <rFont val="Calibri"/>
        <family val="2"/>
        <scheme val="minor"/>
      </rPr>
      <t xml:space="preserve"> (describe new accounting policy). </t>
    </r>
    <r>
      <rPr>
        <sz val="10"/>
        <rFont val="Calibri"/>
        <family val="2"/>
        <scheme val="minor"/>
      </rPr>
      <t>Prior to this, the municipality accounted for these transactions</t>
    </r>
    <r>
      <rPr>
        <i/>
        <sz val="10"/>
        <rFont val="Calibri"/>
        <family val="2"/>
        <scheme val="minor"/>
      </rPr>
      <t xml:space="preserve"> (describe old accounting policy/treatment</t>
    </r>
    <r>
      <rPr>
        <sz val="10"/>
        <rFont val="Calibri"/>
        <family val="2"/>
        <scheme val="minor"/>
      </rPr>
      <t>).</t>
    </r>
    <r>
      <rPr>
        <b/>
        <sz val="10"/>
        <rFont val="Calibri"/>
        <family val="2"/>
        <scheme val="minor"/>
      </rPr>
      <t xml:space="preserve"> </t>
    </r>
    <r>
      <rPr>
        <sz val="10"/>
        <rFont val="Calibri"/>
        <family val="2"/>
        <scheme val="minor"/>
      </rPr>
      <t xml:space="preserve">The [change in </t>
    </r>
    <r>
      <rPr>
        <i/>
        <sz val="10"/>
        <rFont val="Calibri"/>
        <family val="2"/>
        <scheme val="minor"/>
      </rPr>
      <t>or</t>
    </r>
    <r>
      <rPr>
        <sz val="10"/>
        <rFont val="Calibri"/>
        <family val="2"/>
        <scheme val="minor"/>
      </rPr>
      <t xml:space="preserve"> adoption of] accounting policy has impacted the municipality’s consolidated financial statements as follows: </t>
    </r>
    <r>
      <rPr>
        <i/>
        <sz val="10"/>
        <rFont val="Calibri"/>
        <family val="2"/>
        <scheme val="minor"/>
      </rPr>
      <t>(describe impact on current amounts)</t>
    </r>
    <r>
      <rPr>
        <sz val="10"/>
        <rFont val="Calibri"/>
        <family val="2"/>
        <scheme val="minor"/>
      </rPr>
      <t xml:space="preserve">.
</t>
    </r>
  </si>
  <si>
    <r>
      <t xml:space="preserve">Retroactive with restatement of prior period comparatives:  </t>
    </r>
    <r>
      <rPr>
        <sz val="10"/>
        <rFont val="Calibri"/>
        <family val="2"/>
        <scheme val="minor"/>
      </rPr>
      <t xml:space="preserve">During the year, the municipality [changed its accounting policy </t>
    </r>
    <r>
      <rPr>
        <i/>
        <sz val="10"/>
        <rFont val="Calibri"/>
        <family val="2"/>
        <scheme val="minor"/>
      </rPr>
      <t>or</t>
    </r>
    <r>
      <rPr>
        <sz val="10"/>
        <rFont val="Calibri"/>
        <family val="2"/>
        <scheme val="minor"/>
      </rPr>
      <t xml:space="preserve"> adopted a new accounting policy] with respect to (</t>
    </r>
    <r>
      <rPr>
        <i/>
        <sz val="10"/>
        <rFont val="Calibri"/>
        <family val="2"/>
        <scheme val="minor"/>
      </rPr>
      <t>provide a description and details of the accounting policy</t>
    </r>
    <r>
      <rPr>
        <sz val="10"/>
        <rFont val="Calibri"/>
        <family val="2"/>
        <scheme val="minor"/>
      </rPr>
      <t>). The municipality now accounts for such transactions (</t>
    </r>
    <r>
      <rPr>
        <i/>
        <sz val="10"/>
        <rFont val="Calibri"/>
        <family val="2"/>
        <scheme val="minor"/>
      </rPr>
      <t>describe new accounting policy</t>
    </r>
    <r>
      <rPr>
        <sz val="10"/>
        <rFont val="Calibri"/>
        <family val="2"/>
        <scheme val="minor"/>
      </rPr>
      <t>). Prior to this change, the municipality accounted for these transactions (</t>
    </r>
    <r>
      <rPr>
        <i/>
        <sz val="10"/>
        <rFont val="Calibri"/>
        <family val="2"/>
        <scheme val="minor"/>
      </rPr>
      <t>describe old accounting policy/treatment</t>
    </r>
    <r>
      <rPr>
        <sz val="10"/>
        <rFont val="Calibri"/>
        <family val="2"/>
        <scheme val="minor"/>
      </rPr>
      <t xml:space="preserve">). The municipality believes the new policy provides a fair presentation of the results and the financial position of the municipality. This [change in </t>
    </r>
    <r>
      <rPr>
        <i/>
        <sz val="10"/>
        <rFont val="Calibri"/>
        <family val="2"/>
        <scheme val="minor"/>
      </rPr>
      <t xml:space="preserve">or </t>
    </r>
    <r>
      <rPr>
        <sz val="10"/>
        <rFont val="Calibri"/>
        <family val="2"/>
        <scheme val="minor"/>
      </rPr>
      <t>adoption of] policy has been applied retroactively with restatement of prior period comparative amounts. The impact on the municipality’s consolidated financial statements is as follows: (</t>
    </r>
    <r>
      <rPr>
        <i/>
        <sz val="10"/>
        <rFont val="Calibri"/>
        <family val="2"/>
        <scheme val="minor"/>
      </rPr>
      <t>describe impact on current and prior period amounts</t>
    </r>
    <r>
      <rPr>
        <sz val="10"/>
        <rFont val="Calibri"/>
        <family val="2"/>
        <scheme val="minor"/>
      </rPr>
      <t xml:space="preserve">). </t>
    </r>
  </si>
  <si>
    <r>
      <t xml:space="preserve">Retroactive adjustment of opening accumulated surplus without restatement of prior period comparatives: </t>
    </r>
    <r>
      <rPr>
        <sz val="10"/>
        <rFont val="Calibri"/>
        <family val="2"/>
        <scheme val="minor"/>
      </rPr>
      <t xml:space="preserve"> During the year, the municipality [changed its accounting policy </t>
    </r>
    <r>
      <rPr>
        <i/>
        <sz val="10"/>
        <rFont val="Calibri"/>
        <family val="2"/>
        <scheme val="minor"/>
      </rPr>
      <t>or</t>
    </r>
    <r>
      <rPr>
        <sz val="10"/>
        <rFont val="Calibri"/>
        <family val="2"/>
        <scheme val="minor"/>
      </rPr>
      <t xml:space="preserve"> adopted a new accounting policy] with respect to (</t>
    </r>
    <r>
      <rPr>
        <i/>
        <sz val="10"/>
        <rFont val="Calibri"/>
        <family val="2"/>
        <scheme val="minor"/>
      </rPr>
      <t>provide a description and details of the accounting policy)</t>
    </r>
    <r>
      <rPr>
        <sz val="10"/>
        <rFont val="Calibri"/>
        <family val="2"/>
        <scheme val="minor"/>
      </rPr>
      <t>. The municipality now accounts for such transactions (</t>
    </r>
    <r>
      <rPr>
        <i/>
        <sz val="10"/>
        <rFont val="Calibri"/>
        <family val="2"/>
        <scheme val="minor"/>
      </rPr>
      <t>describe new accounting polic</t>
    </r>
    <r>
      <rPr>
        <sz val="10"/>
        <rFont val="Calibri"/>
        <family val="2"/>
        <scheme val="minor"/>
      </rPr>
      <t>y). Prior to this, the municipality accounted for these transactions (</t>
    </r>
    <r>
      <rPr>
        <i/>
        <sz val="10"/>
        <rFont val="Calibri"/>
        <family val="2"/>
        <scheme val="minor"/>
      </rPr>
      <t>describe old accounting policy/treatment</t>
    </r>
    <r>
      <rPr>
        <sz val="10"/>
        <rFont val="Calibri"/>
        <family val="2"/>
        <scheme val="minor"/>
      </rPr>
      <t>). The municipality believes the new policy provides a fair presentation of the results and the financial position of the municipality.</t>
    </r>
  </si>
  <si>
    <r>
      <t xml:space="preserve">Loan Guarantees: </t>
    </r>
    <r>
      <rPr>
        <sz val="10"/>
        <rFont val="Calibri"/>
        <family val="2"/>
        <scheme val="minor"/>
      </rPr>
      <t xml:space="preserve">The municipality provides loan guarantees for various (describe) organizations, which are not consolidated as part of the municipality’s Statements. As the guarantees represent potential financial commitments for the municipality, these amounts are considered as contingent liabilities and not formally recognized as liabilities until the municipality considers it likely for the borrower to default on its obligation and the amount of the liability can be estimated. The municipality monitors the status of the organizations, loans, and lines of credit annually and in the event that payment by the municipality is likely to occur, a provision will be recognized in the Statements. </t>
    </r>
  </si>
  <si>
    <r>
      <rPr>
        <i/>
        <sz val="10"/>
        <rFont val="Calibri"/>
        <family val="2"/>
        <scheme val="minor"/>
      </rPr>
      <t>[Only include this section if applicable; otherwise, remove prior to final presentation.]</t>
    </r>
    <r>
      <rPr>
        <b/>
        <sz val="10"/>
        <rFont val="Calibri"/>
        <family val="2"/>
        <scheme val="minor"/>
      </rPr>
      <t xml:space="preserve">
Intangible capital assets:</t>
    </r>
    <r>
      <rPr>
        <b/>
        <i/>
        <sz val="10"/>
        <rFont val="Calibri"/>
        <family val="2"/>
        <scheme val="minor"/>
      </rPr>
      <t xml:space="preserve"> </t>
    </r>
    <r>
      <rPr>
        <sz val="10"/>
        <rFont val="Calibri"/>
        <family val="2"/>
        <scheme val="minor"/>
      </rPr>
      <t xml:space="preserve">Identifiable intangible capital assets are initially recorded at </t>
    </r>
    <r>
      <rPr>
        <i/>
        <sz val="10"/>
        <rFont val="Calibri"/>
        <family val="2"/>
        <scheme val="minor"/>
      </rPr>
      <t>[insert basis for measurement</t>
    </r>
    <r>
      <rPr>
        <sz val="10"/>
        <rFont val="Calibri"/>
        <family val="2"/>
        <scheme val="minor"/>
      </rPr>
      <t xml:space="preserve">], less accumulated amortization and any accumulated impairment losses. Purchased intangibles are recognized as non-financial assets in the financial statements. 
The carrying value of identifiable intangible capital assets with finite lives are amortized over the asset's useful life. 
The municipality's intangible capital assets useful lives are estimated as follows:
</t>
    </r>
  </si>
  <si>
    <r>
      <t>Basis of Segmentation/Segment Report:</t>
    </r>
    <r>
      <rPr>
        <sz val="10"/>
        <rFont val="Calibri"/>
        <family val="2"/>
        <scheme val="minor"/>
      </rPr>
      <t xml:space="preserve"> The municipality follows the Public Sector Accounting Board's recommendations requiring financial information to be provided on a segmented basis.  Municipal services have been segmented by grouping activities that have similar service objectives (by function).  Revenues that are directly related to the costs of the function have been attributed to each segment.  Interest is allocated to functions based on the purpose of specific borrowings.</t>
    </r>
  </si>
  <si>
    <r>
      <rPr>
        <b/>
        <sz val="10"/>
        <rFont val="Calibri"/>
        <family val="2"/>
        <scheme val="minor"/>
      </rPr>
      <t>Budget Information</t>
    </r>
    <r>
      <rPr>
        <sz val="10"/>
        <rFont val="Calibri"/>
        <family val="2"/>
        <scheme val="minor"/>
      </rPr>
      <t xml:space="preserve">: Budget information is presented on a basis consistent with that used for actual results. The budget was approved by Council on </t>
    </r>
    <r>
      <rPr>
        <i/>
        <sz val="10"/>
        <rFont val="Calibri"/>
        <family val="2"/>
        <scheme val="minor"/>
      </rPr>
      <t>[insert approval date]</t>
    </r>
    <r>
      <rPr>
        <sz val="10"/>
        <rFont val="Calibri"/>
        <family val="2"/>
        <scheme val="minor"/>
      </rPr>
      <t xml:space="preserve">.
</t>
    </r>
  </si>
  <si>
    <r>
      <t xml:space="preserve">Assets Held for Sale: </t>
    </r>
    <r>
      <rPr>
        <sz val="10"/>
        <rFont val="Calibri"/>
        <family val="2"/>
        <scheme val="minor"/>
      </rPr>
      <t xml:space="preserve">the municipality is committed to selling the asset, the asset is in a condition to be sold, the asset is publicly seen to be for sale, there is an active market for the asset, there is a plan in place for selling the asset and the sale is reasonably anticipated to be completed within one year of the financial statement date. </t>
    </r>
  </si>
  <si>
    <r>
      <t xml:space="preserve">Measurement Uncertainty:  </t>
    </r>
    <r>
      <rPr>
        <sz val="10"/>
        <rFont val="Calibri"/>
        <family val="2"/>
        <scheme val="minor"/>
      </rPr>
      <t xml:space="preserve">The preparation of financial statements in conformity with Canadian public sector accounting standards requires management to make estimates and assumptions that affect the reported amount of assets and liabilities and disclosure of contingent assets and liabilities at the date of the financial statements, and the reported amounts of revenue and expenditures during the period. </t>
    </r>
  </si>
  <si>
    <r>
      <t>Include if there are materially significant measurement uncertainties associated with revenues:</t>
    </r>
    <r>
      <rPr>
        <sz val="10"/>
        <rFont val="Calibri"/>
        <family val="2"/>
        <scheme val="minor"/>
      </rPr>
      <t xml:space="preserve">
The municipality</t>
    </r>
    <r>
      <rPr>
        <i/>
        <sz val="10"/>
        <rFont val="Calibri"/>
        <family val="2"/>
        <scheme val="minor"/>
      </rPr>
      <t xml:space="preserve"> </t>
    </r>
    <r>
      <rPr>
        <sz val="10"/>
        <rFont val="Calibri"/>
        <family val="2"/>
        <scheme val="minor"/>
      </rPr>
      <t xml:space="preserve">is subject to material uncertainties specifically pertaining to </t>
    </r>
    <r>
      <rPr>
        <i/>
        <sz val="10"/>
        <rFont val="Calibri"/>
        <family val="2"/>
        <scheme val="minor"/>
      </rPr>
      <t xml:space="preserve">[revenue source]. </t>
    </r>
    <r>
      <rPr>
        <sz val="10"/>
        <rFont val="Calibri"/>
        <family val="2"/>
        <scheme val="minor"/>
      </rPr>
      <t xml:space="preserve"> These estimates along with their corresponding assumptions are monitored for continued accuracy on an ongoing basis. Further details regarding these uncertainties have been detailed as applicable below. </t>
    </r>
    <r>
      <rPr>
        <i/>
        <sz val="10"/>
        <rFont val="Calibri"/>
        <family val="2"/>
        <scheme val="minor"/>
      </rPr>
      <t xml:space="preserve">
[For each uncertainty the nature must be disclosed in conjunction with any applicable amounts or associated timings. Such uncertainty may pertain to identifying performance obligations, determining the transaction price or difficulties defining when the performance obligations are ultimately satisfied. Ultimately the level of detailed needs to be shaped by the usefulness of the information to the user's interpretation of the financial statements].  </t>
    </r>
  </si>
  <si>
    <r>
      <rPr>
        <i/>
        <sz val="10"/>
        <rFont val="Calibri"/>
        <family val="2"/>
        <scheme val="minor"/>
      </rPr>
      <t xml:space="preserve">Include if there are materially significant measurement uncertainties associated with public private partnerships: </t>
    </r>
    <r>
      <rPr>
        <sz val="10"/>
        <rFont val="Calibri"/>
        <family val="2"/>
        <scheme val="minor"/>
      </rPr>
      <t xml:space="preserve">
The municipality is subject to material uncertainties specifically pertaining to [</t>
    </r>
    <r>
      <rPr>
        <i/>
        <sz val="10"/>
        <rFont val="Calibri"/>
        <family val="2"/>
        <scheme val="minor"/>
      </rPr>
      <t>infrastructure asset / liability</t>
    </r>
    <r>
      <rPr>
        <sz val="10"/>
        <rFont val="Calibri"/>
        <family val="2"/>
        <scheme val="minor"/>
      </rPr>
      <t xml:space="preserve">].  These estimates along with their corresponding assumptions are monitored for continued accuracy on an ongoing basis. Further details regarding these uncertainties have been detailed as applicable below. 
</t>
    </r>
    <r>
      <rPr>
        <i/>
        <sz val="10"/>
        <rFont val="Calibri"/>
        <family val="2"/>
        <scheme val="minor"/>
      </rPr>
      <t>[For each uncertainty the nature must be disclosed in conjunction with any applicable amounts or associated timings. Such uncertainty may pertain to significant terms of the arrangement such as minimum guarantees, renegotiations, repricing, deductions related to non-performance, etc. Ultimately the level of detailed needs to be shaped by the usefulness of the information to the user's interpretation of the financial statements</t>
    </r>
    <r>
      <rPr>
        <sz val="10"/>
        <rFont val="Calibri"/>
        <family val="2"/>
        <scheme val="minor"/>
      </rPr>
      <t xml:space="preserve">].  </t>
    </r>
  </si>
  <si>
    <r>
      <t xml:space="preserve">Public Private Partnerships: </t>
    </r>
    <r>
      <rPr>
        <sz val="10"/>
        <rFont val="Calibri"/>
        <family val="2"/>
        <scheme val="minor"/>
      </rPr>
      <t>Public private partnerships where the municipality procures infrastructure using a private sector partner are accounted for and reported as infrastructure assets on the Statement of Financial Position and are initially recognized at cost. Cost includes the gross amount of consideration given up to acquire, construct, develop or better a tangible capital asset; and all costs directly attributable to the acquisition, construction, development or betterment of the infrastructure asset. Infrastructure assets are amortized over the assets useful life and recognized as an expense in the Statement of Operations. [</t>
    </r>
    <r>
      <rPr>
        <i/>
        <sz val="10"/>
        <rFont val="Calibri"/>
        <family val="2"/>
        <scheme val="minor"/>
      </rPr>
      <t>Where a performance obligation is recognized, disclose how revenue is being recognized</t>
    </r>
    <r>
      <rPr>
        <sz val="10"/>
        <rFont val="Calibri"/>
        <family val="2"/>
        <scheme val="minor"/>
      </rPr>
      <t>.]</t>
    </r>
    <r>
      <rPr>
        <b/>
        <sz val="10"/>
        <rFont val="Calibri"/>
        <family val="2"/>
        <scheme val="minor"/>
      </rPr>
      <t xml:space="preserve">
</t>
    </r>
    <r>
      <rPr>
        <sz val="10"/>
        <rFont val="Calibri"/>
        <family val="2"/>
        <scheme val="minor"/>
      </rPr>
      <t>When the municipality has recognized an infrastructure asset in relation to a public private partnership arrangement and has an obligation to provide consideration to the private sector partner, the municipality recognizes a corresponding infrastructure liability on the Statement of Financial Position.</t>
    </r>
    <r>
      <rPr>
        <i/>
        <sz val="10"/>
        <rFont val="Calibri"/>
        <family val="2"/>
        <scheme val="minor"/>
      </rPr>
      <t xml:space="preserve"> </t>
    </r>
    <r>
      <rPr>
        <sz val="10"/>
        <rFont val="Calibri"/>
        <family val="2"/>
        <scheme val="minor"/>
      </rPr>
      <t xml:space="preserve">Infrastructure liabilities are initially measured at the same amount as the related infrastructure asset, reduced for any consideration previously provided to the public sector partner. Other consideration attributable to the partnership agreement such as operating and maintenance payments are excluded from the measurement of the liability. Two common models used to measure infrastructure liabilities are the financial liability and user pay models. The financial liability model is utilized when the municipality designs, builds, finances, operates and/or maintains infrastructure in exchange for a contractual right to receive cash or another asset. The reason for this being that the corresponding liability constitutes a financial liability. The user pay model is applicable when the private sector partner designs, buildings, finances, operates and/or maintains the infrastructure in exchange for a right to charge the ultimate end users. This compensation granted by the municipality is facilitated via the granting of rights to earn revenue from a third party. Due to such, the corresponding liability should be classified as a performance obligation.
Key estimation techniques used are as follows; </t>
    </r>
    <r>
      <rPr>
        <i/>
        <sz val="10"/>
        <rFont val="Calibri"/>
        <family val="2"/>
        <scheme val="minor"/>
      </rPr>
      <t>[insert key estimates made including the basis for such]</t>
    </r>
    <r>
      <rPr>
        <sz val="10"/>
        <rFont val="Calibri"/>
        <family val="2"/>
        <scheme val="minor"/>
      </rPr>
      <t xml:space="preserve">. (For reference key estimation techniques may include independent market appraisals, relevant past transactions or quotes generated by other bidders). Key assumptions also include </t>
    </r>
    <r>
      <rPr>
        <i/>
        <sz val="10"/>
        <rFont val="Calibri"/>
        <family val="2"/>
        <scheme val="minor"/>
      </rPr>
      <t>[insert key assumptions made including the basis for such]</t>
    </r>
    <r>
      <rPr>
        <sz val="10"/>
        <rFont val="Calibri"/>
        <family val="2"/>
        <scheme val="minor"/>
      </rPr>
      <t xml:space="preserve">.
</t>
    </r>
    <r>
      <rPr>
        <i/>
        <sz val="10"/>
        <rFont val="Calibri"/>
        <family val="2"/>
        <scheme val="minor"/>
      </rPr>
      <t>[If applicable: If the prescribed discount rates per PS 3160.55-.56 were determined unavailable and an alternative discount rate was used to calculate the finance charge embedded in the financial liability, include an explanation of why the prescribed discount rates were determined to be unavailable</t>
    </r>
    <r>
      <rPr>
        <sz val="10"/>
        <rFont val="Calibri"/>
        <family val="2"/>
        <scheme val="minor"/>
      </rPr>
      <t>: The municipality has utilized a discount rate of [rate] to reflect financing charges that are inherent in existing public private partnerships. The reason that this rate was applied in lieu of the implicit contract rate, weighted cost of capital or [private sector partner]'s cost of capital is [insert reason].]</t>
    </r>
    <r>
      <rPr>
        <i/>
        <sz val="10"/>
        <rFont val="Calibri"/>
        <family val="2"/>
        <scheme val="minor"/>
      </rPr>
      <t xml:space="preserve">
</t>
    </r>
    <r>
      <rPr>
        <sz val="10"/>
        <rFont val="Calibri"/>
        <family val="2"/>
        <scheme val="minor"/>
      </rPr>
      <t xml:space="preserve">
</t>
    </r>
  </si>
  <si>
    <r>
      <rPr>
        <b/>
        <sz val="10"/>
        <rFont val="Calibri"/>
        <family val="2"/>
        <scheme val="minor"/>
      </rPr>
      <t xml:space="preserve">Liability for Contaminated Sites: </t>
    </r>
    <r>
      <rPr>
        <sz val="10"/>
        <rFont val="Calibri"/>
        <family val="2"/>
        <scheme val="minor"/>
      </rPr>
      <t>Contaminated sites are a result of contamination being introduced into air, soil, water or sediment of a chemical, organic or radioactive material or live organism that exceeds an environmental standard. The liability is recorded net of any expected recoveries. A liability for remediation of contaminated sites is recognized when all the following criteria are met:</t>
    </r>
  </si>
  <si>
    <r>
      <t>Tangible Capital Assets:</t>
    </r>
    <r>
      <rPr>
        <sz val="10"/>
        <rFont val="Calibri"/>
        <family val="2"/>
        <scheme val="minor"/>
      </rPr>
      <t xml:space="preserve">  All tangible capital asset acquisitions or betterments made throughout the year are recorded at their acquisition cost.  Initial costs for tangible capital assets that were acquired and developed prior to 2009 were obtained via historical cost information or using current fair market values discounted by a relevant deflation factor back to the point of acquisition.  Donated tangible capital assets received are recorded at their fair market value at the date of contribution.   The cost of these tangible capital assets less any residual value are amortized over the asset's useful life using the straight-line method of amortization. Tangible capital assets that are recognized at a nominal value are disclosed on Schedule 6. The municipality's tangible capital asset useful lives are estimated as follows:</t>
    </r>
  </si>
  <si>
    <r>
      <t>(</t>
    </r>
    <r>
      <rPr>
        <i/>
        <sz val="10"/>
        <rFont val="Calibri"/>
        <family val="2"/>
        <scheme val="minor"/>
      </rPr>
      <t>Insert</t>
    </r>
    <r>
      <rPr>
        <sz val="10"/>
        <rFont val="Calibri"/>
        <family val="2"/>
        <scheme val="minor"/>
      </rPr>
      <t>)</t>
    </r>
  </si>
  <si>
    <r>
      <t>Government Contributions:</t>
    </r>
    <r>
      <rPr>
        <sz val="10"/>
        <rFont val="Calibri"/>
        <family val="2"/>
        <scheme val="minor"/>
      </rPr>
      <t xml:space="preserve"> Government contributions for the acquisition of capital assets are reported as capital revenue and do not reduce the cost of the related asset.</t>
    </r>
  </si>
  <si>
    <r>
      <t>Works of Art and Other Unrecognized Assets:</t>
    </r>
    <r>
      <rPr>
        <sz val="10"/>
        <rFont val="Calibri"/>
        <family val="2"/>
        <scheme val="minor"/>
      </rPr>
      <t xml:space="preserve"> Assets that have a historical or cultural significance, which include works of art, monuments and other cultural artifacts are not recognized as tangible capital assets because a reasonable estimate of future benefits associated with this property cannot be made.</t>
    </r>
  </si>
  <si>
    <r>
      <t>Capitalization of Interest:</t>
    </r>
    <r>
      <rPr>
        <sz val="10"/>
        <rFont val="Calibri"/>
        <family val="2"/>
        <scheme val="minor"/>
      </rPr>
      <t xml:space="preserve"> The municipality does</t>
    </r>
    <r>
      <rPr>
        <i/>
        <sz val="10"/>
        <rFont val="Calibri"/>
        <family val="2"/>
        <scheme val="minor"/>
      </rPr>
      <t xml:space="preserve"> [not]</t>
    </r>
    <r>
      <rPr>
        <sz val="10"/>
        <rFont val="Calibri"/>
        <family val="2"/>
        <scheme val="minor"/>
      </rPr>
      <t xml:space="preserve"> capitalize interest incurred while a tangible capital asset is under construction.</t>
    </r>
  </si>
  <si>
    <r>
      <t>Leases:</t>
    </r>
    <r>
      <rPr>
        <sz val="10"/>
        <rFont val="Calibri"/>
        <family val="2"/>
        <scheme val="minor"/>
      </rPr>
      <t xml:space="preserve"> All leases are recorded on the consolidated financial statements as either a capital or operating lease. Any lease that transfers substantially all of the benefits and risk associated with the leased asset is classified as a capital leases and recorded as tangible capital assets. At the inception of a capital lease, an asset and a payment obligation are recorded at an amount equal to the lesser of the present value of the minimum lease payments and the asset's fair market value. Assets under capital leases are amortized on a</t>
    </r>
    <r>
      <rPr>
        <i/>
        <sz val="10"/>
        <rFont val="Calibri"/>
        <family val="2"/>
        <scheme val="minor"/>
      </rPr>
      <t xml:space="preserve"> [amortization method]</t>
    </r>
    <r>
      <rPr>
        <sz val="10"/>
        <rFont val="Calibri"/>
        <family val="2"/>
        <scheme val="minor"/>
      </rPr>
      <t xml:space="preserve"> basis, over their estimated useful lives </t>
    </r>
    <r>
      <rPr>
        <i/>
        <sz val="10"/>
        <rFont val="Calibri"/>
        <family val="2"/>
        <scheme val="minor"/>
      </rPr>
      <t>[lease term]</t>
    </r>
    <r>
      <rPr>
        <sz val="10"/>
        <rFont val="Calibri"/>
        <family val="2"/>
        <scheme val="minor"/>
      </rPr>
      <t>. Any other lease not meeting the before mentioned criteria is classified as an operating lease and rental payments are expensed as incurred.</t>
    </r>
  </si>
  <si>
    <r>
      <t xml:space="preserve">Property Tax Revenue:  </t>
    </r>
    <r>
      <rPr>
        <sz val="10"/>
        <rFont val="Calibri"/>
        <family val="2"/>
        <scheme val="minor"/>
      </rPr>
      <t>Property tax revenue is based on assessments determined in accordance with Saskatchewan Legislation and the formulas, principles, and rules in the Saskatchewan Assessment Manual. Tax mill rates are established annually by council following the guidance of the Government of Saskatchewan. Tax revenues are recognized when the tax has been authorized by bylaw and the taxable event has occurred. Requisitions operate as a flow through and are excluded from municipal revenue.</t>
    </r>
  </si>
  <si>
    <r>
      <t>[</t>
    </r>
    <r>
      <rPr>
        <i/>
        <sz val="10"/>
        <rFont val="Calibri"/>
        <family val="2"/>
        <scheme val="minor"/>
      </rPr>
      <t>Insert measurement basis; e.g.</t>
    </r>
    <r>
      <rPr>
        <sz val="10"/>
        <rFont val="Calibri"/>
        <family val="2"/>
        <scheme val="minor"/>
      </rPr>
      <t>: Cost and amortized cost]</t>
    </r>
  </si>
  <si>
    <r>
      <rPr>
        <i/>
        <sz val="10"/>
        <rFont val="Calibri"/>
        <family val="2"/>
        <scheme val="minor"/>
      </rPr>
      <t xml:space="preserve">[Insert measurement basis; e.g. </t>
    </r>
    <r>
      <rPr>
        <sz val="10"/>
        <rFont val="Calibri"/>
        <family val="2"/>
        <scheme val="minor"/>
      </rPr>
      <t>Fair value and cost/amortized cost]</t>
    </r>
  </si>
  <si>
    <r>
      <t>[</t>
    </r>
    <r>
      <rPr>
        <i/>
        <sz val="10"/>
        <rFont val="Calibri"/>
        <family val="2"/>
        <scheme val="minor"/>
      </rPr>
      <t>Insert measurement basis</t>
    </r>
    <r>
      <rPr>
        <sz val="10"/>
        <rFont val="Calibri"/>
        <family val="2"/>
        <scheme val="minor"/>
      </rPr>
      <t>; e.g. Amortized cost]</t>
    </r>
  </si>
  <si>
    <r>
      <t>[</t>
    </r>
    <r>
      <rPr>
        <i/>
        <sz val="10"/>
        <rFont val="Calibri"/>
        <family val="2"/>
        <scheme val="minor"/>
      </rPr>
      <t>Insert measurement basis; e.g.</t>
    </r>
    <r>
      <rPr>
        <sz val="10"/>
        <rFont val="Calibri"/>
        <family val="2"/>
        <scheme val="minor"/>
      </rPr>
      <t xml:space="preserve"> Cost]  </t>
    </r>
  </si>
  <si>
    <r>
      <rPr>
        <i/>
        <sz val="10"/>
        <rFont val="Calibri"/>
        <family val="2"/>
        <scheme val="minor"/>
      </rPr>
      <t>[Insert measurement basis; e.g.</t>
    </r>
    <r>
      <rPr>
        <sz val="10"/>
        <rFont val="Calibri"/>
        <family val="2"/>
        <scheme val="minor"/>
      </rPr>
      <t xml:space="preserve"> Cost]  </t>
    </r>
  </si>
  <si>
    <r>
      <rPr>
        <i/>
        <sz val="10"/>
        <rFont val="Calibri"/>
        <family val="2"/>
        <scheme val="minor"/>
      </rPr>
      <t xml:space="preserve">[Insert measurement basis; e.g. </t>
    </r>
    <r>
      <rPr>
        <sz val="10"/>
        <rFont val="Calibri"/>
        <family val="2"/>
        <scheme val="minor"/>
      </rPr>
      <t>Amortized cost]</t>
    </r>
  </si>
  <si>
    <r>
      <t xml:space="preserve">Inventories:  </t>
    </r>
    <r>
      <rPr>
        <sz val="10"/>
        <rFont val="Calibri"/>
        <family val="2"/>
        <scheme val="minor"/>
      </rPr>
      <t>Inventories of materials and supplies expected to be used by the municipality are valued at the lower of cost or replacement cost.  Inventories of land, materials and supplies held for resale are valued at the lower of cost or net realizable value. Cost is determined by the average cost method.  Net realizable value is the estimated selling price in the ordinary course of business.</t>
    </r>
  </si>
  <si>
    <r>
      <rPr>
        <b/>
        <sz val="10"/>
        <rFont val="Calibri"/>
        <family val="2"/>
        <scheme val="minor"/>
      </rPr>
      <t>Revenue -</t>
    </r>
    <r>
      <rPr>
        <i/>
        <sz val="10"/>
        <rFont val="Calibri"/>
        <family val="2"/>
        <scheme val="minor"/>
      </rPr>
      <t xml:space="preserve"> [Revenue source(s)]</t>
    </r>
    <r>
      <rPr>
        <sz val="10"/>
        <rFont val="Calibri"/>
        <family val="2"/>
        <scheme val="minor"/>
      </rPr>
      <t xml:space="preserve"> from transactions with no performance obligations is recognized as revenue </t>
    </r>
    <r>
      <rPr>
        <i/>
        <sz val="10"/>
        <rFont val="Calibri"/>
        <family val="2"/>
        <scheme val="minor"/>
      </rPr>
      <t>[insert the basis for accounting being used and any specific policies applied including timing of recognition for each revenue line item; as well as, whether the revenue stream(s) referenced are recurring or non-recurring in nature</t>
    </r>
    <r>
      <rPr>
        <sz val="10"/>
        <rFont val="Calibri"/>
        <family val="2"/>
        <scheme val="minor"/>
      </rPr>
      <t xml:space="preserve">].
</t>
    </r>
    <r>
      <rPr>
        <i/>
        <sz val="10"/>
        <rFont val="Calibri"/>
        <family val="2"/>
        <scheme val="minor"/>
      </rPr>
      <t>For Revenue items with related performance obligations:</t>
    </r>
    <r>
      <rPr>
        <sz val="10"/>
        <rFont val="Calibri"/>
        <family val="2"/>
        <scheme val="minor"/>
      </rPr>
      <t xml:space="preserve"> 
</t>
    </r>
    <r>
      <rPr>
        <i/>
        <sz val="10"/>
        <rFont val="Calibri"/>
        <family val="2"/>
        <scheme val="minor"/>
      </rPr>
      <t xml:space="preserve">[Revenue source(s)] </t>
    </r>
    <r>
      <rPr>
        <sz val="10"/>
        <rFont val="Calibri"/>
        <family val="2"/>
        <scheme val="minor"/>
      </rPr>
      <t>is recorded as revenue [</t>
    </r>
    <r>
      <rPr>
        <i/>
        <sz val="10"/>
        <rFont val="Calibri"/>
        <family val="2"/>
        <scheme val="minor"/>
      </rPr>
      <t xml:space="preserve">insert the basis for accounting being used and any specific policies applied including timing of recognition and related performance obligation for each revenue line item; as well as, whether the revenue stream(s) referenced are recurring in nature.]
E.g.: Contracts are recorded as revenue as the service or contract activity is performed, provided that at the time of performance ultimate collection is reasonably assured. If payment is not received at the time the service or contract activity is performed, accounts receivable will be recorded.
</t>
    </r>
    <r>
      <rPr>
        <sz val="10"/>
        <rFont val="Calibri"/>
        <family val="2"/>
        <scheme val="minor"/>
      </rPr>
      <t xml:space="preserve">When a single transaction requires the delivery of more than one performance obligation, the revenue recognition criteria are applied to the separately identifiable performance obligations. A performance obligation is considered to be separately identified if the product or service delivered has stand-alone value to that customer and the fair value associated with the product or service can be measured reliably. The amount recognized as revenue for each performance obligation is its fair value in relation to the fair value of the contract as a whole. 
</t>
    </r>
    <r>
      <rPr>
        <i/>
        <sz val="10"/>
        <rFont val="Calibri"/>
        <family val="2"/>
        <scheme val="minor"/>
      </rPr>
      <t xml:space="preserve">
</t>
    </r>
  </si>
  <si>
    <r>
      <t xml:space="preserve">Deferred Revenue - </t>
    </r>
    <r>
      <rPr>
        <sz val="10"/>
        <rFont val="Calibri"/>
        <family val="2"/>
        <scheme val="minor"/>
      </rPr>
      <t>Fees and charges: Certain user charges and fees are collected for which the related services have yet to be performed.  Revenue is recognized in the period when the related expenses are incurred or services performed.</t>
    </r>
  </si>
  <si>
    <r>
      <t xml:space="preserve">Local Improvement Charges: </t>
    </r>
    <r>
      <rPr>
        <sz val="10"/>
        <rFont val="Calibri"/>
        <family val="2"/>
        <scheme val="minor"/>
      </rPr>
      <t xml:space="preserve"> Local improvement projects financed by frontage taxes recognize any prepayment charges as revenue in the period assessed.</t>
    </r>
  </si>
  <si>
    <r>
      <t xml:space="preserve">Net Financial Assets:  </t>
    </r>
    <r>
      <rPr>
        <sz val="10"/>
        <rFont val="Calibri"/>
        <family val="2"/>
        <scheme val="minor"/>
      </rPr>
      <t>Net Financial Assets at the end of an accounting period are the net amount of financial assets less liabilities outstanding.  Financial assets represent items such as cash and those other assets on hand which could provide resources to discharge existing liabilities or finance future operations.  These include realizable assets which are convertible to cash and not intended for consumption in the normal course of operations.</t>
    </r>
  </si>
  <si>
    <r>
      <t xml:space="preserve">Non-financial Assets:  </t>
    </r>
    <r>
      <rPr>
        <sz val="10"/>
        <rFont val="Calibri"/>
        <family val="2"/>
        <scheme val="minor"/>
      </rPr>
      <t>Tangible capital and other non-financial assets are accounted for as assets by the government because they can be used to provide government services in future periods.  These assets do not normally provide resources to discharge the liabilities of the government unless they are sold.</t>
    </r>
  </si>
  <si>
    <r>
      <rPr>
        <b/>
        <sz val="10"/>
        <rFont val="Calibri"/>
        <family val="2"/>
        <scheme val="minor"/>
      </rPr>
      <t>Basis of Accounting:</t>
    </r>
    <r>
      <rPr>
        <sz val="10"/>
        <rFont val="Calibri"/>
        <family val="2"/>
        <scheme val="minor"/>
      </rPr>
      <t xml:space="preserve"> The consolidated financial statements are prepared using the accrual basis of accounting. The accrual basis of accounting requires revenues to be recognized as they become available and measurable and expenses are recognized as they are incurred and measurable as a result of the receipt of goods and services and the creation of a legal obligation to pay.</t>
    </r>
  </si>
  <si>
    <r>
      <t xml:space="preserve">Reporting Entity:  </t>
    </r>
    <r>
      <rPr>
        <sz val="10"/>
        <rFont val="Calibri"/>
        <family val="2"/>
        <scheme val="minor"/>
      </rPr>
      <t>The consolidated financial statements consolidate the assets, liabilities and flow of resources of the municipality. The entity is comprised of all of the organizations that are owned or controlled by the municipality and are, therefore, accountable to the Council for the administration of their financial affairs and resources. Entities included in these consolidated financial statements are as follows:</t>
    </r>
  </si>
  <si>
    <r>
      <rPr>
        <b/>
        <sz val="10"/>
        <rFont val="Calibri"/>
        <family val="2"/>
        <scheme val="minor"/>
      </rPr>
      <t xml:space="preserve">Partnerships: </t>
    </r>
    <r>
      <rPr>
        <sz val="10"/>
        <rFont val="Calibri"/>
        <family val="2"/>
        <scheme val="minor"/>
      </rPr>
      <t>A partnership represents a contractual arrangement between the municipality and a party or parties outside the reporting entity. The partners have significant, clearly defined common goals, make a financial investment in the partnership, share control of decision making, and share, on an equitable basis, the significant risks and benefits associated with the operations of the partnership. These consolidated financial statements contain the following partnerships:</t>
    </r>
  </si>
  <si>
    <r>
      <t xml:space="preserve">Collection of funds for other authorities: </t>
    </r>
    <r>
      <rPr>
        <sz val="10"/>
        <rFont val="Calibri"/>
        <family val="2"/>
        <scheme val="minor"/>
      </rPr>
      <t>Collection of funds by the municipality for school boards, municipal hail and conservation and development authorities are collected and remitted in accordance with relevant legislation.</t>
    </r>
  </si>
  <si>
    <r>
      <t>Government Transfers:</t>
    </r>
    <r>
      <rPr>
        <sz val="10"/>
        <rFont val="Calibri"/>
        <family val="2"/>
        <scheme val="minor"/>
      </rPr>
      <t xml:space="preserve"> Government transfers are the transfer of assets from senior levels of government that are not the result of an exchange transaction, are not expected to be repaid in the future, or the result of a direct financial return. Government transfers are recognized as revenue in the period that the events giving rise to the transfer occur,  providing:</t>
    </r>
  </si>
  <si>
    <r>
      <rPr>
        <b/>
        <sz val="10"/>
        <rFont val="Calibri"/>
        <family val="2"/>
        <scheme val="minor"/>
      </rPr>
      <t xml:space="preserve">Other (Non-Government Transfer) Contributions: </t>
    </r>
    <r>
      <rPr>
        <sz val="10"/>
        <rFont val="Calibri"/>
        <family val="2"/>
        <scheme val="minor"/>
      </rPr>
      <t>Unrestricted contributions are recognized as revenue in the year received or in the year the funds are committed to the municipality if the amount can be reasonably estimated and collection is reasonably assured. Externally restricted contributions are contributions for which the contributor has placed restrictions on the use of the resources. Externally restricted contributions are deferred until the resources are used for the purpose specified, at which time the contributions are recognized as revenue. In-kind contributions are recorded at their fair value when they are received.</t>
    </r>
  </si>
  <si>
    <r>
      <rPr>
        <sz val="10"/>
        <rFont val="Calibri"/>
        <family val="2"/>
        <scheme val="minor"/>
      </rPr>
      <t>Assets Held for Sale</t>
    </r>
    <r>
      <rPr>
        <sz val="10"/>
        <color indexed="10"/>
        <rFont val="Calibri"/>
        <family val="2"/>
        <scheme val="minor"/>
      </rPr>
      <t xml:space="preserve"> </t>
    </r>
  </si>
  <si>
    <r>
      <t xml:space="preserve">Derivative Liabilities </t>
    </r>
    <r>
      <rPr>
        <i/>
        <sz val="10"/>
        <rFont val="Calibri"/>
        <family val="2"/>
        <scheme val="minor"/>
      </rPr>
      <t>[if applicable]</t>
    </r>
    <r>
      <rPr>
        <sz val="10"/>
        <rFont val="Calibri"/>
        <family val="2"/>
        <scheme val="minor"/>
      </rPr>
      <t xml:space="preserve"> </t>
    </r>
  </si>
  <si>
    <r>
      <rPr>
        <sz val="10"/>
        <rFont val="Calibri"/>
        <family val="2"/>
        <scheme val="minor"/>
      </rPr>
      <t xml:space="preserve">Infrastructure Liability </t>
    </r>
    <r>
      <rPr>
        <i/>
        <sz val="10"/>
        <rFont val="Calibri"/>
        <family val="2"/>
        <scheme val="minor"/>
      </rPr>
      <t>[if applicable]</t>
    </r>
    <r>
      <rPr>
        <sz val="10"/>
        <color theme="9" tint="-0.249977111117893"/>
        <rFont val="Calibri"/>
        <family val="2"/>
        <scheme val="minor"/>
      </rPr>
      <t xml:space="preserve"> </t>
    </r>
  </si>
  <si>
    <r>
      <rPr>
        <sz val="10"/>
        <color rgb="FF000000"/>
        <rFont val="Calibri"/>
        <family val="2"/>
        <scheme val="minor"/>
      </rPr>
      <t xml:space="preserve">     Tax Revenue </t>
    </r>
    <r>
      <rPr>
        <sz val="10"/>
        <color rgb="FFFF0000"/>
        <rFont val="Calibri"/>
        <family val="2"/>
        <scheme val="minor"/>
      </rPr>
      <t>(Schedule 1)</t>
    </r>
  </si>
  <si>
    <r>
      <t xml:space="preserve">   </t>
    </r>
    <r>
      <rPr>
        <sz val="10"/>
        <rFont val="Calibri"/>
        <family val="2"/>
        <scheme val="minor"/>
      </rPr>
      <t xml:space="preserve">  Other Unconditional Revenue</t>
    </r>
    <r>
      <rPr>
        <sz val="10"/>
        <color rgb="FF4472C4"/>
        <rFont val="Calibri"/>
        <family val="2"/>
        <scheme val="minor"/>
      </rPr>
      <t xml:space="preserve"> </t>
    </r>
    <r>
      <rPr>
        <sz val="10"/>
        <color rgb="FFFF0000"/>
        <rFont val="Calibri"/>
        <family val="2"/>
        <scheme val="minor"/>
      </rPr>
      <t>(Schedule 1)</t>
    </r>
  </si>
  <si>
    <r>
      <t xml:space="preserve">     Fees and Charges</t>
    </r>
    <r>
      <rPr>
        <sz val="10"/>
        <color theme="9" tint="-0.249977111117893"/>
        <rFont val="Calibri"/>
        <family val="2"/>
        <scheme val="minor"/>
      </rPr>
      <t xml:space="preserve"> </t>
    </r>
    <r>
      <rPr>
        <sz val="10"/>
        <color rgb="FFFF0000"/>
        <rFont val="Calibri"/>
        <family val="2"/>
        <scheme val="minor"/>
      </rPr>
      <t>(Note 28</t>
    </r>
    <r>
      <rPr>
        <sz val="10"/>
        <color theme="4"/>
        <rFont val="Calibri"/>
        <family val="2"/>
        <scheme val="minor"/>
      </rPr>
      <t xml:space="preserve"> </t>
    </r>
    <r>
      <rPr>
        <sz val="10"/>
        <rFont val="Calibri"/>
        <family val="2"/>
        <scheme val="minor"/>
      </rPr>
      <t>(</t>
    </r>
    <r>
      <rPr>
        <i/>
        <sz val="10"/>
        <rFont val="Calibri"/>
        <family val="2"/>
        <scheme val="minor"/>
      </rPr>
      <t>if applicable)</t>
    </r>
    <r>
      <rPr>
        <sz val="10"/>
        <color indexed="10"/>
        <rFont val="Calibri"/>
        <family val="2"/>
        <scheme val="minor"/>
      </rPr>
      <t>, Schedule 4, 5)</t>
    </r>
  </si>
  <si>
    <r>
      <t xml:space="preserve">     Conditional Grants </t>
    </r>
    <r>
      <rPr>
        <sz val="10"/>
        <color rgb="FFFF0000"/>
        <rFont val="Calibri"/>
        <family val="2"/>
        <scheme val="minor"/>
      </rPr>
      <t xml:space="preserve">(Note 28 </t>
    </r>
    <r>
      <rPr>
        <i/>
        <sz val="10"/>
        <rFont val="Calibri"/>
        <family val="2"/>
        <scheme val="minor"/>
      </rPr>
      <t>(if applicable)</t>
    </r>
    <r>
      <rPr>
        <sz val="10"/>
        <color rgb="FFFF0000"/>
        <rFont val="Calibri"/>
        <family val="2"/>
        <scheme val="minor"/>
      </rPr>
      <t>,</t>
    </r>
    <r>
      <rPr>
        <sz val="10"/>
        <color indexed="10"/>
        <rFont val="Calibri"/>
        <family val="2"/>
        <scheme val="minor"/>
      </rPr>
      <t xml:space="preserve"> Schedule 4, 5)</t>
    </r>
  </si>
  <si>
    <r>
      <t xml:space="preserve">     Tangible Capital Asset Sales - Gain </t>
    </r>
    <r>
      <rPr>
        <sz val="10"/>
        <color indexed="10"/>
        <rFont val="Calibri"/>
        <family val="2"/>
        <scheme val="minor"/>
      </rPr>
      <t>(Schedule 4, 5)</t>
    </r>
  </si>
  <si>
    <r>
      <t xml:space="preserve">     Intangible Capital Asset Sales - Gain </t>
    </r>
    <r>
      <rPr>
        <sz val="10"/>
        <color indexed="10"/>
        <rFont val="Calibri"/>
        <family val="2"/>
        <scheme val="minor"/>
      </rPr>
      <t>(Schedule 4, 5)</t>
    </r>
  </si>
  <si>
    <r>
      <t xml:space="preserve">     Land Sales - Gain </t>
    </r>
    <r>
      <rPr>
        <sz val="10"/>
        <color indexed="10"/>
        <rFont val="Calibri"/>
        <family val="2"/>
        <scheme val="minor"/>
      </rPr>
      <t>(Schedule 4, 5)</t>
    </r>
  </si>
  <si>
    <r>
      <t xml:space="preserve">     Investment Income </t>
    </r>
    <r>
      <rPr>
        <sz val="10"/>
        <color rgb="FFFF0000"/>
        <rFont val="Calibri"/>
        <family val="2"/>
        <scheme val="minor"/>
      </rPr>
      <t xml:space="preserve">(Note 3) </t>
    </r>
    <r>
      <rPr>
        <sz val="10"/>
        <color indexed="10"/>
        <rFont val="Calibri"/>
        <family val="2"/>
        <scheme val="minor"/>
      </rPr>
      <t>(Schedule 4, 5)</t>
    </r>
  </si>
  <si>
    <r>
      <t xml:space="preserve">     Commissions </t>
    </r>
    <r>
      <rPr>
        <sz val="10"/>
        <color indexed="10"/>
        <rFont val="Calibri"/>
        <family val="2"/>
        <scheme val="minor"/>
      </rPr>
      <t>(Schedule 4, 5)</t>
    </r>
  </si>
  <si>
    <r>
      <t xml:space="preserve">     General Government Services </t>
    </r>
    <r>
      <rPr>
        <sz val="10"/>
        <color indexed="10"/>
        <rFont val="Calibri"/>
        <family val="2"/>
        <scheme val="minor"/>
      </rPr>
      <t>(Schedule 3)</t>
    </r>
  </si>
  <si>
    <r>
      <t xml:space="preserve">     Protective Services </t>
    </r>
    <r>
      <rPr>
        <sz val="10"/>
        <color indexed="10"/>
        <rFont val="Calibri"/>
        <family val="2"/>
        <scheme val="minor"/>
      </rPr>
      <t>(Schedule 3)</t>
    </r>
  </si>
  <si>
    <r>
      <t xml:space="preserve">     Transportation Services </t>
    </r>
    <r>
      <rPr>
        <sz val="10"/>
        <color indexed="10"/>
        <rFont val="Calibri"/>
        <family val="2"/>
        <scheme val="minor"/>
      </rPr>
      <t>(Schedule 3)</t>
    </r>
  </si>
  <si>
    <r>
      <t xml:space="preserve">     Environmental and Public Health Services </t>
    </r>
    <r>
      <rPr>
        <sz val="10"/>
        <color indexed="10"/>
        <rFont val="Calibri"/>
        <family val="2"/>
        <scheme val="minor"/>
      </rPr>
      <t>(Schedule 3)</t>
    </r>
  </si>
  <si>
    <r>
      <t xml:space="preserve">     Planning and Development Services </t>
    </r>
    <r>
      <rPr>
        <sz val="10"/>
        <color indexed="10"/>
        <rFont val="Calibri"/>
        <family val="2"/>
        <scheme val="minor"/>
      </rPr>
      <t>(Schedule 3)</t>
    </r>
  </si>
  <si>
    <r>
      <t xml:space="preserve">     Recreation and Cultural Services </t>
    </r>
    <r>
      <rPr>
        <sz val="10"/>
        <color indexed="10"/>
        <rFont val="Calibri"/>
        <family val="2"/>
        <scheme val="minor"/>
      </rPr>
      <t>(Schedule 3)</t>
    </r>
  </si>
  <si>
    <r>
      <t xml:space="preserve">     Utility Services </t>
    </r>
    <r>
      <rPr>
        <sz val="10"/>
        <color rgb="FFFF0000"/>
        <rFont val="Calibri"/>
        <family val="2"/>
        <scheme val="minor"/>
      </rPr>
      <t>(Schedule 3)</t>
    </r>
  </si>
  <si>
    <r>
      <rPr>
        <sz val="10"/>
        <rFont val="Calibri"/>
        <family val="2"/>
        <scheme val="minor"/>
      </rPr>
      <t>Cash and Cash Equivalents</t>
    </r>
    <r>
      <rPr>
        <sz val="10"/>
        <color theme="4"/>
        <rFont val="Calibri"/>
        <family val="2"/>
        <scheme val="minor"/>
      </rPr>
      <t xml:space="preserve"> </t>
    </r>
    <r>
      <rPr>
        <sz val="10"/>
        <color rgb="FFFF0000"/>
        <rFont val="Calibri"/>
        <family val="2"/>
        <scheme val="minor"/>
      </rPr>
      <t>(Note 2)</t>
    </r>
  </si>
  <si>
    <r>
      <rPr>
        <sz val="10"/>
        <rFont val="Calibri"/>
        <family val="2"/>
        <scheme val="minor"/>
      </rPr>
      <t>Investments</t>
    </r>
    <r>
      <rPr>
        <sz val="10"/>
        <color rgb="FFFF0000"/>
        <rFont val="Calibri"/>
        <family val="2"/>
        <scheme val="minor"/>
      </rPr>
      <t xml:space="preserve"> (Note 3)</t>
    </r>
  </si>
  <si>
    <r>
      <t xml:space="preserve">Taxes Receivable - Municipal </t>
    </r>
    <r>
      <rPr>
        <sz val="10"/>
        <color indexed="10"/>
        <rFont val="Calibri"/>
        <family val="2"/>
        <scheme val="minor"/>
      </rPr>
      <t>(Note 4)</t>
    </r>
  </si>
  <si>
    <r>
      <t xml:space="preserve">Other Accounts Receivable </t>
    </r>
    <r>
      <rPr>
        <sz val="10"/>
        <color indexed="10"/>
        <rFont val="Calibri"/>
        <family val="2"/>
        <scheme val="minor"/>
      </rPr>
      <t>(Note 5)</t>
    </r>
  </si>
  <si>
    <r>
      <rPr>
        <sz val="10"/>
        <rFont val="Calibri"/>
        <family val="2"/>
        <scheme val="minor"/>
      </rPr>
      <t>Assets Held for Sale</t>
    </r>
    <r>
      <rPr>
        <sz val="10"/>
        <color indexed="10"/>
        <rFont val="Calibri"/>
        <family val="2"/>
        <scheme val="minor"/>
      </rPr>
      <t xml:space="preserve"> (Note 6)</t>
    </r>
  </si>
  <si>
    <r>
      <t xml:space="preserve">Long-Term Receivable </t>
    </r>
    <r>
      <rPr>
        <sz val="10"/>
        <color indexed="10"/>
        <rFont val="Calibri"/>
        <family val="2"/>
        <scheme val="minor"/>
      </rPr>
      <t>(Note 7)</t>
    </r>
  </si>
  <si>
    <r>
      <t xml:space="preserve">Debt Charges Recoverable </t>
    </r>
    <r>
      <rPr>
        <sz val="10"/>
        <color rgb="FFFF0000"/>
        <rFont val="Calibri"/>
        <family val="2"/>
        <scheme val="minor"/>
      </rPr>
      <t>(Note 8)</t>
    </r>
  </si>
  <si>
    <r>
      <rPr>
        <sz val="10"/>
        <rFont val="Calibri"/>
        <family val="2"/>
        <scheme val="minor"/>
      </rPr>
      <t xml:space="preserve">Infrastructure Liability </t>
    </r>
    <r>
      <rPr>
        <i/>
        <sz val="10"/>
        <rFont val="Calibri"/>
        <family val="2"/>
        <scheme val="minor"/>
      </rPr>
      <t>[if applicable]</t>
    </r>
    <r>
      <rPr>
        <sz val="10"/>
        <color theme="9" tint="-0.249977111117893"/>
        <rFont val="Calibri"/>
        <family val="2"/>
        <scheme val="minor"/>
      </rPr>
      <t xml:space="preserve"> (</t>
    </r>
    <r>
      <rPr>
        <sz val="10"/>
        <color rgb="FFFF0000"/>
        <rFont val="Calibri"/>
        <family val="2"/>
        <scheme val="minor"/>
      </rPr>
      <t>Note 27</t>
    </r>
    <r>
      <rPr>
        <sz val="10"/>
        <color theme="9" tint="-0.249977111117893"/>
        <rFont val="Calibri"/>
        <family val="2"/>
        <scheme val="minor"/>
      </rPr>
      <t>)</t>
    </r>
  </si>
  <si>
    <r>
      <t xml:space="preserve">Tangible Capital Assets </t>
    </r>
    <r>
      <rPr>
        <sz val="10"/>
        <color indexed="10"/>
        <rFont val="Calibri"/>
        <family val="2"/>
        <scheme val="minor"/>
      </rPr>
      <t>(Schedule 6, 7)</t>
    </r>
  </si>
  <si>
    <r>
      <rPr>
        <sz val="10"/>
        <rFont val="Calibri"/>
        <family val="2"/>
        <scheme val="minor"/>
      </rPr>
      <t>Intangible Capital Assets [</t>
    </r>
    <r>
      <rPr>
        <i/>
        <sz val="10"/>
        <rFont val="Calibri"/>
        <family val="2"/>
        <scheme val="minor"/>
      </rPr>
      <t>if applicable</t>
    </r>
    <r>
      <rPr>
        <sz val="10"/>
        <rFont val="Calibri"/>
        <family val="2"/>
        <scheme val="minor"/>
      </rPr>
      <t>]</t>
    </r>
    <r>
      <rPr>
        <sz val="10"/>
        <color rgb="FFFF0000"/>
        <rFont val="Calibri"/>
        <family val="2"/>
        <scheme val="minor"/>
      </rPr>
      <t>(Schedule 8, 9)</t>
    </r>
  </si>
  <si>
    <r>
      <t>Accumulated Surplus (Deficit) excluding remeasurement gains (losses)</t>
    </r>
    <r>
      <rPr>
        <sz val="10"/>
        <color rgb="FFFF0000"/>
        <rFont val="Calibri"/>
        <family val="2"/>
        <scheme val="minor"/>
      </rPr>
      <t xml:space="preserve"> (Schedule 10)</t>
    </r>
  </si>
  <si>
    <r>
      <t xml:space="preserve">Accumulated remeasurement gains (losses) </t>
    </r>
    <r>
      <rPr>
        <sz val="10"/>
        <color rgb="FFFF0000"/>
        <rFont val="Calibri"/>
        <family val="2"/>
        <scheme val="minor"/>
      </rPr>
      <t>(Statement 5)</t>
    </r>
  </si>
  <si>
    <r>
      <t xml:space="preserve">Unrecognized Assets </t>
    </r>
    <r>
      <rPr>
        <sz val="10"/>
        <color rgb="FFFF0000"/>
        <rFont val="Calibri"/>
        <family val="2"/>
        <scheme val="minor"/>
      </rPr>
      <t>(Note 1 m)</t>
    </r>
  </si>
  <si>
    <r>
      <rPr>
        <i/>
        <sz val="10"/>
        <rFont val="Calibri"/>
        <family val="2"/>
        <scheme val="minor"/>
      </rPr>
      <t>[Auditors firm name]</t>
    </r>
    <r>
      <rPr>
        <sz val="10"/>
        <rFont val="Calibri"/>
        <family val="2"/>
        <scheme val="minor"/>
      </rPr>
      <t>, an independent firm of</t>
    </r>
    <r>
      <rPr>
        <i/>
        <sz val="10"/>
        <rFont val="Calibri"/>
        <family val="2"/>
        <scheme val="minor"/>
      </rPr>
      <t xml:space="preserve"> [professional accounting designation]</t>
    </r>
    <r>
      <rPr>
        <sz val="10"/>
        <rFont val="Calibri"/>
        <family val="2"/>
        <scheme val="minor"/>
      </rPr>
      <t>, is appointed by the Council to audit the consolidated financial statements and report directly to them; their report follows. The external auditors have full and free access to, and meet periodically and separately with, both the Council and management to discuss their audit findings.</t>
    </r>
  </si>
  <si>
    <t>Externally Restricted Inflows</t>
  </si>
  <si>
    <t>Revenue Earned</t>
  </si>
  <si>
    <r>
      <t xml:space="preserve">The gross amount of leased tangible capital assets is </t>
    </r>
    <r>
      <rPr>
        <i/>
        <sz val="10"/>
        <rFont val="Calibri"/>
        <family val="2"/>
        <scheme val="minor"/>
      </rPr>
      <t>[$_______]</t>
    </r>
    <r>
      <rPr>
        <sz val="10"/>
        <rFont val="Calibri"/>
        <family val="2"/>
        <scheme val="minor"/>
      </rPr>
      <t xml:space="preserve"> and related accumulated amortization is </t>
    </r>
    <r>
      <rPr>
        <i/>
        <sz val="10"/>
        <rFont val="Calibri"/>
        <family val="2"/>
        <scheme val="minor"/>
      </rPr>
      <t>[$_______]</t>
    </r>
    <r>
      <rPr>
        <sz val="10"/>
        <rFont val="Calibri"/>
        <family val="2"/>
        <scheme val="minor"/>
      </rPr>
      <t>.</t>
    </r>
  </si>
  <si>
    <r>
      <t xml:space="preserve">Amount of amortization included in determination of operating results is </t>
    </r>
    <r>
      <rPr>
        <i/>
        <sz val="10"/>
        <rFont val="Calibri"/>
        <family val="2"/>
        <scheme val="minor"/>
      </rPr>
      <t>[$_______]</t>
    </r>
    <r>
      <rPr>
        <sz val="10"/>
        <rFont val="Calibri"/>
        <family val="2"/>
        <scheme val="minor"/>
      </rPr>
      <t>.</t>
    </r>
  </si>
  <si>
    <r>
      <t xml:space="preserve">The interest expense related to lease liabilities is </t>
    </r>
    <r>
      <rPr>
        <i/>
        <sz val="10"/>
        <rFont val="Calibri"/>
        <family val="2"/>
        <scheme val="minor"/>
      </rPr>
      <t>[$_______]</t>
    </r>
    <r>
      <rPr>
        <sz val="10"/>
        <rFont val="Calibri"/>
        <family val="2"/>
        <scheme val="minor"/>
      </rPr>
      <t>.</t>
    </r>
  </si>
  <si>
    <r>
      <t xml:space="preserve">The municipality has </t>
    </r>
    <r>
      <rPr>
        <i/>
        <sz val="10"/>
        <rFont val="Calibri"/>
        <family val="2"/>
        <scheme val="minor"/>
      </rPr>
      <t>[describe event]</t>
    </r>
    <r>
      <rPr>
        <sz val="10"/>
        <rFont val="Calibri"/>
        <family val="2"/>
        <scheme val="minor"/>
      </rPr>
      <t xml:space="preserve">. The outcome of these actions is likely to </t>
    </r>
    <r>
      <rPr>
        <i/>
        <sz val="10"/>
        <rFont val="Calibri"/>
        <family val="2"/>
        <scheme val="minor"/>
      </rPr>
      <t>[describe occurrence of the confirming future event]</t>
    </r>
    <r>
      <rPr>
        <sz val="10"/>
        <rFont val="Calibri"/>
        <family val="2"/>
        <scheme val="minor"/>
      </rPr>
      <t xml:space="preserve">, but the possible amount claimed cannot be reasonably estimated and accordingly, no provision has been made in these consolidated financial statements for any liability that may result. The municipality's share of settlement, if any, will be charged to expenses in the year in which the amount can be reasonably estimated. </t>
    </r>
  </si>
  <si>
    <r>
      <t xml:space="preserve">The municipality has </t>
    </r>
    <r>
      <rPr>
        <i/>
        <sz val="10"/>
        <rFont val="Calibri"/>
        <family val="2"/>
        <scheme val="minor"/>
      </rPr>
      <t>[describe event]</t>
    </r>
    <r>
      <rPr>
        <sz val="10"/>
        <rFont val="Calibri"/>
        <family val="2"/>
        <scheme val="minor"/>
      </rPr>
      <t>. The outcome of these actions is likely to</t>
    </r>
    <r>
      <rPr>
        <i/>
        <sz val="10"/>
        <rFont val="Calibri"/>
        <family val="2"/>
        <scheme val="minor"/>
      </rPr>
      <t xml:space="preserve"> [describe occurrence of the confirming future event]</t>
    </r>
    <r>
      <rPr>
        <sz val="10"/>
        <rFont val="Calibri"/>
        <family val="2"/>
        <scheme val="minor"/>
      </rPr>
      <t xml:space="preserve">, and a provision of </t>
    </r>
    <r>
      <rPr>
        <i/>
        <sz val="10"/>
        <rFont val="Calibri"/>
        <family val="2"/>
        <scheme val="minor"/>
      </rPr>
      <t>[$_______]</t>
    </r>
    <r>
      <rPr>
        <sz val="10"/>
        <rFont val="Calibri"/>
        <family val="2"/>
        <scheme val="minor"/>
      </rPr>
      <t xml:space="preserve"> has been made, but an amount in excess of this provision may need to be recorded in the future. </t>
    </r>
    <r>
      <rPr>
        <i/>
        <sz val="10"/>
        <rFont val="Calibri"/>
        <family val="2"/>
        <scheme val="minor"/>
      </rPr>
      <t>[Specify amount and range if applicable].</t>
    </r>
  </si>
  <si>
    <r>
      <t xml:space="preserve">The municipality has </t>
    </r>
    <r>
      <rPr>
        <i/>
        <sz val="10"/>
        <rFont val="Calibri"/>
        <family val="2"/>
        <scheme val="minor"/>
      </rPr>
      <t>[describe event]</t>
    </r>
    <r>
      <rPr>
        <sz val="10"/>
        <rFont val="Calibri"/>
        <family val="2"/>
        <scheme val="minor"/>
      </rPr>
      <t xml:space="preserve">. The outcome of these actions is not determinable as at the date of reporting and accordingly, no provision has been made in these consolidated financial statements for any liability that may result. If the outcome of these actions becomes likely to </t>
    </r>
    <r>
      <rPr>
        <i/>
        <sz val="10"/>
        <rFont val="Calibri"/>
        <family val="2"/>
        <scheme val="minor"/>
      </rPr>
      <t>[describe occurrence of the confirming future event], [and the amount can be reasonably estimated (if not already the case),]</t>
    </r>
    <r>
      <rPr>
        <sz val="10"/>
        <rFont val="Calibri"/>
        <family val="2"/>
        <scheme val="minor"/>
      </rPr>
      <t xml:space="preserve"> the municipality's share of settlement, if any, will be charged to expenses in that year.</t>
    </r>
  </si>
  <si>
    <r>
      <t xml:space="preserve">The amount in question can be reliably estimated as </t>
    </r>
    <r>
      <rPr>
        <i/>
        <sz val="10"/>
        <rFont val="Calibri"/>
        <family val="2"/>
        <scheme val="minor"/>
      </rPr>
      <t xml:space="preserve">[Specify amount and range]. </t>
    </r>
    <r>
      <rPr>
        <sz val="10"/>
        <rFont val="Calibri"/>
        <family val="2"/>
        <scheme val="minor"/>
      </rPr>
      <t>The basis for the estimate is</t>
    </r>
    <r>
      <rPr>
        <i/>
        <sz val="10"/>
        <rFont val="Calibri"/>
        <family val="2"/>
        <scheme val="minor"/>
      </rPr>
      <t xml:space="preserve"> [describe basis]</t>
    </r>
    <r>
      <rPr>
        <sz val="10"/>
        <rFont val="Calibri"/>
        <family val="2"/>
        <scheme val="minor"/>
      </rPr>
      <t>.</t>
    </r>
  </si>
  <si>
    <r>
      <t xml:space="preserve">The reason for non-disclosure of an estimate is </t>
    </r>
    <r>
      <rPr>
        <i/>
        <sz val="10"/>
        <rFont val="Calibri"/>
        <family val="2"/>
        <scheme val="minor"/>
      </rPr>
      <t>[explain reason].</t>
    </r>
  </si>
  <si>
    <t>[Describe the nature of the event, and an estimate of the financial effect, or a statement that an estimate cannot be made.]</t>
  </si>
  <si>
    <t xml:space="preserve">           b) any eligibility criteria and stipulations have been met; and</t>
  </si>
  <si>
    <t>Unearned government transfer amounts received will be recorded as deferred revenue until eligibility criteria or stipulations are met.</t>
  </si>
  <si>
    <t>Government transfers to individuals and other entities are recognized as an expense when the transfers are authorized and all eligibility criteria have been met.</t>
  </si>
  <si>
    <r>
      <t xml:space="preserve">Employee Benefit Plans: </t>
    </r>
    <r>
      <rPr>
        <sz val="10"/>
        <rFont val="Calibri"/>
        <family val="2"/>
        <scheme val="minor"/>
      </rPr>
      <t>Contributions to the municipality's multiemployer defined benefit plans are expensed when contributions are made. Under the defined benefit plan, the municipality's obligations are limited to their contributions.</t>
    </r>
  </si>
  <si>
    <t>Total taxes to be collected on behalf of School Divisions</t>
  </si>
  <si>
    <t>Total taxes and grants in lieu receivable or to be collected on behalf of other organizations</t>
  </si>
  <si>
    <t>Deduct taxes to be collected on behalf of other organizations</t>
  </si>
  <si>
    <t>9.  Financial Instruments - Fair Value Disclosures</t>
  </si>
  <si>
    <t>10.  Bank Indebtedness</t>
  </si>
  <si>
    <t>11. Deferred Revenue</t>
  </si>
  <si>
    <t>12. Asset Retirement Obligation</t>
  </si>
  <si>
    <t>13.  Liability for Contaminated Sites</t>
  </si>
  <si>
    <t>14.  Long-Term Debt</t>
  </si>
  <si>
    <t>15.  Lease Obligations</t>
  </si>
  <si>
    <t>16.  Other Non-financial Assets</t>
  </si>
  <si>
    <t>17.  Contingent Liabilities</t>
  </si>
  <si>
    <t>18.  Pension Plan</t>
  </si>
  <si>
    <t>19.  Comparative Figures</t>
  </si>
  <si>
    <t>20.  Trusts Administered by the Municipality</t>
  </si>
  <si>
    <t>21. Related Parties</t>
  </si>
  <si>
    <t>22.  Contingent Assets</t>
  </si>
  <si>
    <t>23.  Contractual Rights</t>
  </si>
  <si>
    <t>24. Contractual Obligations and Commitments</t>
  </si>
  <si>
    <t>25. Restructuring Transactions</t>
  </si>
  <si>
    <r>
      <rPr>
        <sz val="10"/>
        <rFont val="Calibri"/>
        <family val="2"/>
        <scheme val="minor"/>
      </rPr>
      <t>Derivative Assets</t>
    </r>
    <r>
      <rPr>
        <i/>
        <sz val="10"/>
        <rFont val="Calibri"/>
        <family val="2"/>
        <scheme val="minor"/>
      </rPr>
      <t xml:space="preserve"> [if applicable]</t>
    </r>
    <r>
      <rPr>
        <sz val="10"/>
        <color rgb="FFFF0000"/>
        <rFont val="Calibri"/>
        <family val="2"/>
        <scheme val="minor"/>
      </rPr>
      <t xml:space="preserve"> (Note 9)</t>
    </r>
  </si>
  <si>
    <r>
      <rPr>
        <sz val="10"/>
        <rFont val="Calibri"/>
        <family val="2"/>
        <scheme val="minor"/>
      </rPr>
      <t xml:space="preserve">Derivative Liabilities </t>
    </r>
    <r>
      <rPr>
        <i/>
        <sz val="10"/>
        <rFont val="Calibri"/>
        <family val="2"/>
        <scheme val="minor"/>
      </rPr>
      <t>[if applicable]</t>
    </r>
    <r>
      <rPr>
        <sz val="10"/>
        <rFont val="Calibri"/>
        <family val="2"/>
        <scheme val="minor"/>
      </rPr>
      <t xml:space="preserve"> </t>
    </r>
    <r>
      <rPr>
        <sz val="10"/>
        <color rgb="FFFF0000"/>
        <rFont val="Calibri"/>
        <family val="2"/>
        <scheme val="minor"/>
      </rPr>
      <t>(Note 9)</t>
    </r>
  </si>
  <si>
    <r>
      <t xml:space="preserve">Bank Indebtedness </t>
    </r>
    <r>
      <rPr>
        <sz val="10"/>
        <color indexed="10"/>
        <rFont val="Calibri"/>
        <family val="2"/>
        <scheme val="minor"/>
      </rPr>
      <t>(Note 10)</t>
    </r>
  </si>
  <si>
    <r>
      <t>Deferred Revenue</t>
    </r>
    <r>
      <rPr>
        <sz val="10"/>
        <color indexed="10"/>
        <rFont val="Calibri"/>
        <family val="2"/>
        <scheme val="minor"/>
      </rPr>
      <t xml:space="preserve"> (Note 11)</t>
    </r>
  </si>
  <si>
    <r>
      <t>Asset Retirement Obligation</t>
    </r>
    <r>
      <rPr>
        <sz val="10"/>
        <color rgb="FF000000"/>
        <rFont val="Calibri"/>
        <family val="2"/>
        <scheme val="minor"/>
      </rPr>
      <t xml:space="preserve"> </t>
    </r>
    <r>
      <rPr>
        <sz val="10"/>
        <color rgb="FFFF0000"/>
        <rFont val="Calibri"/>
        <family val="2"/>
        <scheme val="minor"/>
      </rPr>
      <t>(Note 12)</t>
    </r>
  </si>
  <si>
    <r>
      <t xml:space="preserve">Liability for Contaminated Sites </t>
    </r>
    <r>
      <rPr>
        <sz val="10"/>
        <color rgb="FFFF0000"/>
        <rFont val="Calibri"/>
        <family val="2"/>
        <scheme val="minor"/>
      </rPr>
      <t>(Note 13)</t>
    </r>
  </si>
  <si>
    <r>
      <t xml:space="preserve">Long-Term Debt </t>
    </r>
    <r>
      <rPr>
        <sz val="10"/>
        <color indexed="10"/>
        <rFont val="Calibri"/>
        <family val="2"/>
        <scheme val="minor"/>
      </rPr>
      <t>(Note 14)</t>
    </r>
  </si>
  <si>
    <r>
      <t xml:space="preserve">Lease Obligations </t>
    </r>
    <r>
      <rPr>
        <sz val="10"/>
        <color indexed="10"/>
        <rFont val="Calibri"/>
        <family val="2"/>
        <scheme val="minor"/>
      </rPr>
      <t>(Note 15)</t>
    </r>
  </si>
  <si>
    <r>
      <t xml:space="preserve">Other </t>
    </r>
    <r>
      <rPr>
        <sz val="10"/>
        <color indexed="10"/>
        <rFont val="Calibri"/>
        <family val="2"/>
        <scheme val="minor"/>
      </rPr>
      <t>(Note 16)</t>
    </r>
  </si>
  <si>
    <r>
      <t xml:space="preserve">Contingent Liabilities </t>
    </r>
    <r>
      <rPr>
        <sz val="10"/>
        <color rgb="FFFF0000"/>
        <rFont val="Calibri"/>
        <family val="2"/>
        <scheme val="minor"/>
      </rPr>
      <t>(Note 17)</t>
    </r>
  </si>
  <si>
    <r>
      <t>Contingent Assets</t>
    </r>
    <r>
      <rPr>
        <sz val="10"/>
        <color rgb="FFFF0000"/>
        <rFont val="Calibri"/>
        <family val="2"/>
        <scheme val="minor"/>
      </rPr>
      <t xml:space="preserve"> (Note 22)</t>
    </r>
  </si>
  <si>
    <r>
      <t xml:space="preserve">Contractual Rights </t>
    </r>
    <r>
      <rPr>
        <sz val="10"/>
        <color rgb="FFFF0000"/>
        <rFont val="Calibri"/>
        <family val="2"/>
        <scheme val="minor"/>
      </rPr>
      <t>(Note 23)</t>
    </r>
  </si>
  <si>
    <r>
      <t xml:space="preserve">Contractual Obligations and Commitments </t>
    </r>
    <r>
      <rPr>
        <sz val="10"/>
        <color rgb="FFFF0000"/>
        <rFont val="Calibri"/>
        <family val="2"/>
        <scheme val="minor"/>
      </rPr>
      <t>(Note 24)</t>
    </r>
  </si>
  <si>
    <t>For further information of the amount of MEPP deficiency/surplus information see: https://mepp.plannera.ca/fund-information/plan-reporting</t>
  </si>
  <si>
    <t xml:space="preserve">      Reversal of net remeasurements of portfolio investments</t>
  </si>
  <si>
    <t>[For any internally restricted entities, provide a general description of the nature of the internal restriction.]</t>
  </si>
  <si>
    <r>
      <rPr>
        <b/>
        <sz val="10"/>
        <rFont val="Calibri"/>
        <family val="2"/>
        <scheme val="minor"/>
      </rPr>
      <t>Defined Contribution Plans:</t>
    </r>
    <r>
      <rPr>
        <sz val="10"/>
        <rFont val="Calibri"/>
        <family val="2"/>
        <scheme val="minor"/>
      </rPr>
      <t xml:space="preserve"> The municipality’s </t>
    </r>
    <r>
      <rPr>
        <i/>
        <sz val="10"/>
        <rFont val="Calibri"/>
        <family val="2"/>
        <scheme val="minor"/>
      </rPr>
      <t>[specify applicable employee groups]</t>
    </r>
    <r>
      <rPr>
        <sz val="10"/>
        <rFont val="Calibri"/>
        <family val="2"/>
        <scheme val="minor"/>
      </rPr>
      <t xml:space="preserve"> participate in a defined contribution pension plan. The municipality’s contributions to the plan are expensed when due.
</t>
    </r>
    <r>
      <rPr>
        <i/>
        <sz val="10"/>
        <rFont val="Calibri"/>
        <family val="2"/>
        <scheme val="minor"/>
      </rPr>
      <t>[General description of benefit plans, contribution formulae, and funding policy.] 
[Description of significant changes to benefit plans during the period.]</t>
    </r>
  </si>
  <si>
    <t>Other portfolio investments</t>
  </si>
  <si>
    <r>
      <t xml:space="preserve">Financial Instruments:  </t>
    </r>
    <r>
      <rPr>
        <sz val="10"/>
        <rFont val="Calibri"/>
        <family val="2"/>
        <scheme val="minor"/>
      </rPr>
      <t xml:space="preserve">Derivative and equity instruments (or other portfolio investments) that are quoted in an active market are carried at fair value. All other financial instruments are measured at cost/amortized cost; financial assets measured at amortized cost are recognized initially net of transaction costs with interest income recognized using the effective interest rate method.  Impairment losses are recognized in the statement of operations when there is an other than temporary decline in value.  </t>
    </r>
    <r>
      <rPr>
        <strike/>
        <sz val="10"/>
        <rFont val="Calibri"/>
        <family val="2"/>
        <scheme val="minor"/>
      </rPr>
      <t xml:space="preserve">
</t>
    </r>
    <r>
      <rPr>
        <sz val="10"/>
        <rFont val="Calibri"/>
        <family val="2"/>
        <scheme val="minor"/>
      </rPr>
      <t>[</t>
    </r>
    <r>
      <rPr>
        <i/>
        <sz val="10"/>
        <rFont val="Calibri"/>
        <family val="2"/>
        <scheme val="minor"/>
      </rPr>
      <t>If applicable:</t>
    </r>
    <r>
      <rPr>
        <sz val="10"/>
        <rFont val="Calibri"/>
        <family val="2"/>
        <scheme val="minor"/>
      </rPr>
      <t xml:space="preserve"> 
The municipality has elected to measure other specific instruments at fair value, to correspond with how they are evaluated and managed. As follows: 
</t>
    </r>
    <r>
      <rPr>
        <i/>
        <sz val="10"/>
        <rFont val="Calibri"/>
        <family val="2"/>
        <scheme val="minor"/>
      </rPr>
      <t>- List any financial instruments elected to be measured at fair value</t>
    </r>
    <r>
      <rPr>
        <sz val="10"/>
        <rFont val="Calibri"/>
        <family val="2"/>
        <scheme val="minor"/>
      </rPr>
      <t>]
Interest and dividends attributable to financial instruments are reported in the statement of operations. Unrealized gains and losses are recognized in the statement of remeasurement gains and losses. When the investment is disposed of the accumulated gains or losses are reclassified to the statement of operations. 
[</t>
    </r>
    <r>
      <rPr>
        <i/>
        <sz val="10"/>
        <rFont val="Calibri"/>
        <family val="2"/>
        <scheme val="minor"/>
      </rPr>
      <t>If externally restricted financial instruments exist</t>
    </r>
    <r>
      <rPr>
        <sz val="10"/>
        <rFont val="Calibri"/>
        <family val="2"/>
        <scheme val="minor"/>
      </rPr>
      <t xml:space="preserve">: When investment income and unrealized gains and losses from changes in the fair value of financial instruments are externally restricted, the investment income and fair value changes are recognized as liabilities until the external restrictions are satisfied.]
</t>
    </r>
    <r>
      <rPr>
        <u/>
        <sz val="10"/>
        <rFont val="Calibri"/>
        <family val="2"/>
        <scheme val="minor"/>
      </rPr>
      <t>Long-term debt:</t>
    </r>
    <r>
      <rPr>
        <sz val="10"/>
        <rFont val="Calibri"/>
        <family val="2"/>
        <scheme val="minor"/>
      </rPr>
      <t xml:space="preserve">
Long-term debt is initially recognized net of premiums, discounts and transaction costs and is measured at amortized cost with interest expense recognized using the effective interest rate method.
</t>
    </r>
    <r>
      <rPr>
        <u/>
        <sz val="10"/>
        <rFont val="Calibri"/>
        <family val="2"/>
        <scheme val="minor"/>
      </rPr>
      <t xml:space="preserve">Long-term receivable: 
</t>
    </r>
    <r>
      <rPr>
        <sz val="10"/>
        <rFont val="Calibri"/>
        <family val="2"/>
        <scheme val="minor"/>
      </rPr>
      <t>Receivables with terms longer than one year have been classified as other long-term receivables.</t>
    </r>
    <r>
      <rPr>
        <b/>
        <sz val="10"/>
        <rFont val="Calibri"/>
        <family val="2"/>
        <scheme val="minor"/>
      </rPr>
      <t xml:space="preserve">
</t>
    </r>
  </si>
  <si>
    <t xml:space="preserve">Cash and cash equivalents is made up of: </t>
  </si>
  <si>
    <t>Cash and cash equivalents (Note 2)</t>
  </si>
  <si>
    <t xml:space="preserve">Less: restricted portion of cash and cash equivalents (Note 2) </t>
  </si>
  <si>
    <t>Temporary bank indebtedness</t>
  </si>
  <si>
    <r>
      <rPr>
        <b/>
        <sz val="10"/>
        <rFont val="Calibri"/>
        <family val="2"/>
        <scheme val="minor"/>
      </rPr>
      <t>Notice:</t>
    </r>
    <r>
      <rPr>
        <sz val="10"/>
        <rFont val="Calibri"/>
        <family val="2"/>
        <scheme val="minor"/>
      </rPr>
      <t xml:space="preserve">
While the Ministry of Government Relations attempts to ensure the accuracy of the information contained within this document, a municipality may wish to obtain advice from a lawyer or auditor in order to ensure the correct steps are taken throughout the financial reporting process. The Ministry of Government Relations and the Government of Saskatchewan do not warrant or make any other representations regarding the use, accuracy, applicability, or reliability of this template. 
It is important to recognize that this template has been developed as a starting point for preparation of financial statements as required by </t>
    </r>
    <r>
      <rPr>
        <i/>
        <sz val="10"/>
        <rFont val="Calibri"/>
        <family val="2"/>
        <scheme val="minor"/>
      </rPr>
      <t>The Municipalities Act</t>
    </r>
    <r>
      <rPr>
        <sz val="10"/>
        <rFont val="Calibri"/>
        <family val="2"/>
        <scheme val="minor"/>
      </rPr>
      <t>. This template cannot be used in place of consulting with a lawyer or auditor. This template cannot anticipate every aspect, circumstance or situation that municipalities may encounter while working through their specific financial reporting process.</t>
    </r>
  </si>
  <si>
    <r>
      <t xml:space="preserve">     Restructurings </t>
    </r>
    <r>
      <rPr>
        <sz val="10"/>
        <color indexed="10"/>
        <rFont val="Calibri"/>
        <family val="2"/>
        <scheme val="minor"/>
      </rPr>
      <t xml:space="preserve">(Note 25 </t>
    </r>
    <r>
      <rPr>
        <i/>
        <sz val="10"/>
        <rFont val="Calibri"/>
        <family val="2"/>
        <scheme val="minor"/>
      </rPr>
      <t>(if applicable)</t>
    </r>
    <r>
      <rPr>
        <sz val="10"/>
        <color indexed="10"/>
        <rFont val="Calibri"/>
        <family val="2"/>
        <scheme val="minor"/>
      </rPr>
      <t>, Schedule 4,5)</t>
    </r>
  </si>
  <si>
    <r>
      <t xml:space="preserve">     Restructurings </t>
    </r>
    <r>
      <rPr>
        <sz val="10"/>
        <color indexed="10"/>
        <rFont val="Calibri"/>
        <family val="2"/>
        <scheme val="minor"/>
      </rPr>
      <t xml:space="preserve">(Note 25 </t>
    </r>
    <r>
      <rPr>
        <i/>
        <sz val="10"/>
        <rFont val="Calibri"/>
        <family val="2"/>
        <scheme val="minor"/>
      </rPr>
      <t>(if applicable)</t>
    </r>
    <r>
      <rPr>
        <sz val="10"/>
        <color indexed="10"/>
        <rFont val="Calibri"/>
        <family val="2"/>
        <scheme val="minor"/>
      </rPr>
      <t>, Schedule 3)</t>
    </r>
  </si>
  <si>
    <r>
      <t xml:space="preserve">Appropriated Reserves:  </t>
    </r>
    <r>
      <rPr>
        <sz val="10"/>
        <rFont val="Calibri"/>
        <family val="2"/>
        <scheme val="minor"/>
      </rPr>
      <t>Reserves are established at the discretion of Council to designate surplus for future operating and capital transactions. Amounts so designated are described on Schedule 10.</t>
    </r>
  </si>
  <si>
    <r>
      <t xml:space="preserve">Trust Funds: </t>
    </r>
    <r>
      <rPr>
        <sz val="10"/>
        <rFont val="Calibri"/>
        <family val="2"/>
        <scheme val="minor"/>
      </rPr>
      <t>Funds held in trust for others, under a trust agreement or statute, are not included in the consolidated financial statements as they are not controlled by the municipality. Trust fund activities administered by the municipality are disclosed in Note 20.</t>
    </r>
  </si>
  <si>
    <r>
      <rPr>
        <b/>
        <vertAlign val="superscript"/>
        <sz val="10"/>
        <color rgb="FF000000"/>
        <rFont val="Calibri"/>
        <family val="2"/>
        <scheme val="minor"/>
      </rPr>
      <t xml:space="preserve">1 </t>
    </r>
    <r>
      <rPr>
        <sz val="10"/>
        <color rgb="FF000000"/>
        <rFont val="Calibri"/>
        <family val="2"/>
        <scheme val="minor"/>
      </rPr>
      <t>See Note 15 for Capital Lease obligations.</t>
    </r>
  </si>
  <si>
    <r>
      <rPr>
        <sz val="10"/>
        <color rgb="FF000000"/>
        <rFont val="Calibri"/>
        <family val="2"/>
        <scheme val="minor"/>
      </rPr>
      <t xml:space="preserve">     Other Revenues </t>
    </r>
    <r>
      <rPr>
        <sz val="10"/>
        <color rgb="FFFF0000"/>
        <rFont val="Calibri"/>
        <family val="2"/>
        <scheme val="minor"/>
      </rPr>
      <t>(Schedule 4, 5)</t>
    </r>
  </si>
  <si>
    <r>
      <t xml:space="preserve">     Provincial/Federal Capital Grants and Contributions</t>
    </r>
    <r>
      <rPr>
        <sz val="10"/>
        <color rgb="FFFF0000"/>
        <rFont val="Calibri"/>
        <family val="2"/>
        <scheme val="minor"/>
      </rPr>
      <t xml:space="preserve"> (Schedule 4, 5)</t>
    </r>
  </si>
  <si>
    <t>2025-Financial-Statement-Template</t>
  </si>
  <si>
    <t>December 2025</t>
  </si>
  <si>
    <t>As at December 31, 2025</t>
  </si>
  <si>
    <t>2025 Budget</t>
  </si>
  <si>
    <r>
      <t xml:space="preserve">Total current service contributions by the municipality to the MEPP in 2025 were </t>
    </r>
    <r>
      <rPr>
        <i/>
        <sz val="10"/>
        <rFont val="Calibri"/>
        <family val="2"/>
        <scheme val="minor"/>
      </rPr>
      <t>[$]</t>
    </r>
    <r>
      <rPr>
        <sz val="10"/>
        <rFont val="Calibri"/>
        <family val="2"/>
        <scheme val="minor"/>
      </rPr>
      <t xml:space="preserve"> (2024 - </t>
    </r>
    <r>
      <rPr>
        <i/>
        <sz val="10"/>
        <rFont val="Calibri"/>
        <family val="2"/>
        <scheme val="minor"/>
      </rPr>
      <t>[$]</t>
    </r>
    <r>
      <rPr>
        <sz val="10"/>
        <rFont val="Calibri"/>
        <family val="2"/>
        <scheme val="minor"/>
      </rPr>
      <t xml:space="preserve">). Total current service contributions by the employees of the municipality to the MEPP in 2025 were </t>
    </r>
    <r>
      <rPr>
        <i/>
        <sz val="10"/>
        <rFont val="Calibri"/>
        <family val="2"/>
        <scheme val="minor"/>
      </rPr>
      <t>[$]</t>
    </r>
    <r>
      <rPr>
        <sz val="10"/>
        <rFont val="Calibri"/>
        <family val="2"/>
        <scheme val="minor"/>
      </rPr>
      <t xml:space="preserve"> (2024 - </t>
    </r>
    <r>
      <rPr>
        <i/>
        <sz val="10"/>
        <rFont val="Calibri"/>
        <family val="2"/>
        <scheme val="minor"/>
      </rPr>
      <t>[$]</t>
    </r>
    <r>
      <rPr>
        <sz val="10"/>
        <rFont val="Calibri"/>
        <family val="2"/>
        <scheme val="minor"/>
      </rPr>
      <t>).</t>
    </r>
  </si>
  <si>
    <r>
      <t xml:space="preserve">At December 31, 2025, the MEPP disclosed an actuarial deficiency/surplus of </t>
    </r>
    <r>
      <rPr>
        <i/>
        <sz val="10"/>
        <rFont val="Calibri"/>
        <family val="2"/>
        <scheme val="minor"/>
      </rPr>
      <t>[$]</t>
    </r>
    <r>
      <rPr>
        <sz val="10"/>
        <rFont val="Calibri"/>
        <family val="2"/>
        <scheme val="minor"/>
      </rPr>
      <t>.</t>
    </r>
  </si>
  <si>
    <t xml:space="preserve">On [insert restructuring date], the [Town/City/Village of XXX] received the transfer of [insert brief description of assets (and liabilities)] and the responsibility for the ongoing operation of the asset(s)] from [insert transferring organization’s name].  The transfer was due to [brief description of why the restructuring transaction occurred].
The assets [and liabilities] have been recorded as [e.g., tangible capital assets, A/R etc.], at the [insert transferring organization’s name] carrying value at the time of the transfer, totaling $XX. This amount has been recorded as revenue [expense] during the year.  Under the transfer, the [Town/City/Village of XXX]  also assumed responsibility for [contingent liabilities (describe) and/or contractual obligations (describe) if applicable].
The [Town/City/Village of XXX] also received compensation of $XX for [outline the purpose -what it is for – if applicable]. 
The [Town/City/Village of XXX] incurred $XX in restructuring costs related to [brief description of the cause of the costs incurred if significant e.g., legal, accounting, professional services – if applicable].
From the date of transfer to December 31, 2025, revenues and expenses related to the operation of the assets were as follows: revenue of $XX; salaries of $XX; goods and services of $XX; amortization of $XX; and debt service $XX.  
</t>
  </si>
  <si>
    <t>Post 2027</t>
  </si>
  <si>
    <r>
      <rPr>
        <i/>
        <sz val="10"/>
        <rFont val="Calibri"/>
        <family val="2"/>
        <scheme val="minor"/>
      </rPr>
      <t xml:space="preserve">[If applicable: </t>
    </r>
    <r>
      <rPr>
        <sz val="10"/>
        <rFont val="Calibri"/>
        <family val="2"/>
        <scheme val="minor"/>
      </rPr>
      <t xml:space="preserve">The municipality obtained a loan from </t>
    </r>
    <r>
      <rPr>
        <i/>
        <sz val="10"/>
        <rFont val="Calibri"/>
        <family val="2"/>
        <scheme val="minor"/>
      </rPr>
      <t xml:space="preserve">[the loaner] </t>
    </r>
    <r>
      <rPr>
        <sz val="10"/>
        <rFont val="Calibri"/>
        <family val="2"/>
        <scheme val="minor"/>
      </rPr>
      <t xml:space="preserve">in </t>
    </r>
    <r>
      <rPr>
        <i/>
        <sz val="10"/>
        <rFont val="Calibri"/>
        <family val="2"/>
        <scheme val="minor"/>
      </rPr>
      <t xml:space="preserve">[year] </t>
    </r>
    <r>
      <rPr>
        <sz val="10"/>
        <rFont val="Calibri"/>
        <family val="2"/>
        <scheme val="minor"/>
      </rPr>
      <t xml:space="preserve">with an interest rate of </t>
    </r>
    <r>
      <rPr>
        <i/>
        <sz val="10"/>
        <rFont val="Calibri"/>
        <family val="2"/>
        <scheme val="minor"/>
      </rPr>
      <t xml:space="preserve">[%] </t>
    </r>
    <r>
      <rPr>
        <sz val="10"/>
        <rFont val="Calibri"/>
        <family val="2"/>
        <scheme val="minor"/>
      </rPr>
      <t xml:space="preserve">plus prime rate. Since 2022, with significant inflation occurred, Bank of Canada has increased the prime rate from 2.70% to </t>
    </r>
    <r>
      <rPr>
        <i/>
        <sz val="10"/>
        <rFont val="Calibri"/>
        <family val="2"/>
        <scheme val="minor"/>
      </rPr>
      <t xml:space="preserve">[current prime rate, 5.45% as of September 2022]. </t>
    </r>
    <r>
      <rPr>
        <sz val="10"/>
        <rFont val="Calibri"/>
        <family val="2"/>
        <scheme val="minor"/>
      </rPr>
      <t>This change has result in an increase on interest payable on</t>
    </r>
    <r>
      <rPr>
        <i/>
        <sz val="10"/>
        <rFont val="Calibri"/>
        <family val="2"/>
        <scheme val="minor"/>
      </rPr>
      <t xml:space="preserve"> [the loan] by [amount] </t>
    </r>
    <r>
      <rPr>
        <sz val="10"/>
        <rFont val="Calibri"/>
        <family val="2"/>
        <scheme val="minor"/>
      </rPr>
      <t xml:space="preserve">from 31 December 2024 to 31 December 2025, which may also increase the deficiency.  </t>
    </r>
  </si>
  <si>
    <t>The municipality currently guarantees (describe loan guarantee and policy). The municipality monitors the status of these lines of credit, loans, and the financial position of the organizations. As at December 31, 2025 all loans and lines of credit (are in good standing and no provision has been recorded (2024 – $nil) or provision of ($___) has been recorded (2024 – $). Organizations that have received a guarantee from the municipality also pledged (or not) various assets for security.</t>
  </si>
  <si>
    <t>In 2025, the municipality provided capital loan guarantees to various organizations amounting to $_______ (2024 – $________). The municipality’s guarantees are set to expire between 2026 and 20XX (2024 – 2025 and 20XX).</t>
  </si>
  <si>
    <t xml:space="preserve">In 2025, the municipality provided line of credit guarantees that have an aggregate value of $________ (2024 – $______). </t>
  </si>
  <si>
    <r>
      <t xml:space="preserve">The municipality is an employer member of the Municipal Employee Pension Plan (MEPP), which is a multiemployer defined benefit pension plan. The Commission of MEPP, representing plan member employers, is responsible for overseeing the management of the pension plan, including investment of assets and administration of benefits. The municipality's pension expense in 2025 was [$]. The benefits accrued to the municipality's employees from MEPP are calculated using the following: Pensionable Years of Service, Highest Average Salary, and the plan accrual rate. </t>
    </r>
    <r>
      <rPr>
        <i/>
        <sz val="10"/>
        <rFont val="Calibri"/>
        <family val="2"/>
        <scheme val="minor"/>
      </rPr>
      <t>[Description of contribution formulae.]</t>
    </r>
  </si>
  <si>
    <t>Subsequent to the year ended December 31, 2025, the municipality identified an error in (describe error). Due to this error, the municipality's (describe misstatements that resulted from the error). The prior period comparative amounts have been restated from those previously reported to correct for this error. The correction of this error has impacted the municipality’s consolidated financial statements as follows: (describe impact on current and prior period amounts).</t>
  </si>
  <si>
    <r>
      <t xml:space="preserve">Asset Retirement Obligation:  </t>
    </r>
    <r>
      <rPr>
        <sz val="10"/>
        <rFont val="Calibri"/>
        <family val="2"/>
        <scheme val="minor"/>
      </rPr>
      <t xml:space="preserve">Asset Retirement Obligations represent the legal obligations associated with the retirement of a tangible capital asset that result from its acquisition, construction, development, or normal use. The tangible assets include but not limited to assets in productive use, assets no longer in productive use, leased tangible capital assets. </t>
    </r>
  </si>
  <si>
    <r>
      <t xml:space="preserve">Transfer of Intangible Capital Assets related to restructuring </t>
    </r>
    <r>
      <rPr>
        <b/>
        <sz val="10"/>
        <color rgb="FFFF0000"/>
        <rFont val="Calibri"/>
        <family val="2"/>
        <scheme val="minor"/>
      </rPr>
      <t>(Schedule 13)</t>
    </r>
  </si>
  <si>
    <r>
      <t>Transfer of Intangible Capital Assets related to restructuring</t>
    </r>
    <r>
      <rPr>
        <b/>
        <sz val="10"/>
        <rFont val="Calibri"/>
        <family val="2"/>
        <scheme val="minor"/>
      </rPr>
      <t xml:space="preserve"> </t>
    </r>
    <r>
      <rPr>
        <b/>
        <sz val="10"/>
        <color rgb="FFFF0000"/>
        <rFont val="Calibri"/>
        <family val="2"/>
        <scheme val="minor"/>
      </rPr>
      <t>(Schedule 13)</t>
    </r>
  </si>
  <si>
    <r>
      <rPr>
        <b/>
        <i/>
        <sz val="10"/>
        <rFont val="Calibri"/>
        <family val="2"/>
        <scheme val="minor"/>
      </rPr>
      <t>[Note: the below will need to be completed for significant ARO's that are not included above]</t>
    </r>
    <r>
      <rPr>
        <sz val="10"/>
        <rFont val="Calibri"/>
        <family val="2"/>
        <scheme val="minor"/>
      </rPr>
      <t xml:space="preserve">
On</t>
    </r>
    <r>
      <rPr>
        <i/>
        <sz val="10"/>
        <rFont val="Calibri"/>
        <family val="2"/>
        <scheme val="minor"/>
      </rPr>
      <t xml:space="preserve"> [date]</t>
    </r>
    <r>
      <rPr>
        <sz val="10"/>
        <rFont val="Calibri"/>
        <family val="2"/>
        <scheme val="minor"/>
      </rPr>
      <t xml:space="preserve">, the municipality </t>
    </r>
    <r>
      <rPr>
        <i/>
        <sz val="10"/>
        <rFont val="Calibri"/>
        <family val="2"/>
        <scheme val="minor"/>
      </rPr>
      <t xml:space="preserve">[completed construction of /acquired] </t>
    </r>
    <r>
      <rPr>
        <sz val="10"/>
        <rFont val="Calibri"/>
        <family val="2"/>
        <scheme val="minor"/>
      </rPr>
      <t xml:space="preserve">an </t>
    </r>
    <r>
      <rPr>
        <i/>
        <sz val="10"/>
        <rFont val="Calibri"/>
        <family val="2"/>
        <scheme val="minor"/>
      </rPr>
      <t>[asset name</t>
    </r>
    <r>
      <rPr>
        <sz val="10"/>
        <rFont val="Calibri"/>
        <family val="2"/>
        <scheme val="minor"/>
      </rPr>
      <t>] that has an estimated useful life of</t>
    </r>
    <r>
      <rPr>
        <i/>
        <sz val="10"/>
        <rFont val="Calibri"/>
        <family val="2"/>
        <scheme val="minor"/>
      </rPr>
      <t xml:space="preserve"> [number]</t>
    </r>
    <r>
      <rPr>
        <sz val="10"/>
        <rFont val="Calibri"/>
        <family val="2"/>
        <scheme val="minor"/>
      </rPr>
      <t xml:space="preserve"> years. The municipality is legally required to [</t>
    </r>
    <r>
      <rPr>
        <i/>
        <sz val="10"/>
        <rFont val="Calibri"/>
        <family val="2"/>
        <scheme val="minor"/>
      </rPr>
      <t>description of the obligation]</t>
    </r>
    <r>
      <rPr>
        <sz val="10"/>
        <rFont val="Calibri"/>
        <family val="2"/>
        <scheme val="minor"/>
      </rPr>
      <t xml:space="preserve"> at [</t>
    </r>
    <r>
      <rPr>
        <i/>
        <sz val="10"/>
        <rFont val="Calibri"/>
        <family val="2"/>
        <scheme val="minor"/>
      </rPr>
      <t>the end of its useful life/other applicable time</t>
    </r>
    <r>
      <rPr>
        <sz val="10"/>
        <rFont val="Calibri"/>
        <family val="2"/>
        <scheme val="minor"/>
      </rPr>
      <t>]. The [</t>
    </r>
    <r>
      <rPr>
        <i/>
        <sz val="10"/>
        <rFont val="Calibri"/>
        <family val="2"/>
        <scheme val="minor"/>
      </rPr>
      <t>asset/asset category</t>
    </r>
    <r>
      <rPr>
        <sz val="10"/>
        <rFont val="Calibri"/>
        <family val="2"/>
        <scheme val="minor"/>
      </rPr>
      <t>] is amortized over this period using the [</t>
    </r>
    <r>
      <rPr>
        <i/>
        <sz val="10"/>
        <rFont val="Calibri"/>
        <family val="2"/>
        <scheme val="minor"/>
      </rPr>
      <t>amortization method</t>
    </r>
    <r>
      <rPr>
        <sz val="10"/>
        <rFont val="Calibri"/>
        <family val="2"/>
        <scheme val="minor"/>
      </rPr>
      <t>]. In accordance with PS 3280, Asset Retirement Obligations, the municipality recognized the an Asset Retirement Obligation in the amount of [</t>
    </r>
    <r>
      <rPr>
        <i/>
        <sz val="10"/>
        <rFont val="Calibri"/>
        <family val="2"/>
        <scheme val="minor"/>
      </rPr>
      <t>dollar value, initially discounted future value of the estimated remediation amount</t>
    </r>
    <r>
      <rPr>
        <sz val="10"/>
        <rFont val="Calibri"/>
        <family val="2"/>
        <scheme val="minor"/>
      </rPr>
      <t>]. This balance was derived from an estimated undiscounted future remediation expenditure of [</t>
    </r>
    <r>
      <rPr>
        <i/>
        <sz val="10"/>
        <rFont val="Calibri"/>
        <family val="2"/>
        <scheme val="minor"/>
      </rPr>
      <t>amount</t>
    </r>
    <r>
      <rPr>
        <sz val="10"/>
        <rFont val="Calibri"/>
        <family val="2"/>
        <scheme val="minor"/>
      </rPr>
      <t>], expected to be incurred in [</t>
    </r>
    <r>
      <rPr>
        <i/>
        <sz val="10"/>
        <rFont val="Calibri"/>
        <family val="2"/>
        <scheme val="minor"/>
      </rPr>
      <t>number</t>
    </r>
    <r>
      <rPr>
        <sz val="10"/>
        <rFont val="Calibri"/>
        <family val="2"/>
        <scheme val="minor"/>
      </rPr>
      <t>] of years. The associated discount rate applied was [</t>
    </r>
    <r>
      <rPr>
        <i/>
        <sz val="10"/>
        <rFont val="Calibri"/>
        <family val="2"/>
        <scheme val="minor"/>
      </rPr>
      <t>number</t>
    </r>
    <r>
      <rPr>
        <sz val="10"/>
        <rFont val="Calibri"/>
        <family val="2"/>
        <scheme val="minor"/>
      </rPr>
      <t>]%. [</t>
    </r>
    <r>
      <rPr>
        <i/>
        <sz val="10"/>
        <rFont val="Calibri"/>
        <family val="2"/>
        <scheme val="minor"/>
      </rPr>
      <t>If applicable, revisions to prior estimates associated with AROs should also be disclosed- including the nature, rationale and impact on net income</t>
    </r>
    <r>
      <rPr>
        <sz val="10"/>
        <rFont val="Calibri"/>
        <family val="2"/>
        <scheme val="minor"/>
      </rPr>
      <t>]. The above table describes all changes to the aforementioned ARO liability. 
[</t>
    </r>
    <r>
      <rPr>
        <i/>
        <sz val="10"/>
        <rFont val="Calibri"/>
        <family val="2"/>
        <scheme val="minor"/>
      </rPr>
      <t>In extenuating circumstances only, how any requirements for financial assurance and funding associated with asset retirement obligations, if legally required, are being met must also be disclosed</t>
    </r>
    <r>
      <rPr>
        <sz val="10"/>
        <rFont val="Calibri"/>
        <family val="2"/>
        <scheme val="minor"/>
      </rPr>
      <t xml:space="preserve">]
</t>
    </r>
    <r>
      <rPr>
        <i/>
        <sz val="10"/>
        <rFont val="Calibri"/>
        <family val="2"/>
        <scheme val="minor"/>
      </rPr>
      <t>[In some circumstances, recoveries may also be applicable. If this is the case, a disclosure of both the nature and amount should be made</t>
    </r>
    <r>
      <rPr>
        <sz val="10"/>
        <rFont val="Calibri"/>
        <family val="2"/>
        <scheme val="minor"/>
      </rPr>
      <t>]
[</t>
    </r>
    <r>
      <rPr>
        <i/>
        <sz val="10"/>
        <rFont val="Calibri"/>
        <family val="2"/>
        <scheme val="minor"/>
      </rPr>
      <t>In extenuating circumstances only</t>
    </r>
    <r>
      <rPr>
        <sz val="10"/>
        <rFont val="Calibri"/>
        <family val="2"/>
        <scheme val="minor"/>
      </rPr>
      <t>: 
As of 31 December 20XX, the municipality is not able to reasonably estimate the ARO for [</t>
    </r>
    <r>
      <rPr>
        <i/>
        <sz val="10"/>
        <rFont val="Calibri"/>
        <family val="2"/>
        <scheme val="minor"/>
      </rPr>
      <t>the tangible capital asset</t>
    </r>
    <r>
      <rPr>
        <sz val="10"/>
        <rFont val="Calibri"/>
        <family val="2"/>
        <scheme val="minor"/>
      </rPr>
      <t>], because of [</t>
    </r>
    <r>
      <rPr>
        <i/>
        <sz val="10"/>
        <rFont val="Calibri"/>
        <family val="2"/>
        <scheme val="minor"/>
      </rPr>
      <t>reasons</t>
    </r>
    <r>
      <rPr>
        <sz val="10"/>
        <rFont val="Calibri"/>
        <family val="2"/>
        <scheme val="minor"/>
      </rPr>
      <t>]. This obligation is [</t>
    </r>
    <r>
      <rPr>
        <i/>
        <sz val="10"/>
        <rFont val="Calibri"/>
        <family val="2"/>
        <scheme val="minor"/>
      </rPr>
      <t>either disclosed or accrued as liability</t>
    </r>
    <r>
      <rPr>
        <sz val="10"/>
        <rFont val="Calibri"/>
        <family val="2"/>
        <scheme val="minor"/>
      </rPr>
      <t>] in accordance with PS 3200, Liabilities. [</t>
    </r>
    <r>
      <rPr>
        <i/>
        <sz val="10"/>
        <rFont val="Calibri"/>
        <family val="2"/>
        <scheme val="minor"/>
      </rPr>
      <t>Any other information related to the liability that would contribute to the user's overall understanding of the matter should also be included</t>
    </r>
    <r>
      <rPr>
        <sz val="10"/>
        <rFont val="Calibri"/>
        <family val="2"/>
        <scheme val="minor"/>
      </rPr>
      <t>].]</t>
    </r>
  </si>
  <si>
    <t>Statement 1: Consolidated Statement of Financial Position</t>
  </si>
  <si>
    <t xml:space="preserve">Statement 2: Consolidated Statement of Operations </t>
  </si>
  <si>
    <t>Statement 3: Consolidated Statement of Change in Net Financial Assets</t>
  </si>
  <si>
    <t>Statement 4: Consolidated Statement of Cash Flow</t>
  </si>
  <si>
    <t>Statement 5: Consolidated Statement of Remeasurement Gains and Losses</t>
  </si>
  <si>
    <t>Schedule 1: Schedule of Taxes and Other Unconditional Revenue</t>
  </si>
  <si>
    <t>Schedule 2: Schedule of Operating and Capital Revenue by Function</t>
  </si>
  <si>
    <t>Schedule 3: Total Expenses by Function</t>
  </si>
  <si>
    <t>Schedule 4: Consolidated Schedule of Segment Disclosure by Function</t>
  </si>
  <si>
    <t>Schedule 6: Consolidated Schedule of Tangible Capital Assets by Object</t>
  </si>
  <si>
    <t>Schedule 5: Consolidated Schedule of Segment Disclosure by Function</t>
  </si>
  <si>
    <t>Schedule 7: Consolidated Schedule of Tangible Capital Assets by Function</t>
  </si>
  <si>
    <t>Schedule 8: Consolidated Schedule of Intangible Capital Assets by Object</t>
  </si>
  <si>
    <t>Schedule 9: Consolidated Schedule of Intangible Capital Assets by Function</t>
  </si>
  <si>
    <t>Schedule 10: Consolidated Schedule of Accumulated Surplus</t>
  </si>
  <si>
    <t>Schedule 11: Schedule of Mill Rates and Assessments</t>
  </si>
  <si>
    <t>Schedule 12: Schedule of Council Remuneration</t>
  </si>
  <si>
    <t xml:space="preserve">Schedule 13: Schedule of Restructuring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</si>
</sst>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0_);\(0\)"/>
    <numFmt numFmtId="166" formatCode="_-* \(#,##0\);_-* #,##0_-;_-* &quot;-     &quot;_-;_-@_-"/>
    <numFmt numFmtId="167" formatCode="_(* #,##0_);_(* \(#,##0\);_(* &quot;-     &quot;_);_(@_)"/>
    <numFmt numFmtId="168" formatCode="_-&quot;$&quot;* \(#,##0\);_-&quot;$&quot;* #,##0_);_-&quot;$&quot;* &quot;-     &quot;_-;_-@_-"/>
    <numFmt numFmtId="169" formatCode="_(&quot;$&quot;* #,##0_);_(&quot;$&quot;* \(#,##0\);_(&quot;$&quot;* &quot;-     &quot;_);_(@_)"/>
    <numFmt numFmtId="170" formatCode="mmm"/>
    <numFmt numFmtId="171" formatCode="_(* #,##0.0000_);_(* \(#,##0.0000\);_(* &quot;-&quot;????_);_(@_)"/>
    <numFmt numFmtId="172" formatCode="_(* #,##0_);_(* \(#,##0\);_(* &quot;-&quot;??_);_(@_)"/>
  </numFmts>
  <fonts count="47" x14ac:knownFonts="1">
    <font>
      <sz val="10"/>
      <name val="Arial"/>
    </font>
    <font>
      <sz val="10"/>
      <name val="Arial"/>
      <family val="2"/>
    </font>
    <font>
      <sz val="12"/>
      <name val="Times New Roman"/>
      <family val="1"/>
    </font>
    <font>
      <b/>
      <sz val="12"/>
      <name val="Times New Roman"/>
      <family val="1"/>
    </font>
    <font>
      <u/>
      <sz val="12"/>
      <name val="Times New Roman"/>
      <family val="1"/>
    </font>
    <font>
      <sz val="10"/>
      <name val="Times New Roman"/>
      <family val="1"/>
    </font>
    <font>
      <b/>
      <sz val="10"/>
      <name val="Times New Roman"/>
      <family val="1"/>
    </font>
    <font>
      <sz val="8"/>
      <name val="Arial"/>
      <family val="2"/>
    </font>
    <font>
      <sz val="10"/>
      <name val="Arial"/>
      <family val="2"/>
    </font>
    <font>
      <sz val="11"/>
      <name val="Times New Roman"/>
      <family val="1"/>
    </font>
    <font>
      <sz val="10"/>
      <name val="Arial"/>
      <family val="2"/>
    </font>
    <font>
      <sz val="10"/>
      <name val="Arial"/>
      <family val="2"/>
    </font>
    <font>
      <sz val="10"/>
      <name val="Calibri"/>
      <family val="2"/>
      <scheme val="minor"/>
    </font>
    <font>
      <b/>
      <sz val="10"/>
      <name val="Calibri"/>
      <family val="2"/>
      <scheme val="minor"/>
    </font>
    <font>
      <sz val="10"/>
      <color theme="3"/>
      <name val="Calibri"/>
      <family val="2"/>
      <scheme val="minor"/>
    </font>
    <font>
      <b/>
      <u/>
      <sz val="10"/>
      <name val="Calibri"/>
      <family val="2"/>
      <scheme val="minor"/>
    </font>
    <font>
      <strike/>
      <sz val="10"/>
      <name val="Calibri"/>
      <family val="2"/>
      <scheme val="minor"/>
    </font>
    <font>
      <sz val="12"/>
      <name val="Calibri"/>
      <family val="2"/>
      <scheme val="minor"/>
    </font>
    <font>
      <b/>
      <sz val="12"/>
      <name val="Calibri"/>
      <family val="2"/>
      <scheme val="minor"/>
    </font>
    <font>
      <b/>
      <sz val="10"/>
      <color indexed="10"/>
      <name val="Calibri"/>
      <family val="2"/>
      <scheme val="minor"/>
    </font>
    <font>
      <b/>
      <i/>
      <sz val="10"/>
      <name val="Calibri"/>
      <family val="2"/>
      <scheme val="minor"/>
    </font>
    <font>
      <b/>
      <i/>
      <u/>
      <sz val="10"/>
      <name val="Calibri"/>
      <family val="2"/>
      <scheme val="minor"/>
    </font>
    <font>
      <sz val="8"/>
      <name val="Calibri"/>
      <family val="2"/>
      <scheme val="minor"/>
    </font>
    <font>
      <b/>
      <sz val="10"/>
      <color rgb="FFFF0000"/>
      <name val="Calibri"/>
      <family val="2"/>
      <scheme val="minor"/>
    </font>
    <font>
      <sz val="9"/>
      <name val="Calibri"/>
      <family val="2"/>
      <scheme val="minor"/>
    </font>
    <font>
      <i/>
      <sz val="10"/>
      <name val="Calibri"/>
      <family val="2"/>
      <scheme val="minor"/>
    </font>
    <font>
      <u/>
      <sz val="10"/>
      <name val="Calibri"/>
      <family val="2"/>
      <scheme val="minor"/>
    </font>
    <font>
      <b/>
      <vertAlign val="superscript"/>
      <sz val="10"/>
      <name val="Calibri"/>
      <family val="2"/>
      <scheme val="minor"/>
    </font>
    <font>
      <sz val="10"/>
      <color rgb="FF000000"/>
      <name val="Calibri"/>
      <family val="2"/>
      <scheme val="minor"/>
    </font>
    <font>
      <i/>
      <sz val="10"/>
      <color rgb="FF000000"/>
      <name val="Calibri"/>
      <family val="2"/>
      <scheme val="minor"/>
    </font>
    <font>
      <b/>
      <vertAlign val="superscript"/>
      <sz val="10"/>
      <color rgb="FF000000"/>
      <name val="Calibri"/>
      <family val="2"/>
      <scheme val="minor"/>
    </font>
    <font>
      <sz val="10"/>
      <color indexed="14"/>
      <name val="Calibri"/>
      <family val="2"/>
      <scheme val="minor"/>
    </font>
    <font>
      <sz val="10"/>
      <color rgb="FFFF0000"/>
      <name val="Calibri"/>
      <family val="2"/>
      <scheme val="minor"/>
    </font>
    <font>
      <sz val="10"/>
      <color theme="3" tint="-0.249977111117893"/>
      <name val="Calibri"/>
      <family val="2"/>
      <scheme val="minor"/>
    </font>
    <font>
      <sz val="10"/>
      <color theme="4"/>
      <name val="Calibri"/>
      <family val="2"/>
      <scheme val="minor"/>
    </font>
    <font>
      <b/>
      <sz val="10"/>
      <color rgb="FF000000"/>
      <name val="Calibri"/>
      <family val="2"/>
      <scheme val="minor"/>
    </font>
    <font>
      <strike/>
      <sz val="10"/>
      <color rgb="FF4472C4"/>
      <name val="Calibri"/>
      <family val="2"/>
      <scheme val="minor"/>
    </font>
    <font>
      <b/>
      <strike/>
      <sz val="10"/>
      <name val="Calibri"/>
      <family val="2"/>
      <scheme val="minor"/>
    </font>
    <font>
      <b/>
      <sz val="10"/>
      <color theme="4"/>
      <name val="Calibri"/>
      <family val="2"/>
      <scheme val="minor"/>
    </font>
    <font>
      <b/>
      <i/>
      <sz val="10"/>
      <color theme="9" tint="-0.249977111117893"/>
      <name val="Calibri"/>
      <family val="2"/>
      <scheme val="minor"/>
    </font>
    <font>
      <b/>
      <sz val="10"/>
      <color theme="9" tint="-0.249977111117893"/>
      <name val="Calibri"/>
      <family val="2"/>
      <scheme val="minor"/>
    </font>
    <font>
      <sz val="10"/>
      <color theme="9" tint="-0.249977111117893"/>
      <name val="Calibri"/>
      <family val="2"/>
      <scheme val="minor"/>
    </font>
    <font>
      <sz val="10"/>
      <color indexed="10"/>
      <name val="Calibri"/>
      <family val="2"/>
      <scheme val="minor"/>
    </font>
    <font>
      <i/>
      <sz val="10"/>
      <color rgb="FFE26B0A"/>
      <name val="Calibri"/>
      <family val="2"/>
      <scheme val="minor"/>
    </font>
    <font>
      <i/>
      <sz val="10"/>
      <color theme="9" tint="-0.249977111117893"/>
      <name val="Calibri"/>
      <family val="2"/>
      <scheme val="minor"/>
    </font>
    <font>
      <sz val="10"/>
      <color rgb="FF4472C4"/>
      <name val="Calibri"/>
      <family val="2"/>
      <scheme val="minor"/>
    </font>
    <font>
      <b/>
      <sz val="10"/>
      <color theme="0"/>
      <name val="Calibri"/>
      <family val="2"/>
      <scheme val="minor"/>
    </font>
  </fonts>
  <fills count="8">
    <fill>
      <patternFill patternType="none"/>
    </fill>
    <fill>
      <patternFill patternType="gray125"/>
    </fill>
    <fill>
      <patternFill patternType="lightVertical"/>
    </fill>
    <fill>
      <patternFill patternType="solid">
        <fgColor theme="0"/>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FFFF00"/>
        <bgColor indexed="64"/>
      </patternFill>
    </fill>
    <fill>
      <patternFill patternType="solid">
        <fgColor theme="0" tint="-0.14999847407452621"/>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bottom style="double">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double">
        <color indexed="64"/>
      </bottom>
      <diagonal/>
    </border>
    <border>
      <left/>
      <right/>
      <top style="thin">
        <color rgb="FF000000"/>
      </top>
      <bottom style="medium">
        <color rgb="FF000000"/>
      </bottom>
      <diagonal/>
    </border>
    <border>
      <left/>
      <right style="thin">
        <color rgb="FF000000"/>
      </right>
      <top style="thin">
        <color indexed="64"/>
      </top>
      <bottom/>
      <diagonal/>
    </border>
    <border>
      <left/>
      <right/>
      <top style="medium">
        <color indexed="64"/>
      </top>
      <bottom style="thin">
        <color indexed="64"/>
      </bottom>
      <diagonal/>
    </border>
    <border>
      <left/>
      <right/>
      <top style="medium">
        <color indexed="64"/>
      </top>
      <bottom/>
      <diagonal/>
    </border>
    <border>
      <left style="thin">
        <color rgb="FF000000"/>
      </left>
      <right style="thin">
        <color indexed="64"/>
      </right>
      <top/>
      <bottom/>
      <diagonal/>
    </border>
  </borders>
  <cellStyleXfs count="14">
    <xf numFmtId="0" fontId="0" fillId="0" borderId="0"/>
    <xf numFmtId="166" fontId="9" fillId="0" borderId="0" applyFont="0" applyFill="0" applyBorder="0" applyProtection="0"/>
    <xf numFmtId="167" fontId="9" fillId="0" borderId="0" applyFont="0" applyFill="0" applyBorder="0" applyProtection="0"/>
    <xf numFmtId="43" fontId="1" fillId="0" borderId="0" applyFont="0" applyFill="0" applyBorder="0" applyAlignment="0" applyProtection="0"/>
    <xf numFmtId="43" fontId="1" fillId="0" borderId="0" applyFont="0" applyFill="0" applyBorder="0" applyAlignment="0" applyProtection="0"/>
    <xf numFmtId="168" fontId="9" fillId="0" borderId="0" applyFont="0" applyFill="0" applyBorder="0" applyProtection="0"/>
    <xf numFmtId="169" fontId="9" fillId="0" borderId="0" applyFont="0" applyFill="0" applyBorder="0" applyProtection="0"/>
    <xf numFmtId="44" fontId="1" fillId="0" borderId="0" applyFont="0" applyFill="0" applyBorder="0" applyAlignment="0" applyProtection="0"/>
    <xf numFmtId="0" fontId="1" fillId="0" borderId="0"/>
    <xf numFmtId="0" fontId="8" fillId="0" borderId="0"/>
    <xf numFmtId="0" fontId="1" fillId="0" borderId="0"/>
    <xf numFmtId="43" fontId="10" fillId="0" borderId="0" applyFont="0" applyFill="0" applyBorder="0" applyAlignment="0" applyProtection="0"/>
    <xf numFmtId="164" fontId="11" fillId="0" borderId="0" applyFont="0" applyFill="0" applyBorder="0" applyAlignment="0" applyProtection="0"/>
    <xf numFmtId="0" fontId="1" fillId="0" borderId="0"/>
  </cellStyleXfs>
  <cellXfs count="494">
    <xf numFmtId="0" fontId="0" fillId="0" borderId="0" xfId="0"/>
    <xf numFmtId="0" fontId="2" fillId="0" borderId="0" xfId="0" applyFont="1"/>
    <xf numFmtId="0" fontId="4" fillId="0" borderId="0" xfId="0" applyFont="1"/>
    <xf numFmtId="0" fontId="6" fillId="0" borderId="0" xfId="0" applyFont="1"/>
    <xf numFmtId="0" fontId="6" fillId="0" borderId="1" xfId="0" applyFont="1" applyBorder="1"/>
    <xf numFmtId="0" fontId="5" fillId="0" borderId="1" xfId="0" applyFont="1" applyBorder="1"/>
    <xf numFmtId="0" fontId="2" fillId="0" borderId="0" xfId="0" applyFont="1" applyAlignment="1">
      <alignment horizontal="centerContinuous"/>
    </xf>
    <xf numFmtId="0" fontId="3" fillId="0" borderId="0" xfId="0" applyFont="1" applyAlignment="1">
      <alignment horizontal="centerContinuous"/>
    </xf>
    <xf numFmtId="0" fontId="5" fillId="0" borderId="2" xfId="0" applyFont="1" applyBorder="1"/>
    <xf numFmtId="0" fontId="5" fillId="0" borderId="3" xfId="0" applyFont="1" applyBorder="1"/>
    <xf numFmtId="0" fontId="5" fillId="0" borderId="0" xfId="0" applyFont="1"/>
    <xf numFmtId="0" fontId="5" fillId="0" borderId="0" xfId="0" applyFont="1" applyAlignment="1">
      <alignment horizontal="right"/>
    </xf>
    <xf numFmtId="0" fontId="5" fillId="0" borderId="4" xfId="0" applyFont="1" applyBorder="1"/>
    <xf numFmtId="0" fontId="6" fillId="0" borderId="6" xfId="0" applyFont="1" applyBorder="1" applyAlignment="1">
      <alignment horizontal="center" wrapText="1"/>
    </xf>
    <xf numFmtId="0" fontId="5" fillId="0" borderId="8" xfId="0" applyFont="1" applyBorder="1"/>
    <xf numFmtId="165" fontId="5" fillId="0" borderId="6" xfId="0" applyNumberFormat="1" applyFont="1" applyBorder="1"/>
    <xf numFmtId="165" fontId="5" fillId="0" borderId="10" xfId="0" applyNumberFormat="1" applyFont="1" applyBorder="1"/>
    <xf numFmtId="42" fontId="5" fillId="0" borderId="0" xfId="0" applyNumberFormat="1" applyFont="1"/>
    <xf numFmtId="170" fontId="6" fillId="0" borderId="0" xfId="8" quotePrefix="1" applyNumberFormat="1" applyFont="1"/>
    <xf numFmtId="0" fontId="5" fillId="0" borderId="0" xfId="8" applyFont="1"/>
    <xf numFmtId="0" fontId="6" fillId="0" borderId="0" xfId="8" applyFont="1" applyAlignment="1">
      <alignment horizontal="center"/>
    </xf>
    <xf numFmtId="0" fontId="6" fillId="0" borderId="4" xfId="8" applyFont="1" applyBorder="1" applyAlignment="1">
      <alignment horizontal="center"/>
    </xf>
    <xf numFmtId="0" fontId="5" fillId="0" borderId="0" xfId="8" quotePrefix="1" applyFont="1"/>
    <xf numFmtId="16" fontId="6" fillId="0" borderId="4" xfId="8" applyNumberFormat="1" applyFont="1" applyBorder="1" applyAlignment="1">
      <alignment horizontal="center"/>
    </xf>
    <xf numFmtId="0" fontId="5" fillId="0" borderId="0" xfId="8" applyFont="1" applyAlignment="1">
      <alignment horizontal="centerContinuous"/>
    </xf>
    <xf numFmtId="0" fontId="6" fillId="0" borderId="0" xfId="8" applyFont="1" applyAlignment="1">
      <alignment horizontal="centerContinuous"/>
    </xf>
    <xf numFmtId="41" fontId="5" fillId="0" borderId="0" xfId="8" applyNumberFormat="1" applyFont="1" applyAlignment="1">
      <alignment horizontal="centerContinuous"/>
    </xf>
    <xf numFmtId="42" fontId="5" fillId="0" borderId="0" xfId="7" applyNumberFormat="1" applyFont="1" applyAlignment="1">
      <alignment horizontal="right"/>
    </xf>
    <xf numFmtId="42" fontId="5" fillId="0" borderId="0" xfId="6" applyNumberFormat="1" applyFont="1" applyBorder="1" applyAlignment="1">
      <alignment horizontal="right"/>
    </xf>
    <xf numFmtId="42" fontId="5" fillId="0" borderId="0" xfId="7" applyNumberFormat="1" applyFont="1" applyBorder="1" applyAlignment="1">
      <alignment horizontal="right"/>
    </xf>
    <xf numFmtId="41" fontId="5" fillId="0" borderId="0" xfId="3" applyNumberFormat="1" applyFont="1"/>
    <xf numFmtId="42" fontId="5" fillId="0" borderId="0" xfId="7" applyNumberFormat="1" applyFont="1" applyFill="1" applyBorder="1" applyAlignment="1">
      <alignment horizontal="right"/>
    </xf>
    <xf numFmtId="41" fontId="5" fillId="0" borderId="0" xfId="7" applyNumberFormat="1" applyFont="1" applyBorder="1" applyAlignment="1">
      <alignment horizontal="right"/>
    </xf>
    <xf numFmtId="41" fontId="5" fillId="0" borderId="0" xfId="6" applyNumberFormat="1" applyFont="1" applyBorder="1" applyAlignment="1">
      <alignment horizontal="right"/>
    </xf>
    <xf numFmtId="41" fontId="5" fillId="0" borderId="0" xfId="7" applyNumberFormat="1" applyFont="1" applyAlignment="1">
      <alignment horizontal="right"/>
    </xf>
    <xf numFmtId="41" fontId="5" fillId="0" borderId="0" xfId="3" applyNumberFormat="1" applyFont="1" applyBorder="1"/>
    <xf numFmtId="41" fontId="5" fillId="0" borderId="0" xfId="7" applyNumberFormat="1" applyFont="1" applyFill="1" applyBorder="1" applyAlignment="1">
      <alignment horizontal="right"/>
    </xf>
    <xf numFmtId="41" fontId="5" fillId="0" borderId="0" xfId="4" applyNumberFormat="1" applyFont="1" applyBorder="1" applyAlignment="1">
      <alignment horizontal="right"/>
    </xf>
    <xf numFmtId="41" fontId="5" fillId="0" borderId="0" xfId="2" applyNumberFormat="1" applyFont="1" applyBorder="1" applyAlignment="1">
      <alignment horizontal="right"/>
    </xf>
    <xf numFmtId="41" fontId="5" fillId="0" borderId="0" xfId="8" applyNumberFormat="1" applyFont="1"/>
    <xf numFmtId="41" fontId="5" fillId="0" borderId="4" xfId="7" applyNumberFormat="1" applyFont="1" applyBorder="1" applyAlignment="1">
      <alignment horizontal="right"/>
    </xf>
    <xf numFmtId="42" fontId="6" fillId="0" borderId="4" xfId="0" applyNumberFormat="1" applyFont="1" applyBorder="1"/>
    <xf numFmtId="41" fontId="6" fillId="0" borderId="0" xfId="2" applyNumberFormat="1" applyFont="1" applyBorder="1" applyAlignment="1">
      <alignment horizontal="right"/>
    </xf>
    <xf numFmtId="42" fontId="5" fillId="0" borderId="4" xfId="0" applyNumberFormat="1" applyFont="1" applyBorder="1"/>
    <xf numFmtId="42" fontId="6" fillId="0" borderId="2" xfId="0" applyNumberFormat="1" applyFont="1" applyBorder="1"/>
    <xf numFmtId="41" fontId="6" fillId="0" borderId="0" xfId="8" applyNumberFormat="1" applyFont="1"/>
    <xf numFmtId="41" fontId="5" fillId="0" borderId="0" xfId="8" applyNumberFormat="1" applyFont="1" applyAlignment="1">
      <alignment horizontal="right"/>
    </xf>
    <xf numFmtId="41" fontId="6" fillId="0" borderId="0" xfId="8" applyNumberFormat="1" applyFont="1" applyAlignment="1">
      <alignment horizontal="right"/>
    </xf>
    <xf numFmtId="0" fontId="5" fillId="0" borderId="0" xfId="0" applyFont="1" applyAlignment="1">
      <alignment horizontal="left"/>
    </xf>
    <xf numFmtId="0" fontId="5" fillId="0" borderId="0" xfId="0" quotePrefix="1" applyFont="1"/>
    <xf numFmtId="42" fontId="6" fillId="0" borderId="4" xfId="7" applyNumberFormat="1" applyFont="1" applyBorder="1" applyAlignment="1">
      <alignment horizontal="right"/>
    </xf>
    <xf numFmtId="0" fontId="6" fillId="0" borderId="0" xfId="8" applyFont="1"/>
    <xf numFmtId="41" fontId="6" fillId="0" borderId="4" xfId="7" applyNumberFormat="1" applyFont="1" applyBorder="1" applyAlignment="1">
      <alignment horizontal="right"/>
    </xf>
    <xf numFmtId="42" fontId="6" fillId="0" borderId="2" xfId="7" applyNumberFormat="1" applyFont="1" applyFill="1" applyBorder="1" applyAlignment="1">
      <alignment horizontal="right"/>
    </xf>
    <xf numFmtId="42" fontId="6" fillId="0" borderId="10" xfId="0" applyNumberFormat="1" applyFont="1" applyBorder="1"/>
    <xf numFmtId="0" fontId="5" fillId="0" borderId="0" xfId="0" applyFont="1" applyAlignment="1">
      <alignment horizontal="center"/>
    </xf>
    <xf numFmtId="0" fontId="1" fillId="0" borderId="0" xfId="0" applyFont="1"/>
    <xf numFmtId="41" fontId="0" fillId="0" borderId="6" xfId="0" applyNumberFormat="1" applyBorder="1"/>
    <xf numFmtId="0" fontId="7" fillId="0" borderId="6" xfId="0" applyFont="1" applyBorder="1"/>
    <xf numFmtId="0" fontId="12" fillId="0" borderId="0" xfId="0" applyFont="1"/>
    <xf numFmtId="0" fontId="12" fillId="0" borderId="0" xfId="0" applyFont="1" applyAlignment="1">
      <alignment vertical="top" wrapText="1"/>
    </xf>
    <xf numFmtId="0" fontId="12" fillId="0" borderId="0" xfId="0" applyFont="1" applyAlignment="1">
      <alignment wrapText="1"/>
    </xf>
    <xf numFmtId="0" fontId="12" fillId="0" borderId="0" xfId="0" applyFont="1" applyAlignment="1">
      <alignment horizontal="center"/>
    </xf>
    <xf numFmtId="41" fontId="13" fillId="0" borderId="0" xfId="0" applyNumberFormat="1" applyFont="1"/>
    <xf numFmtId="41" fontId="12" fillId="0" borderId="0" xfId="0" applyNumberFormat="1" applyFont="1" applyAlignment="1">
      <alignment wrapText="1"/>
    </xf>
    <xf numFmtId="0" fontId="14" fillId="0" borderId="0" xfId="0" applyFont="1"/>
    <xf numFmtId="0" fontId="13" fillId="0" borderId="0" xfId="0" applyFont="1" applyAlignment="1">
      <alignment horizontal="left"/>
    </xf>
    <xf numFmtId="0" fontId="13" fillId="0" borderId="0" xfId="0" applyFont="1"/>
    <xf numFmtId="0" fontId="13" fillId="0" borderId="0" xfId="13" applyFont="1"/>
    <xf numFmtId="0" fontId="13" fillId="0" borderId="0" xfId="0" applyFont="1" applyAlignment="1">
      <alignment vertical="top"/>
    </xf>
    <xf numFmtId="0" fontId="13" fillId="0" borderId="0" xfId="0" applyFont="1" applyProtection="1">
      <protection locked="0"/>
    </xf>
    <xf numFmtId="0" fontId="12" fillId="0" borderId="14" xfId="0" applyFont="1" applyBorder="1"/>
    <xf numFmtId="17" fontId="12" fillId="0" borderId="0" xfId="0" quotePrefix="1" applyNumberFormat="1" applyFont="1"/>
    <xf numFmtId="0" fontId="12" fillId="0" borderId="4" xfId="0" applyFont="1" applyBorder="1"/>
    <xf numFmtId="0" fontId="15" fillId="0" borderId="0" xfId="0" applyFont="1"/>
    <xf numFmtId="37" fontId="12" fillId="0" borderId="0" xfId="0" applyNumberFormat="1" applyFont="1"/>
    <xf numFmtId="0" fontId="13" fillId="0" borderId="0" xfId="0" applyFont="1" applyAlignment="1">
      <alignment horizontal="center"/>
    </xf>
    <xf numFmtId="37" fontId="12" fillId="0" borderId="9" xfId="0" applyNumberFormat="1" applyFont="1" applyBorder="1"/>
    <xf numFmtId="0" fontId="13" fillId="0" borderId="9" xfId="0" applyFont="1" applyBorder="1" applyAlignment="1">
      <alignment horizontal="center"/>
    </xf>
    <xf numFmtId="37" fontId="13" fillId="0" borderId="0" xfId="0" applyNumberFormat="1" applyFont="1"/>
    <xf numFmtId="172" fontId="13" fillId="0" borderId="0" xfId="11" applyNumberFormat="1" applyFont="1" applyBorder="1"/>
    <xf numFmtId="172" fontId="12" fillId="0" borderId="0" xfId="11" applyNumberFormat="1" applyFont="1" applyBorder="1"/>
    <xf numFmtId="37" fontId="13" fillId="0" borderId="25" xfId="0" applyNumberFormat="1" applyFont="1" applyBorder="1"/>
    <xf numFmtId="172" fontId="13" fillId="0" borderId="25" xfId="11" applyNumberFormat="1" applyFont="1" applyBorder="1"/>
    <xf numFmtId="0" fontId="13" fillId="0" borderId="6" xfId="0" applyFont="1" applyBorder="1" applyAlignment="1">
      <alignment horizontal="center"/>
    </xf>
    <xf numFmtId="0" fontId="13" fillId="0" borderId="6" xfId="0" applyFont="1" applyBorder="1" applyAlignment="1">
      <alignment horizontal="center" wrapText="1"/>
    </xf>
    <xf numFmtId="0" fontId="13" fillId="0" borderId="16" xfId="0" applyFont="1" applyBorder="1" applyProtection="1">
      <protection locked="0"/>
    </xf>
    <xf numFmtId="41" fontId="12" fillId="0" borderId="16" xfId="0" applyNumberFormat="1" applyFont="1" applyBorder="1" applyProtection="1">
      <protection locked="0"/>
    </xf>
    <xf numFmtId="0" fontId="12" fillId="0" borderId="16" xfId="0" applyFont="1" applyBorder="1" applyProtection="1">
      <protection locked="0"/>
    </xf>
    <xf numFmtId="0" fontId="12" fillId="4" borderId="6" xfId="0" applyFont="1" applyFill="1" applyBorder="1"/>
    <xf numFmtId="41" fontId="13" fillId="4" borderId="6" xfId="0" applyNumberFormat="1" applyFont="1" applyFill="1" applyBorder="1"/>
    <xf numFmtId="0" fontId="12" fillId="0" borderId="0" xfId="0" applyFont="1" applyAlignment="1">
      <alignment horizontal="centerContinuous"/>
    </xf>
    <xf numFmtId="0" fontId="17" fillId="0" borderId="0" xfId="0" applyFont="1"/>
    <xf numFmtId="0" fontId="12" fillId="0" borderId="0" xfId="0" applyFont="1" applyAlignment="1">
      <alignment horizontal="right"/>
    </xf>
    <xf numFmtId="0" fontId="13" fillId="0" borderId="5" xfId="0" applyFont="1" applyBorder="1" applyAlignment="1">
      <alignment horizontal="centerContinuous"/>
    </xf>
    <xf numFmtId="0" fontId="12" fillId="4" borderId="15" xfId="0" applyFont="1" applyFill="1" applyBorder="1"/>
    <xf numFmtId="0" fontId="13" fillId="4" borderId="15" xfId="0" applyFont="1" applyFill="1" applyBorder="1" applyAlignment="1">
      <alignment horizontal="center"/>
    </xf>
    <xf numFmtId="0" fontId="13" fillId="4" borderId="7" xfId="0" applyFont="1" applyFill="1" applyBorder="1" applyAlignment="1">
      <alignment horizontal="center"/>
    </xf>
    <xf numFmtId="0" fontId="13" fillId="0" borderId="6" xfId="0" applyFont="1" applyBorder="1"/>
    <xf numFmtId="41" fontId="12" fillId="0" borderId="6" xfId="0" applyNumberFormat="1" applyFont="1" applyBorder="1" applyProtection="1">
      <protection locked="0"/>
    </xf>
    <xf numFmtId="41" fontId="12" fillId="0" borderId="6" xfId="0" applyNumberFormat="1" applyFont="1" applyBorder="1"/>
    <xf numFmtId="41" fontId="12" fillId="2" borderId="6" xfId="0" applyNumberFormat="1" applyFont="1" applyFill="1" applyBorder="1"/>
    <xf numFmtId="41" fontId="12" fillId="0" borderId="15" xfId="0" applyNumberFormat="1" applyFont="1" applyBorder="1"/>
    <xf numFmtId="41" fontId="12" fillId="2" borderId="1" xfId="0" applyNumberFormat="1" applyFont="1" applyFill="1" applyBorder="1"/>
    <xf numFmtId="41" fontId="12" fillId="0" borderId="20" xfId="0" applyNumberFormat="1" applyFont="1" applyBorder="1"/>
    <xf numFmtId="171" fontId="12" fillId="0" borderId="6" xfId="0" applyNumberFormat="1" applyFont="1" applyBorder="1" applyProtection="1">
      <protection locked="0"/>
    </xf>
    <xf numFmtId="41" fontId="12" fillId="2" borderId="7" xfId="0" applyNumberFormat="1" applyFont="1" applyFill="1" applyBorder="1"/>
    <xf numFmtId="0" fontId="13" fillId="0" borderId="6" xfId="0" applyFont="1" applyBorder="1" applyAlignment="1">
      <alignment wrapText="1"/>
    </xf>
    <xf numFmtId="0" fontId="13" fillId="0" borderId="4" xfId="0" applyFont="1" applyBorder="1"/>
    <xf numFmtId="43" fontId="12" fillId="0" borderId="6" xfId="0" applyNumberFormat="1" applyFont="1" applyBorder="1" applyProtection="1">
      <protection locked="0"/>
    </xf>
    <xf numFmtId="0" fontId="12" fillId="4" borderId="9" xfId="0" applyFont="1" applyFill="1" applyBorder="1" applyAlignment="1">
      <alignment horizontal="center" wrapText="1"/>
    </xf>
    <xf numFmtId="0" fontId="13" fillId="4" borderId="9" xfId="0" applyFont="1" applyFill="1" applyBorder="1" applyAlignment="1">
      <alignment horizontal="center" wrapText="1"/>
    </xf>
    <xf numFmtId="0" fontId="13" fillId="0" borderId="0" xfId="0" applyFont="1" applyAlignment="1">
      <alignment horizontal="center" wrapText="1"/>
    </xf>
    <xf numFmtId="0" fontId="13" fillId="4" borderId="0" xfId="0" applyFont="1" applyFill="1"/>
    <xf numFmtId="0" fontId="12" fillId="4" borderId="0" xfId="0" applyFont="1" applyFill="1"/>
    <xf numFmtId="41" fontId="13" fillId="4" borderId="4" xfId="0" applyNumberFormat="1" applyFont="1" applyFill="1" applyBorder="1" applyAlignment="1" applyProtection="1">
      <alignment horizontal="right" wrapText="1"/>
      <protection locked="0"/>
    </xf>
    <xf numFmtId="41" fontId="13" fillId="4" borderId="4" xfId="0" applyNumberFormat="1" applyFont="1" applyFill="1" applyBorder="1" applyAlignment="1">
      <alignment horizontal="right" wrapText="1"/>
    </xf>
    <xf numFmtId="41" fontId="13" fillId="0" borderId="0" xfId="0" applyNumberFormat="1" applyFont="1" applyAlignment="1">
      <alignment horizontal="center" wrapText="1"/>
    </xf>
    <xf numFmtId="41" fontId="12" fillId="0" borderId="0" xfId="0" applyNumberFormat="1" applyFont="1"/>
    <xf numFmtId="0" fontId="12" fillId="0" borderId="13" xfId="0" applyFont="1" applyBorder="1"/>
    <xf numFmtId="0" fontId="12" fillId="0" borderId="17" xfId="0" applyFont="1" applyBorder="1"/>
    <xf numFmtId="41" fontId="12" fillId="0" borderId="15" xfId="0" applyNumberFormat="1" applyFont="1" applyBorder="1" applyProtection="1">
      <protection locked="0"/>
    </xf>
    <xf numFmtId="0" fontId="12" fillId="0" borderId="5" xfId="0" applyFont="1" applyBorder="1"/>
    <xf numFmtId="0" fontId="12" fillId="0" borderId="12" xfId="0" applyFont="1" applyBorder="1"/>
    <xf numFmtId="41" fontId="12" fillId="0" borderId="16" xfId="0" applyNumberFormat="1" applyFont="1" applyBorder="1"/>
    <xf numFmtId="0" fontId="13" fillId="0" borderId="11" xfId="0" applyFont="1" applyBorder="1" applyProtection="1">
      <protection locked="0"/>
    </xf>
    <xf numFmtId="0" fontId="12" fillId="0" borderId="8" xfId="0" applyFont="1" applyBorder="1"/>
    <xf numFmtId="41" fontId="12" fillId="0" borderId="7" xfId="0" applyNumberFormat="1" applyFont="1" applyBorder="1" applyProtection="1">
      <protection locked="0"/>
    </xf>
    <xf numFmtId="41" fontId="12" fillId="0" borderId="7" xfId="0" applyNumberFormat="1" applyFont="1" applyBorder="1"/>
    <xf numFmtId="0" fontId="12" fillId="0" borderId="13" xfId="0" applyFont="1" applyBorder="1" applyProtection="1">
      <protection locked="0"/>
    </xf>
    <xf numFmtId="0" fontId="12" fillId="0" borderId="5" xfId="0" applyFont="1" applyBorder="1" applyProtection="1">
      <protection locked="0"/>
    </xf>
    <xf numFmtId="0" fontId="13" fillId="4" borderId="14" xfId="0" applyFont="1" applyFill="1" applyBorder="1"/>
    <xf numFmtId="0" fontId="13" fillId="4" borderId="17" xfId="0" applyFont="1" applyFill="1" applyBorder="1"/>
    <xf numFmtId="0" fontId="12" fillId="0" borderId="11" xfId="0" applyFont="1" applyBorder="1"/>
    <xf numFmtId="41" fontId="13" fillId="4" borderId="10" xfId="0" applyNumberFormat="1" applyFont="1" applyFill="1" applyBorder="1"/>
    <xf numFmtId="0" fontId="13" fillId="0" borderId="0" xfId="9" applyFont="1" applyAlignment="1">
      <alignment horizontal="left"/>
    </xf>
    <xf numFmtId="0" fontId="12" fillId="0" borderId="0" xfId="9" applyFont="1" applyAlignment="1">
      <alignment wrapText="1"/>
    </xf>
    <xf numFmtId="0" fontId="12" fillId="0" borderId="0" xfId="9" applyFont="1"/>
    <xf numFmtId="0" fontId="12" fillId="0" borderId="0" xfId="9" applyFont="1" applyAlignment="1">
      <alignment horizontal="right"/>
    </xf>
    <xf numFmtId="0" fontId="13" fillId="0" borderId="0" xfId="9" applyFont="1" applyAlignment="1">
      <alignment horizontal="centerContinuous"/>
    </xf>
    <xf numFmtId="0" fontId="12" fillId="4" borderId="9" xfId="9" applyFont="1" applyFill="1" applyBorder="1" applyAlignment="1">
      <alignment horizontal="centerContinuous"/>
    </xf>
    <xf numFmtId="0" fontId="12" fillId="0" borderId="0" xfId="9" applyFont="1" applyAlignment="1">
      <alignment horizontal="centerContinuous"/>
    </xf>
    <xf numFmtId="0" fontId="12" fillId="0" borderId="0" xfId="9" applyFont="1" applyAlignment="1">
      <alignment horizontal="center" wrapText="1"/>
    </xf>
    <xf numFmtId="0" fontId="13" fillId="4" borderId="16" xfId="9" applyFont="1" applyFill="1" applyBorder="1" applyAlignment="1">
      <alignment horizontal="center" wrapText="1"/>
    </xf>
    <xf numFmtId="0" fontId="13" fillId="4" borderId="16" xfId="0" applyFont="1" applyFill="1" applyBorder="1" applyAlignment="1">
      <alignment horizontal="center" wrapText="1"/>
    </xf>
    <xf numFmtId="0" fontId="13" fillId="4" borderId="7" xfId="9" applyFont="1" applyFill="1" applyBorder="1" applyAlignment="1">
      <alignment horizontal="center" wrapText="1"/>
    </xf>
    <xf numFmtId="0" fontId="13" fillId="0" borderId="0" xfId="9" applyFont="1" applyAlignment="1">
      <alignment horizontal="center" wrapText="1"/>
    </xf>
    <xf numFmtId="0" fontId="12" fillId="4" borderId="7" xfId="9" applyFont="1" applyFill="1" applyBorder="1" applyAlignment="1">
      <alignment horizontal="center" wrapText="1"/>
    </xf>
    <xf numFmtId="0" fontId="13" fillId="0" borderId="13" xfId="9" applyFont="1" applyBorder="1" applyAlignment="1">
      <alignment wrapText="1"/>
    </xf>
    <xf numFmtId="41" fontId="12" fillId="0" borderId="15" xfId="9" applyNumberFormat="1" applyFont="1" applyBorder="1" applyProtection="1">
      <protection locked="0"/>
    </xf>
    <xf numFmtId="41" fontId="12" fillId="0" borderId="16" xfId="9" applyNumberFormat="1" applyFont="1" applyBorder="1" applyProtection="1">
      <protection locked="0"/>
    </xf>
    <xf numFmtId="41" fontId="12" fillId="0" borderId="0" xfId="9" applyNumberFormat="1" applyFont="1"/>
    <xf numFmtId="41" fontId="12" fillId="0" borderId="16" xfId="9" applyNumberFormat="1" applyFont="1" applyBorder="1"/>
    <xf numFmtId="0" fontId="12" fillId="0" borderId="5" xfId="9" applyFont="1" applyBorder="1" applyAlignment="1">
      <alignment wrapText="1"/>
    </xf>
    <xf numFmtId="41" fontId="12" fillId="0" borderId="16" xfId="10" applyNumberFormat="1" applyFont="1" applyBorder="1" applyProtection="1">
      <protection locked="0"/>
    </xf>
    <xf numFmtId="0" fontId="12" fillId="0" borderId="11" xfId="9" applyFont="1" applyBorder="1" applyAlignment="1">
      <alignment wrapText="1"/>
    </xf>
    <xf numFmtId="41" fontId="12" fillId="0" borderId="7" xfId="9" applyNumberFormat="1" applyFont="1" applyBorder="1" applyProtection="1">
      <protection locked="0"/>
    </xf>
    <xf numFmtId="0" fontId="13" fillId="4" borderId="2" xfId="9" applyFont="1" applyFill="1" applyBorder="1" applyAlignment="1">
      <alignment wrapText="1"/>
    </xf>
    <xf numFmtId="41" fontId="13" fillId="4" borderId="6" xfId="9" applyNumberFormat="1" applyFont="1" applyFill="1" applyBorder="1"/>
    <xf numFmtId="41" fontId="13" fillId="0" borderId="16" xfId="9" applyNumberFormat="1" applyFont="1" applyBorder="1"/>
    <xf numFmtId="41" fontId="12" fillId="0" borderId="15" xfId="9" applyNumberFormat="1" applyFont="1" applyBorder="1"/>
    <xf numFmtId="0" fontId="13" fillId="4" borderId="18" xfId="9" applyFont="1" applyFill="1" applyBorder="1" applyAlignment="1">
      <alignment wrapText="1"/>
    </xf>
    <xf numFmtId="41" fontId="13" fillId="4" borderId="19" xfId="9" applyNumberFormat="1" applyFont="1" applyFill="1" applyBorder="1"/>
    <xf numFmtId="0" fontId="21" fillId="4" borderId="15" xfId="9" applyFont="1" applyFill="1" applyBorder="1" applyAlignment="1">
      <alignment horizontal="center" wrapText="1"/>
    </xf>
    <xf numFmtId="0" fontId="13" fillId="0" borderId="14" xfId="9" applyFont="1" applyBorder="1" applyAlignment="1">
      <alignment horizontal="center"/>
    </xf>
    <xf numFmtId="0" fontId="21" fillId="4" borderId="6" xfId="9" applyFont="1" applyFill="1" applyBorder="1" applyAlignment="1">
      <alignment horizontal="center" wrapText="1"/>
    </xf>
    <xf numFmtId="0" fontId="13" fillId="4" borderId="6" xfId="9" applyFont="1" applyFill="1" applyBorder="1" applyAlignment="1">
      <alignment horizontal="center" wrapText="1"/>
    </xf>
    <xf numFmtId="0" fontId="12" fillId="4" borderId="6" xfId="9" applyFont="1" applyFill="1" applyBorder="1" applyAlignment="1">
      <alignment horizontal="center" wrapText="1"/>
    </xf>
    <xf numFmtId="41" fontId="12" fillId="0" borderId="0" xfId="9" applyNumberFormat="1" applyFont="1" applyProtection="1">
      <protection locked="0"/>
    </xf>
    <xf numFmtId="41" fontId="13" fillId="4" borderId="1" xfId="9" applyNumberFormat="1" applyFont="1" applyFill="1" applyBorder="1"/>
    <xf numFmtId="41" fontId="13" fillId="0" borderId="0" xfId="9" applyNumberFormat="1" applyFont="1"/>
    <xf numFmtId="41" fontId="12" fillId="0" borderId="7" xfId="9" applyNumberFormat="1" applyFont="1" applyBorder="1"/>
    <xf numFmtId="41" fontId="12" fillId="0" borderId="5" xfId="9" applyNumberFormat="1" applyFont="1" applyBorder="1"/>
    <xf numFmtId="41" fontId="12" fillId="0" borderId="12" xfId="10" applyNumberFormat="1" applyFont="1" applyBorder="1" applyProtection="1">
      <protection locked="0"/>
    </xf>
    <xf numFmtId="41" fontId="12" fillId="0" borderId="0" xfId="10" applyNumberFormat="1" applyFont="1" applyProtection="1">
      <protection locked="0"/>
    </xf>
    <xf numFmtId="41" fontId="13" fillId="3" borderId="6" xfId="9" applyNumberFormat="1" applyFont="1" applyFill="1" applyBorder="1"/>
    <xf numFmtId="0" fontId="13" fillId="0" borderId="0" xfId="9" applyFont="1"/>
    <xf numFmtId="41" fontId="13" fillId="3" borderId="19" xfId="9" applyNumberFormat="1" applyFont="1" applyFill="1" applyBorder="1"/>
    <xf numFmtId="0" fontId="22" fillId="0" borderId="0" xfId="0" applyFont="1" applyAlignment="1" applyProtection="1">
      <alignment wrapText="1"/>
      <protection locked="0"/>
    </xf>
    <xf numFmtId="41" fontId="22" fillId="0" borderId="0" xfId="0" applyNumberFormat="1" applyFont="1"/>
    <xf numFmtId="42" fontId="22" fillId="0" borderId="0" xfId="0" applyNumberFormat="1" applyFont="1" applyAlignment="1" applyProtection="1">
      <alignment horizontal="right"/>
      <protection locked="0"/>
    </xf>
    <xf numFmtId="0" fontId="22" fillId="0" borderId="0" xfId="0" quotePrefix="1" applyFont="1" applyAlignment="1" applyProtection="1">
      <alignment wrapText="1"/>
      <protection locked="0"/>
    </xf>
    <xf numFmtId="42" fontId="22" fillId="0" borderId="0" xfId="0" applyNumberFormat="1" applyFont="1" applyProtection="1">
      <protection locked="0"/>
    </xf>
    <xf numFmtId="0" fontId="22" fillId="0" borderId="0" xfId="0" applyFont="1"/>
    <xf numFmtId="0" fontId="13" fillId="4" borderId="6" xfId="0" applyFont="1" applyFill="1" applyBorder="1" applyAlignment="1">
      <alignment horizontal="center" wrapText="1"/>
    </xf>
    <xf numFmtId="0" fontId="12" fillId="0" borderId="0" xfId="0" applyFont="1" applyAlignment="1">
      <alignment horizontal="left" indent="1"/>
    </xf>
    <xf numFmtId="41" fontId="12" fillId="0" borderId="4" xfId="0" applyNumberFormat="1" applyFont="1" applyBorder="1"/>
    <xf numFmtId="41" fontId="13" fillId="4" borderId="0" xfId="0" applyNumberFormat="1" applyFont="1" applyFill="1"/>
    <xf numFmtId="41" fontId="13" fillId="4" borderId="18" xfId="0" applyNumberFormat="1" applyFont="1" applyFill="1" applyBorder="1"/>
    <xf numFmtId="0" fontId="13" fillId="4" borderId="9" xfId="0" applyFont="1" applyFill="1" applyBorder="1" applyAlignment="1">
      <alignment horizontal="center"/>
    </xf>
    <xf numFmtId="0" fontId="12" fillId="4" borderId="9" xfId="0" applyFont="1" applyFill="1" applyBorder="1" applyAlignment="1">
      <alignment horizontal="center"/>
    </xf>
    <xf numFmtId="41" fontId="13" fillId="0" borderId="6" xfId="0" applyNumberFormat="1" applyFont="1" applyBorder="1"/>
    <xf numFmtId="0" fontId="13" fillId="0" borderId="4" xfId="0" applyFont="1" applyBorder="1" applyProtection="1">
      <protection locked="0"/>
    </xf>
    <xf numFmtId="0" fontId="13" fillId="4" borderId="0" xfId="0" applyFont="1" applyFill="1" applyAlignment="1">
      <alignment horizontal="center"/>
    </xf>
    <xf numFmtId="0" fontId="12" fillId="0" borderId="14" xfId="0" applyFont="1" applyBorder="1" applyAlignment="1">
      <alignment horizontal="center"/>
    </xf>
    <xf numFmtId="165" fontId="13" fillId="4" borderId="4" xfId="0" applyNumberFormat="1" applyFont="1" applyFill="1" applyBorder="1"/>
    <xf numFmtId="165" fontId="12" fillId="0" borderId="0" xfId="0" applyNumberFormat="1" applyFont="1"/>
    <xf numFmtId="165" fontId="13" fillId="0" borderId="0" xfId="0" applyNumberFormat="1" applyFont="1"/>
    <xf numFmtId="41" fontId="12" fillId="0" borderId="14" xfId="0" applyNumberFormat="1" applyFont="1" applyBorder="1"/>
    <xf numFmtId="0" fontId="24" fillId="0" borderId="0" xfId="0" applyFont="1"/>
    <xf numFmtId="0" fontId="12" fillId="0" borderId="0" xfId="0" quotePrefix="1" applyFont="1"/>
    <xf numFmtId="0" fontId="12" fillId="0" borderId="0" xfId="0" applyFont="1" applyProtection="1">
      <protection locked="0"/>
    </xf>
    <xf numFmtId="0" fontId="12" fillId="0" borderId="4" xfId="0" applyFont="1" applyBorder="1" applyProtection="1">
      <protection locked="0"/>
    </xf>
    <xf numFmtId="41" fontId="13" fillId="4" borderId="7" xfId="0" applyNumberFormat="1" applyFont="1" applyFill="1" applyBorder="1"/>
    <xf numFmtId="0" fontId="13" fillId="0" borderId="5" xfId="0" applyFont="1" applyBorder="1"/>
    <xf numFmtId="41" fontId="13" fillId="0" borderId="16" xfId="0" applyNumberFormat="1" applyFont="1" applyBorder="1"/>
    <xf numFmtId="0" fontId="13" fillId="4" borderId="13" xfId="0" applyFont="1" applyFill="1" applyBorder="1"/>
    <xf numFmtId="0" fontId="12" fillId="0" borderId="1" xfId="0" applyFont="1" applyBorder="1"/>
    <xf numFmtId="0" fontId="12" fillId="0" borderId="2" xfId="0" applyFont="1" applyBorder="1"/>
    <xf numFmtId="0" fontId="12" fillId="0" borderId="3" xfId="0" applyFont="1" applyBorder="1"/>
    <xf numFmtId="41" fontId="13" fillId="4" borderId="9" xfId="0" applyNumberFormat="1" applyFont="1" applyFill="1" applyBorder="1"/>
    <xf numFmtId="0" fontId="15" fillId="0" borderId="0" xfId="13" applyFont="1"/>
    <xf numFmtId="0" fontId="12" fillId="0" borderId="0" xfId="13" applyFont="1"/>
    <xf numFmtId="0" fontId="12" fillId="0" borderId="0" xfId="13" applyFont="1" applyAlignment="1">
      <alignment horizontal="left" vertical="top" wrapText="1"/>
    </xf>
    <xf numFmtId="0" fontId="25" fillId="0" borderId="0" xfId="13" applyFont="1" applyAlignment="1">
      <alignment horizontal="left" vertical="top" wrapText="1"/>
    </xf>
    <xf numFmtId="0" fontId="12" fillId="0" borderId="0" xfId="13" applyFont="1" applyAlignment="1">
      <alignment horizontal="left" wrapText="1"/>
    </xf>
    <xf numFmtId="0" fontId="12" fillId="0" borderId="0" xfId="0" applyFont="1" applyAlignment="1">
      <alignment horizontal="left" wrapText="1"/>
    </xf>
    <xf numFmtId="0" fontId="25" fillId="0" borderId="0" xfId="0" applyFont="1"/>
    <xf numFmtId="0" fontId="12" fillId="0" borderId="0" xfId="0" applyFont="1" applyAlignment="1">
      <alignment horizontal="center" wrapText="1"/>
    </xf>
    <xf numFmtId="0" fontId="26" fillId="0" borderId="0" xfId="0" applyFont="1"/>
    <xf numFmtId="0" fontId="12" fillId="0" borderId="0" xfId="0" applyFont="1" applyAlignment="1">
      <alignment horizontal="left" vertical="top" wrapText="1"/>
    </xf>
    <xf numFmtId="0" fontId="25" fillId="0" borderId="0" xfId="0" applyFont="1" applyAlignment="1">
      <alignment horizontal="left" wrapText="1"/>
    </xf>
    <xf numFmtId="0" fontId="25" fillId="0" borderId="0" xfId="0" applyFont="1" applyAlignment="1">
      <alignment horizontal="left" wrapText="1" readingOrder="1"/>
    </xf>
    <xf numFmtId="165" fontId="12" fillId="0" borderId="6" xfId="0" applyNumberFormat="1" applyFont="1" applyBorder="1"/>
    <xf numFmtId="0" fontId="12" fillId="6" borderId="0" xfId="0" applyFont="1" applyFill="1"/>
    <xf numFmtId="0" fontId="13" fillId="0" borderId="28" xfId="0" applyFont="1" applyBorder="1" applyAlignment="1">
      <alignment horizontal="center"/>
    </xf>
    <xf numFmtId="0" fontId="25" fillId="0" borderId="13" xfId="0" applyFont="1" applyBorder="1"/>
    <xf numFmtId="43" fontId="12" fillId="0" borderId="16" xfId="0" applyNumberFormat="1" applyFont="1" applyBorder="1"/>
    <xf numFmtId="0" fontId="25" fillId="0" borderId="11" xfId="0" applyFont="1" applyBorder="1"/>
    <xf numFmtId="43" fontId="12" fillId="0" borderId="7" xfId="0" applyNumberFormat="1" applyFont="1" applyBorder="1"/>
    <xf numFmtId="165" fontId="12" fillId="0" borderId="15" xfId="0" applyNumberFormat="1" applyFont="1" applyBorder="1"/>
    <xf numFmtId="165" fontId="12" fillId="0" borderId="7" xfId="0" applyNumberFormat="1" applyFont="1" applyBorder="1"/>
    <xf numFmtId="0" fontId="12" fillId="0" borderId="0" xfId="13" applyFont="1" applyAlignment="1">
      <alignment horizontal="center" wrapText="1"/>
    </xf>
    <xf numFmtId="0" fontId="13" fillId="4" borderId="0" xfId="13" applyFont="1" applyFill="1" applyAlignment="1">
      <alignment horizontal="center" wrapText="1"/>
    </xf>
    <xf numFmtId="0" fontId="25" fillId="0" borderId="0" xfId="13" applyFont="1"/>
    <xf numFmtId="0" fontId="13" fillId="4" borderId="0" xfId="13" applyFont="1" applyFill="1" applyAlignment="1">
      <alignment wrapText="1"/>
    </xf>
    <xf numFmtId="0" fontId="12" fillId="0" borderId="14" xfId="13" applyFont="1" applyBorder="1"/>
    <xf numFmtId="0" fontId="12" fillId="0" borderId="14" xfId="13" applyFont="1" applyBorder="1" applyAlignment="1">
      <alignment horizontal="left" vertical="top" wrapText="1"/>
    </xf>
    <xf numFmtId="0" fontId="12" fillId="0" borderId="14" xfId="13" applyFont="1" applyBorder="1" applyAlignment="1">
      <alignment horizontal="center" wrapText="1"/>
    </xf>
    <xf numFmtId="0" fontId="12" fillId="0" borderId="4" xfId="13" applyFont="1" applyBorder="1"/>
    <xf numFmtId="0" fontId="13" fillId="0" borderId="4" xfId="13" applyFont="1" applyBorder="1" applyAlignment="1">
      <alignment horizontal="center" wrapText="1"/>
    </xf>
    <xf numFmtId="0" fontId="12" fillId="0" borderId="4" xfId="13" applyFont="1" applyBorder="1" applyAlignment="1">
      <alignment horizontal="center" wrapText="1"/>
    </xf>
    <xf numFmtId="0" fontId="12" fillId="0" borderId="13" xfId="13" applyFont="1" applyBorder="1"/>
    <xf numFmtId="0" fontId="25" fillId="0" borderId="14" xfId="13" applyFont="1" applyBorder="1"/>
    <xf numFmtId="43" fontId="12" fillId="0" borderId="5" xfId="13" applyNumberFormat="1" applyFont="1" applyBorder="1"/>
    <xf numFmtId="43" fontId="12" fillId="0" borderId="16" xfId="13" applyNumberFormat="1" applyFont="1" applyBorder="1"/>
    <xf numFmtId="43" fontId="12" fillId="0" borderId="0" xfId="13" applyNumberFormat="1" applyFont="1"/>
    <xf numFmtId="0" fontId="12" fillId="0" borderId="5" xfId="13" applyFont="1" applyBorder="1"/>
    <xf numFmtId="0" fontId="12" fillId="0" borderId="0" xfId="13" applyFont="1" applyAlignment="1">
      <alignment wrapText="1"/>
    </xf>
    <xf numFmtId="0" fontId="12" fillId="0" borderId="11" xfId="13" applyFont="1" applyBorder="1"/>
    <xf numFmtId="0" fontId="12" fillId="0" borderId="4" xfId="13" applyFont="1" applyBorder="1" applyAlignment="1">
      <alignment horizontal="left" wrapText="1"/>
    </xf>
    <xf numFmtId="43" fontId="12" fillId="0" borderId="11" xfId="13" applyNumberFormat="1" applyFont="1" applyBorder="1"/>
    <xf numFmtId="43" fontId="12" fillId="0" borderId="7" xfId="13" applyNumberFormat="1" applyFont="1" applyBorder="1"/>
    <xf numFmtId="43" fontId="12" fillId="0" borderId="4" xfId="13" applyNumberFormat="1" applyFont="1" applyBorder="1"/>
    <xf numFmtId="0" fontId="13" fillId="4" borderId="0" xfId="13" applyFont="1" applyFill="1"/>
    <xf numFmtId="0" fontId="12" fillId="4" borderId="0" xfId="13" applyFont="1" applyFill="1" applyAlignment="1">
      <alignment horizontal="left" wrapText="1"/>
    </xf>
    <xf numFmtId="43" fontId="12" fillId="4" borderId="11" xfId="13" applyNumberFormat="1" applyFont="1" applyFill="1" applyBorder="1"/>
    <xf numFmtId="43" fontId="12" fillId="4" borderId="7" xfId="13" applyNumberFormat="1" applyFont="1" applyFill="1" applyBorder="1"/>
    <xf numFmtId="43" fontId="12" fillId="4" borderId="8" xfId="13" applyNumberFormat="1" applyFont="1" applyFill="1" applyBorder="1"/>
    <xf numFmtId="0" fontId="12" fillId="0" borderId="14" xfId="13" applyFont="1" applyBorder="1" applyAlignment="1">
      <alignment horizontal="left" wrapText="1"/>
    </xf>
    <xf numFmtId="0" fontId="12" fillId="0" borderId="1" xfId="13" applyFont="1" applyBorder="1"/>
    <xf numFmtId="0" fontId="12" fillId="0" borderId="2" xfId="13" applyFont="1" applyBorder="1"/>
    <xf numFmtId="43" fontId="12" fillId="0" borderId="8" xfId="13" applyNumberFormat="1" applyFont="1" applyBorder="1"/>
    <xf numFmtId="0" fontId="12" fillId="4" borderId="0" xfId="13" applyFont="1" applyFill="1"/>
    <xf numFmtId="43" fontId="13" fillId="4" borderId="11" xfId="13" applyNumberFormat="1" applyFont="1" applyFill="1" applyBorder="1" applyAlignment="1">
      <alignment horizontal="center" wrapText="1"/>
    </xf>
    <xf numFmtId="43" fontId="13" fillId="4" borderId="7" xfId="13" applyNumberFormat="1" applyFont="1" applyFill="1" applyBorder="1" applyAlignment="1">
      <alignment horizontal="center" wrapText="1"/>
    </xf>
    <xf numFmtId="43" fontId="13" fillId="4" borderId="8" xfId="13" applyNumberFormat="1" applyFont="1" applyFill="1" applyBorder="1" applyAlignment="1">
      <alignment horizontal="center" wrapText="1"/>
    </xf>
    <xf numFmtId="0" fontId="25" fillId="0" borderId="0" xfId="13" applyFont="1" applyAlignment="1">
      <alignment horizontal="left" wrapText="1"/>
    </xf>
    <xf numFmtId="0" fontId="25" fillId="0" borderId="0" xfId="13" applyFont="1" applyAlignment="1">
      <alignment horizontal="left" wrapText="1" readingOrder="1"/>
    </xf>
    <xf numFmtId="0" fontId="13" fillId="4" borderId="9" xfId="13" applyFont="1" applyFill="1" applyBorder="1" applyAlignment="1">
      <alignment horizontal="center"/>
    </xf>
    <xf numFmtId="0" fontId="13" fillId="0" borderId="29" xfId="13" applyFont="1" applyBorder="1" applyAlignment="1">
      <alignment horizontal="center"/>
    </xf>
    <xf numFmtId="0" fontId="12" fillId="0" borderId="17" xfId="13" applyFont="1" applyBorder="1"/>
    <xf numFmtId="43" fontId="12" fillId="0" borderId="15" xfId="13" applyNumberFormat="1" applyFont="1" applyBorder="1"/>
    <xf numFmtId="0" fontId="12" fillId="0" borderId="8" xfId="13" applyFont="1" applyBorder="1"/>
    <xf numFmtId="165" fontId="12" fillId="0" borderId="0" xfId="13" applyNumberFormat="1" applyFont="1"/>
    <xf numFmtId="0" fontId="13" fillId="0" borderId="28" xfId="13" applyFont="1" applyBorder="1" applyAlignment="1">
      <alignment horizontal="center"/>
    </xf>
    <xf numFmtId="0" fontId="12" fillId="0" borderId="12" xfId="13" applyFont="1" applyBorder="1"/>
    <xf numFmtId="41" fontId="13" fillId="4" borderId="11" xfId="13" applyNumberFormat="1" applyFont="1" applyFill="1" applyBorder="1"/>
    <xf numFmtId="41" fontId="13" fillId="4" borderId="7" xfId="13" applyNumberFormat="1" applyFont="1" applyFill="1" applyBorder="1"/>
    <xf numFmtId="0" fontId="12" fillId="0" borderId="0" xfId="0" applyFont="1" applyAlignment="1">
      <alignment horizontal="left" vertical="center" wrapText="1"/>
    </xf>
    <xf numFmtId="0" fontId="13" fillId="4" borderId="23" xfId="0" applyFont="1" applyFill="1" applyBorder="1" applyAlignment="1">
      <alignment horizontal="left" wrapText="1"/>
    </xf>
    <xf numFmtId="0" fontId="13" fillId="4" borderId="23" xfId="0" applyFont="1" applyFill="1" applyBorder="1" applyAlignment="1">
      <alignment horizontal="center" wrapText="1"/>
    </xf>
    <xf numFmtId="0" fontId="28" fillId="5" borderId="24" xfId="0" applyFont="1" applyFill="1" applyBorder="1" applyAlignment="1">
      <alignment vertical="center"/>
    </xf>
    <xf numFmtId="0" fontId="29" fillId="5" borderId="24" xfId="0" applyFont="1" applyFill="1" applyBorder="1" applyAlignment="1">
      <alignment vertical="center" wrapText="1"/>
    </xf>
    <xf numFmtId="164" fontId="29" fillId="5" borderId="24" xfId="12" applyFont="1" applyFill="1" applyBorder="1" applyAlignment="1">
      <alignment vertical="center" wrapText="1"/>
    </xf>
    <xf numFmtId="0" fontId="28" fillId="5" borderId="6" xfId="0" applyFont="1" applyFill="1" applyBorder="1" applyAlignment="1">
      <alignment vertical="center"/>
    </xf>
    <xf numFmtId="0" fontId="28" fillId="5" borderId="6" xfId="0" applyFont="1" applyFill="1" applyBorder="1" applyAlignment="1">
      <alignment vertical="center" wrapText="1"/>
    </xf>
    <xf numFmtId="172" fontId="28" fillId="5" borderId="6" xfId="11" applyNumberFormat="1" applyFont="1" applyFill="1" applyBorder="1" applyAlignment="1">
      <alignment vertical="center" wrapText="1"/>
    </xf>
    <xf numFmtId="0" fontId="29" fillId="5" borderId="6" xfId="0" applyFont="1" applyFill="1" applyBorder="1" applyAlignment="1">
      <alignment vertical="center"/>
    </xf>
    <xf numFmtId="172" fontId="13" fillId="4" borderId="6" xfId="11" applyNumberFormat="1" applyFont="1" applyFill="1" applyBorder="1" applyAlignment="1">
      <alignment horizontal="center" wrapText="1"/>
    </xf>
    <xf numFmtId="43" fontId="13" fillId="4" borderId="6" xfId="11" applyFont="1" applyFill="1" applyBorder="1" applyAlignment="1">
      <alignment horizontal="center" wrapText="1"/>
    </xf>
    <xf numFmtId="0" fontId="28" fillId="5" borderId="17" xfId="0" applyFont="1" applyFill="1" applyBorder="1" applyAlignment="1">
      <alignment vertical="center"/>
    </xf>
    <xf numFmtId="0" fontId="25"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31" fillId="0" borderId="0" xfId="0" applyFont="1"/>
    <xf numFmtId="0" fontId="29" fillId="5" borderId="24" xfId="0" applyFont="1" applyFill="1" applyBorder="1" applyAlignment="1">
      <alignment vertical="center"/>
    </xf>
    <xf numFmtId="172" fontId="29" fillId="5" borderId="24" xfId="11" applyNumberFormat="1" applyFont="1" applyFill="1" applyBorder="1" applyAlignment="1">
      <alignment vertical="center" wrapText="1"/>
    </xf>
    <xf numFmtId="165" fontId="13" fillId="0" borderId="4" xfId="0" applyNumberFormat="1" applyFont="1" applyBorder="1"/>
    <xf numFmtId="165" fontId="12" fillId="0" borderId="4" xfId="0" applyNumberFormat="1" applyFont="1" applyBorder="1"/>
    <xf numFmtId="41" fontId="12" fillId="4" borderId="18" xfId="0" applyNumberFormat="1" applyFont="1" applyFill="1" applyBorder="1"/>
    <xf numFmtId="0" fontId="25" fillId="0" borderId="0" xfId="0" applyFont="1" applyAlignment="1">
      <alignment horizontal="left" vertical="center"/>
    </xf>
    <xf numFmtId="0" fontId="13" fillId="4" borderId="6" xfId="0" applyFont="1" applyFill="1" applyBorder="1" applyAlignment="1">
      <alignment horizontal="right"/>
    </xf>
    <xf numFmtId="0" fontId="13" fillId="4" borderId="2" xfId="0" applyFont="1" applyFill="1" applyBorder="1"/>
    <xf numFmtId="0" fontId="13" fillId="4" borderId="3" xfId="0" applyFont="1" applyFill="1" applyBorder="1"/>
    <xf numFmtId="0" fontId="12" fillId="0" borderId="16" xfId="0" applyFont="1" applyBorder="1"/>
    <xf numFmtId="41" fontId="13" fillId="0" borderId="12" xfId="0" applyNumberFormat="1" applyFont="1" applyBorder="1"/>
    <xf numFmtId="0" fontId="12" fillId="0" borderId="7" xfId="0" applyFont="1" applyBorder="1" applyAlignment="1">
      <alignment horizontal="right"/>
    </xf>
    <xf numFmtId="41" fontId="13" fillId="0" borderId="8" xfId="0" applyNumberFormat="1" applyFont="1" applyBorder="1"/>
    <xf numFmtId="0" fontId="12" fillId="0" borderId="5" xfId="0" applyFont="1" applyBorder="1" applyAlignment="1">
      <alignment horizontal="right"/>
    </xf>
    <xf numFmtId="0" fontId="12" fillId="0" borderId="5" xfId="0" applyFont="1" applyBorder="1" applyAlignment="1">
      <alignment horizontal="left"/>
    </xf>
    <xf numFmtId="0" fontId="12" fillId="4" borderId="5" xfId="0" applyFont="1" applyFill="1" applyBorder="1" applyAlignment="1">
      <alignment horizontal="left"/>
    </xf>
    <xf numFmtId="41" fontId="13" fillId="4" borderId="12" xfId="0" applyNumberFormat="1" applyFont="1" applyFill="1" applyBorder="1"/>
    <xf numFmtId="0" fontId="12" fillId="4" borderId="22" xfId="0" applyFont="1" applyFill="1" applyBorder="1" applyAlignment="1">
      <alignment horizontal="left"/>
    </xf>
    <xf numFmtId="0" fontId="13" fillId="4" borderId="9" xfId="0" applyFont="1" applyFill="1" applyBorder="1"/>
    <xf numFmtId="41" fontId="13" fillId="4" borderId="21" xfId="0" applyNumberFormat="1" applyFont="1" applyFill="1" applyBorder="1"/>
    <xf numFmtId="0" fontId="25" fillId="0" borderId="0" xfId="0" applyFont="1" applyAlignment="1">
      <alignment horizontal="right" wrapText="1"/>
    </xf>
    <xf numFmtId="0" fontId="13" fillId="4" borderId="6" xfId="0" applyFont="1" applyFill="1" applyBorder="1" applyAlignment="1">
      <alignment horizontal="center"/>
    </xf>
    <xf numFmtId="0" fontId="13" fillId="4" borderId="3" xfId="0" applyFont="1" applyFill="1" applyBorder="1" applyAlignment="1">
      <alignment horizontal="center"/>
    </xf>
    <xf numFmtId="165" fontId="12" fillId="0" borderId="16" xfId="0" applyNumberFormat="1" applyFont="1" applyBorder="1"/>
    <xf numFmtId="41" fontId="12" fillId="0" borderId="12" xfId="0" applyNumberFormat="1" applyFont="1" applyBorder="1"/>
    <xf numFmtId="0" fontId="12" fillId="0" borderId="6" xfId="0" applyFont="1" applyBorder="1" applyAlignment="1">
      <alignment horizontal="right"/>
    </xf>
    <xf numFmtId="0" fontId="12" fillId="0" borderId="7" xfId="0" applyFont="1" applyBorder="1"/>
    <xf numFmtId="0" fontId="12" fillId="4" borderId="6" xfId="0" applyFont="1" applyFill="1" applyBorder="1" applyAlignment="1">
      <alignment horizontal="right"/>
    </xf>
    <xf numFmtId="0" fontId="13" fillId="0" borderId="0" xfId="0" applyFont="1" applyAlignment="1">
      <alignment wrapText="1"/>
    </xf>
    <xf numFmtId="164" fontId="12" fillId="0" borderId="0" xfId="12" applyFont="1" applyFill="1" applyAlignment="1">
      <alignment horizontal="right"/>
    </xf>
    <xf numFmtId="41" fontId="13" fillId="0" borderId="0" xfId="0" applyNumberFormat="1" applyFont="1" applyAlignment="1">
      <alignment wrapText="1"/>
    </xf>
    <xf numFmtId="0" fontId="12" fillId="4" borderId="0" xfId="0" applyFont="1" applyFill="1" applyAlignment="1">
      <alignment wrapText="1"/>
    </xf>
    <xf numFmtId="41" fontId="13" fillId="4" borderId="18" xfId="0" applyNumberFormat="1" applyFont="1" applyFill="1" applyBorder="1" applyAlignment="1">
      <alignment wrapText="1"/>
    </xf>
    <xf numFmtId="0" fontId="13" fillId="0" borderId="0" xfId="0" applyFont="1" applyAlignment="1">
      <alignment vertical="top" wrapText="1"/>
    </xf>
    <xf numFmtId="0" fontId="33" fillId="0" borderId="0" xfId="0" applyFont="1"/>
    <xf numFmtId="41" fontId="13" fillId="0" borderId="0" xfId="0" applyNumberFormat="1" applyFont="1" applyAlignment="1">
      <alignment horizontal="center"/>
    </xf>
    <xf numFmtId="41" fontId="12" fillId="0" borderId="0" xfId="0" applyNumberFormat="1" applyFont="1" applyAlignment="1">
      <alignment horizontal="center"/>
    </xf>
    <xf numFmtId="41" fontId="13" fillId="0" borderId="15" xfId="0" applyNumberFormat="1" applyFont="1" applyBorder="1"/>
    <xf numFmtId="41" fontId="13" fillId="0" borderId="7" xfId="0" applyNumberFormat="1" applyFont="1" applyBorder="1"/>
    <xf numFmtId="41" fontId="12" fillId="4" borderId="10" xfId="0" applyNumberFormat="1" applyFont="1" applyFill="1" applyBorder="1"/>
    <xf numFmtId="0" fontId="34" fillId="0" borderId="0" xfId="0" applyFont="1"/>
    <xf numFmtId="0" fontId="12" fillId="0" borderId="15" xfId="0" applyFont="1" applyBorder="1"/>
    <xf numFmtId="0" fontId="13" fillId="0" borderId="11" xfId="0" applyFont="1" applyBorder="1"/>
    <xf numFmtId="0" fontId="12" fillId="0" borderId="17" xfId="0" applyFont="1" applyBorder="1" applyAlignment="1">
      <alignment wrapText="1"/>
    </xf>
    <xf numFmtId="0" fontId="12" fillId="0" borderId="15" xfId="0" applyFont="1" applyBorder="1" applyAlignment="1">
      <alignment wrapText="1"/>
    </xf>
    <xf numFmtId="0" fontId="12" fillId="0" borderId="8" xfId="0" applyFont="1" applyBorder="1" applyAlignment="1">
      <alignment wrapText="1"/>
    </xf>
    <xf numFmtId="0" fontId="12" fillId="0" borderId="7" xfId="0" applyFont="1" applyBorder="1" applyAlignment="1">
      <alignment wrapText="1"/>
    </xf>
    <xf numFmtId="165" fontId="13" fillId="0" borderId="15" xfId="0" applyNumberFormat="1" applyFont="1" applyBorder="1"/>
    <xf numFmtId="165" fontId="13" fillId="0" borderId="7" xfId="0" applyNumberFormat="1" applyFont="1" applyBorder="1"/>
    <xf numFmtId="0" fontId="12" fillId="0" borderId="14" xfId="0" quotePrefix="1" applyFont="1" applyBorder="1"/>
    <xf numFmtId="0" fontId="36" fillId="0" borderId="14" xfId="0" applyFont="1" applyBorder="1"/>
    <xf numFmtId="0" fontId="36" fillId="0" borderId="17" xfId="0" applyFont="1" applyBorder="1"/>
    <xf numFmtId="0" fontId="36" fillId="0" borderId="11" xfId="0" applyFont="1" applyBorder="1"/>
    <xf numFmtId="0" fontId="12" fillId="0" borderId="4" xfId="0" quotePrefix="1" applyFont="1" applyBorder="1"/>
    <xf numFmtId="0" fontId="36" fillId="0" borderId="4" xfId="0" applyFont="1" applyBorder="1"/>
    <xf numFmtId="0" fontId="36" fillId="0" borderId="8" xfId="0" applyFont="1" applyBorder="1"/>
    <xf numFmtId="0" fontId="36" fillId="0" borderId="0" xfId="0" applyFont="1"/>
    <xf numFmtId="41" fontId="13" fillId="0" borderId="3" xfId="0" applyNumberFormat="1" applyFont="1" applyBorder="1"/>
    <xf numFmtId="165" fontId="13" fillId="0" borderId="6" xfId="0" applyNumberFormat="1" applyFont="1" applyBorder="1"/>
    <xf numFmtId="41" fontId="13" fillId="0" borderId="4" xfId="0" applyNumberFormat="1" applyFont="1" applyBorder="1"/>
    <xf numFmtId="165" fontId="13" fillId="0" borderId="16" xfId="0" applyNumberFormat="1" applyFont="1" applyBorder="1"/>
    <xf numFmtId="0" fontId="31" fillId="0" borderId="0" xfId="0" applyFont="1" applyAlignment="1">
      <alignment wrapText="1"/>
    </xf>
    <xf numFmtId="41" fontId="12" fillId="4" borderId="6" xfId="0" applyNumberFormat="1" applyFont="1" applyFill="1" applyBorder="1"/>
    <xf numFmtId="43" fontId="12" fillId="0" borderId="0" xfId="0" applyNumberFormat="1" applyFont="1" applyAlignment="1">
      <alignment horizontal="center" wrapText="1"/>
    </xf>
    <xf numFmtId="0" fontId="12" fillId="0" borderId="0" xfId="0" applyFont="1" applyAlignment="1">
      <alignment vertical="top"/>
    </xf>
    <xf numFmtId="0" fontId="12" fillId="0" borderId="0" xfId="0" applyFont="1" applyAlignment="1">
      <alignment horizontal="right" vertical="top"/>
    </xf>
    <xf numFmtId="0" fontId="12" fillId="0" borderId="0" xfId="0" applyFont="1" applyAlignment="1">
      <alignment horizontal="center" vertical="top"/>
    </xf>
    <xf numFmtId="0" fontId="34" fillId="0" borderId="0" xfId="0" applyFont="1" applyAlignment="1">
      <alignment horizontal="center" vertical="top"/>
    </xf>
    <xf numFmtId="0" fontId="38" fillId="0" borderId="0" xfId="0" applyFont="1" applyAlignment="1">
      <alignment vertical="top" wrapText="1"/>
    </xf>
    <xf numFmtId="0" fontId="34" fillId="0" borderId="0" xfId="0" applyFont="1" applyAlignment="1">
      <alignment vertical="top" wrapText="1"/>
    </xf>
    <xf numFmtId="0" fontId="12" fillId="0" borderId="0" xfId="0" quotePrefix="1" applyFont="1" applyAlignment="1">
      <alignment horizontal="left" vertical="top" wrapText="1"/>
    </xf>
    <xf numFmtId="0" fontId="20" fillId="0" borderId="0" xfId="0" applyFont="1" applyAlignment="1">
      <alignment horizontal="left" vertical="top" wrapText="1"/>
    </xf>
    <xf numFmtId="0" fontId="13" fillId="0" borderId="0" xfId="0" applyFont="1" applyAlignment="1">
      <alignment horizontal="left" vertical="top" wrapText="1"/>
    </xf>
    <xf numFmtId="0" fontId="21" fillId="0" borderId="0" xfId="0" applyFont="1" applyAlignment="1">
      <alignment horizontal="left" vertical="top" indent="3"/>
    </xf>
    <xf numFmtId="0" fontId="20" fillId="0" borderId="0" xfId="0" applyFont="1" applyAlignment="1">
      <alignment vertical="top"/>
    </xf>
    <xf numFmtId="0" fontId="21" fillId="0" borderId="0" xfId="0" applyFont="1" applyAlignment="1">
      <alignment horizontal="center" vertical="top"/>
    </xf>
    <xf numFmtId="0" fontId="12" fillId="0" borderId="0" xfId="0" applyFont="1" applyAlignment="1">
      <alignment horizontal="left" vertical="top" indent="3"/>
    </xf>
    <xf numFmtId="0" fontId="21" fillId="0" borderId="0" xfId="13" applyFont="1" applyAlignment="1">
      <alignment horizontal="left" vertical="top" indent="3"/>
    </xf>
    <xf numFmtId="0" fontId="20" fillId="0" borderId="0" xfId="13" applyFont="1" applyAlignment="1">
      <alignment vertical="top"/>
    </xf>
    <xf numFmtId="0" fontId="21" fillId="0" borderId="0" xfId="13" applyFont="1" applyAlignment="1">
      <alignment horizontal="center" vertical="top"/>
    </xf>
    <xf numFmtId="0" fontId="12" fillId="0" borderId="0" xfId="13" applyFont="1" applyAlignment="1">
      <alignment vertical="top"/>
    </xf>
    <xf numFmtId="0" fontId="20" fillId="0" borderId="0" xfId="13" applyFont="1" applyAlignment="1">
      <alignment horizontal="left" vertical="top" indent="3"/>
    </xf>
    <xf numFmtId="0" fontId="25" fillId="0" borderId="0" xfId="13" applyFont="1" applyAlignment="1">
      <alignment vertical="top"/>
    </xf>
    <xf numFmtId="0" fontId="12" fillId="0" borderId="0" xfId="13" applyFont="1" applyAlignment="1">
      <alignment horizontal="center" vertical="top"/>
    </xf>
    <xf numFmtId="0" fontId="12" fillId="0" borderId="0" xfId="0" applyFont="1" applyAlignment="1">
      <alignment horizontal="center" vertical="top" wrapText="1"/>
    </xf>
    <xf numFmtId="0" fontId="12" fillId="0" borderId="0" xfId="0" applyFont="1" applyAlignment="1">
      <alignment horizontal="center" vertical="center"/>
    </xf>
    <xf numFmtId="0" fontId="13" fillId="0" borderId="0" xfId="0" quotePrefix="1" applyFont="1" applyAlignment="1">
      <alignment horizontal="left" vertical="top" wrapText="1"/>
    </xf>
    <xf numFmtId="0" fontId="12" fillId="0" borderId="0" xfId="0" quotePrefix="1" applyFont="1" applyAlignment="1">
      <alignment horizontal="left" vertical="top" wrapText="1" indent="2"/>
    </xf>
    <xf numFmtId="0" fontId="20" fillId="0" borderId="0" xfId="0" applyFont="1" applyAlignment="1">
      <alignment horizontal="left" vertical="top" indent="3"/>
    </xf>
    <xf numFmtId="0" fontId="25" fillId="0" borderId="0" xfId="0" applyFont="1" applyAlignment="1">
      <alignment vertical="top"/>
    </xf>
    <xf numFmtId="0" fontId="42" fillId="0" borderId="0" xfId="0" applyFont="1" applyAlignment="1">
      <alignment horizontal="center" vertical="top"/>
    </xf>
    <xf numFmtId="0" fontId="26" fillId="0" borderId="0" xfId="0" applyFont="1" applyAlignment="1">
      <alignment vertical="top"/>
    </xf>
    <xf numFmtId="0" fontId="44" fillId="0" borderId="0" xfId="13" applyFont="1" applyAlignment="1">
      <alignment horizontal="left" vertical="top" wrapText="1"/>
    </xf>
    <xf numFmtId="0" fontId="44" fillId="0" borderId="0" xfId="13" applyFont="1" applyAlignment="1">
      <alignment vertical="top" wrapText="1"/>
    </xf>
    <xf numFmtId="0" fontId="12" fillId="7" borderId="0" xfId="0" applyFont="1" applyFill="1"/>
    <xf numFmtId="0" fontId="13" fillId="4" borderId="9" xfId="0" applyFont="1" applyFill="1" applyBorder="1" applyAlignment="1" applyProtection="1">
      <alignment horizontal="center"/>
      <protection locked="0"/>
    </xf>
    <xf numFmtId="43" fontId="12" fillId="4" borderId="0" xfId="0" applyNumberFormat="1" applyFont="1" applyFill="1"/>
    <xf numFmtId="43" fontId="12" fillId="0" borderId="0" xfId="0" applyNumberFormat="1" applyFont="1"/>
    <xf numFmtId="43" fontId="12" fillId="0" borderId="15" xfId="0" applyNumberFormat="1" applyFont="1" applyBorder="1"/>
    <xf numFmtId="43" fontId="12" fillId="0" borderId="17" xfId="0" applyNumberFormat="1" applyFont="1" applyBorder="1"/>
    <xf numFmtId="43" fontId="12" fillId="0" borderId="12" xfId="0" applyNumberFormat="1" applyFont="1" applyBorder="1"/>
    <xf numFmtId="0" fontId="12" fillId="0" borderId="11" xfId="0" applyFont="1" applyBorder="1" applyAlignment="1">
      <alignment horizontal="left" vertical="center"/>
    </xf>
    <xf numFmtId="43" fontId="12" fillId="0" borderId="8" xfId="0" applyNumberFormat="1" applyFont="1" applyBorder="1"/>
    <xf numFmtId="43" fontId="12" fillId="4" borderId="6" xfId="0" applyNumberFormat="1" applyFont="1" applyFill="1" applyBorder="1"/>
    <xf numFmtId="43" fontId="12" fillId="4" borderId="3" xfId="0" applyNumberFormat="1" applyFont="1" applyFill="1" applyBorder="1"/>
    <xf numFmtId="43" fontId="12" fillId="4" borderId="2" xfId="0" applyNumberFormat="1" applyFont="1" applyFill="1" applyBorder="1"/>
    <xf numFmtId="43" fontId="12" fillId="4" borderId="26" xfId="0" applyNumberFormat="1" applyFont="1" applyFill="1" applyBorder="1"/>
    <xf numFmtId="41" fontId="12" fillId="0" borderId="17" xfId="0" applyNumberFormat="1" applyFont="1" applyBorder="1"/>
    <xf numFmtId="41" fontId="12" fillId="0" borderId="8" xfId="0" applyNumberFormat="1" applyFont="1" applyBorder="1"/>
    <xf numFmtId="0" fontId="42" fillId="0" borderId="5" xfId="0" applyFont="1" applyBorder="1"/>
    <xf numFmtId="0" fontId="41" fillId="0" borderId="5" xfId="0" applyFont="1" applyBorder="1"/>
    <xf numFmtId="41" fontId="12" fillId="0" borderId="9" xfId="0" applyNumberFormat="1" applyFont="1" applyBorder="1"/>
    <xf numFmtId="41" fontId="12" fillId="0" borderId="9" xfId="0" applyNumberFormat="1" applyFont="1" applyBorder="1" applyProtection="1">
      <protection locked="0"/>
    </xf>
    <xf numFmtId="0" fontId="13" fillId="0" borderId="0" xfId="0" applyFont="1" applyAlignment="1">
      <alignment horizontal="centerContinuous"/>
    </xf>
    <xf numFmtId="0" fontId="38" fillId="0" borderId="0" xfId="0" applyFont="1"/>
    <xf numFmtId="165" fontId="12" fillId="0" borderId="0" xfId="0" applyNumberFormat="1" applyFont="1" applyAlignment="1">
      <alignment horizontal="right"/>
    </xf>
    <xf numFmtId="41" fontId="12" fillId="0" borderId="4" xfId="0" applyNumberFormat="1" applyFont="1" applyBorder="1" applyAlignment="1">
      <alignment horizontal="right"/>
    </xf>
    <xf numFmtId="0" fontId="13" fillId="4" borderId="12" xfId="0" applyFont="1" applyFill="1" applyBorder="1"/>
    <xf numFmtId="41" fontId="12" fillId="0" borderId="2" xfId="0" applyNumberFormat="1" applyFont="1" applyBorder="1"/>
    <xf numFmtId="165" fontId="12" fillId="0" borderId="17" xfId="0" applyNumberFormat="1" applyFont="1" applyBorder="1"/>
    <xf numFmtId="165" fontId="12" fillId="0" borderId="12" xfId="0" applyNumberFormat="1" applyFont="1" applyBorder="1"/>
    <xf numFmtId="165" fontId="13" fillId="4" borderId="17" xfId="0" applyNumberFormat="1" applyFont="1" applyFill="1" applyBorder="1"/>
    <xf numFmtId="41" fontId="13" fillId="4" borderId="4" xfId="0" applyNumberFormat="1" applyFont="1" applyFill="1" applyBorder="1"/>
    <xf numFmtId="165" fontId="13" fillId="4" borderId="0" xfId="0" applyNumberFormat="1" applyFont="1" applyFill="1"/>
    <xf numFmtId="41" fontId="12" fillId="0" borderId="4" xfId="0" applyNumberFormat="1" applyFont="1" applyBorder="1" applyProtection="1">
      <protection locked="0"/>
    </xf>
    <xf numFmtId="0" fontId="12" fillId="0" borderId="27" xfId="0" applyFont="1" applyBorder="1"/>
    <xf numFmtId="41" fontId="12" fillId="0" borderId="27" xfId="0" applyNumberFormat="1" applyFont="1" applyBorder="1"/>
    <xf numFmtId="0" fontId="45" fillId="0" borderId="5" xfId="0" applyFont="1" applyBorder="1"/>
    <xf numFmtId="41" fontId="12" fillId="0" borderId="5" xfId="0" applyNumberFormat="1" applyFont="1" applyBorder="1"/>
    <xf numFmtId="41" fontId="45" fillId="0" borderId="5" xfId="0" applyNumberFormat="1" applyFont="1" applyBorder="1"/>
    <xf numFmtId="41" fontId="45" fillId="0" borderId="30" xfId="0" applyNumberFormat="1" applyFont="1" applyBorder="1"/>
    <xf numFmtId="41" fontId="12" fillId="0" borderId="11" xfId="0" applyNumberFormat="1" applyFont="1" applyBorder="1"/>
    <xf numFmtId="0" fontId="34" fillId="0" borderId="13" xfId="0" applyFont="1" applyBorder="1"/>
    <xf numFmtId="0" fontId="34" fillId="0" borderId="14" xfId="0" applyFont="1" applyBorder="1"/>
    <xf numFmtId="0" fontId="45" fillId="0" borderId="0" xfId="0" applyFont="1"/>
    <xf numFmtId="0" fontId="34" fillId="0" borderId="5" xfId="0" applyFont="1" applyBorder="1"/>
    <xf numFmtId="0" fontId="45" fillId="0" borderId="12" xfId="0" applyFont="1" applyBorder="1"/>
    <xf numFmtId="41" fontId="45" fillId="0" borderId="16" xfId="0" applyNumberFormat="1" applyFont="1" applyBorder="1"/>
    <xf numFmtId="41" fontId="45" fillId="0" borderId="16" xfId="0" applyNumberFormat="1" applyFont="1" applyBorder="1" applyProtection="1">
      <protection locked="0"/>
    </xf>
    <xf numFmtId="41" fontId="12" fillId="4" borderId="9" xfId="0" applyNumberFormat="1" applyFont="1" applyFill="1" applyBorder="1" applyAlignment="1">
      <alignment horizontal="right"/>
    </xf>
    <xf numFmtId="41" fontId="13" fillId="0" borderId="28" xfId="0" applyNumberFormat="1" applyFont="1" applyBorder="1"/>
    <xf numFmtId="0" fontId="12" fillId="0" borderId="9" xfId="0" applyFont="1" applyBorder="1"/>
    <xf numFmtId="0" fontId="18" fillId="0" borderId="9" xfId="0" applyFont="1" applyBorder="1" applyAlignment="1">
      <alignment horizontal="right"/>
    </xf>
    <xf numFmtId="0" fontId="12" fillId="0" borderId="0" xfId="0" applyFont="1" applyAlignment="1">
      <alignment vertical="center" wrapText="1"/>
    </xf>
    <xf numFmtId="0" fontId="12" fillId="0" borderId="0" xfId="0" applyFont="1" applyAlignment="1">
      <alignment wrapText="1"/>
    </xf>
    <xf numFmtId="0" fontId="12" fillId="0" borderId="0" xfId="0" applyFont="1" applyAlignment="1">
      <alignment vertical="top" wrapText="1"/>
    </xf>
    <xf numFmtId="0" fontId="46" fillId="0" borderId="0" xfId="0" applyFont="1" applyAlignment="1">
      <alignment horizontal="left" wrapText="1"/>
    </xf>
    <xf numFmtId="0" fontId="13" fillId="0" borderId="0" xfId="0" applyFont="1" applyAlignment="1">
      <alignment vertical="top" wrapText="1"/>
    </xf>
    <xf numFmtId="0" fontId="12" fillId="0" borderId="0" xfId="0" applyFont="1" applyAlignment="1">
      <alignment horizontal="center" vertical="top" wrapText="1"/>
    </xf>
    <xf numFmtId="0" fontId="12" fillId="0" borderId="0" xfId="0" applyFont="1" applyAlignment="1">
      <alignment horizontal="left" vertical="top" wrapText="1"/>
    </xf>
    <xf numFmtId="0" fontId="25" fillId="0" borderId="0" xfId="13" applyFont="1" applyAlignment="1">
      <alignment horizontal="left" vertical="top" wrapText="1"/>
    </xf>
    <xf numFmtId="0" fontId="43" fillId="0" borderId="0" xfId="13" applyFont="1" applyAlignment="1">
      <alignment horizontal="left" vertical="top" wrapText="1"/>
    </xf>
    <xf numFmtId="0" fontId="44" fillId="0" borderId="0" xfId="13" applyFont="1" applyAlignment="1">
      <alignment horizontal="left" vertical="top" wrapText="1"/>
    </xf>
    <xf numFmtId="0" fontId="12" fillId="0" borderId="0" xfId="13"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center" vertical="top"/>
    </xf>
    <xf numFmtId="0" fontId="12" fillId="0" borderId="0" xfId="0" applyFont="1" applyAlignment="1">
      <alignment vertical="top"/>
    </xf>
    <xf numFmtId="0" fontId="40" fillId="0" borderId="0" xfId="0" applyFont="1" applyAlignment="1">
      <alignment vertical="top" wrapText="1"/>
    </xf>
    <xf numFmtId="0" fontId="41" fillId="0" borderId="0" xfId="0" applyFont="1" applyAlignment="1">
      <alignment vertical="top" wrapText="1"/>
    </xf>
    <xf numFmtId="0" fontId="12" fillId="0" borderId="0" xfId="0" applyFont="1" applyAlignment="1">
      <alignment horizontal="left" wrapText="1"/>
    </xf>
    <xf numFmtId="0" fontId="12" fillId="0" borderId="0" xfId="0" applyFont="1" applyAlignment="1">
      <alignment horizontal="left" vertical="top" wrapText="1" indent="3"/>
    </xf>
    <xf numFmtId="0" fontId="13" fillId="0" borderId="0" xfId="0" quotePrefix="1" applyFont="1" applyAlignment="1">
      <alignment horizontal="left" vertical="top" wrapText="1"/>
    </xf>
    <xf numFmtId="0" fontId="39" fillId="0" borderId="0" xfId="13" applyFont="1" applyAlignment="1">
      <alignment horizontal="left" vertical="top" wrapText="1"/>
    </xf>
    <xf numFmtId="0" fontId="20" fillId="0" borderId="0" xfId="13" applyFont="1" applyAlignment="1">
      <alignment horizontal="left" vertical="top" wrapText="1"/>
    </xf>
    <xf numFmtId="0" fontId="12" fillId="0" borderId="0" xfId="0" quotePrefix="1" applyFont="1" applyAlignment="1">
      <alignment horizontal="left" vertical="top" wrapText="1"/>
    </xf>
    <xf numFmtId="0" fontId="25" fillId="0" borderId="0" xfId="0" applyFont="1" applyAlignment="1">
      <alignment horizontal="left" vertical="top" wrapText="1"/>
    </xf>
    <xf numFmtId="0" fontId="20" fillId="0" borderId="0" xfId="0" applyFont="1" applyAlignment="1">
      <alignment horizontal="left" vertical="top" wrapText="1"/>
    </xf>
    <xf numFmtId="0" fontId="12" fillId="0" borderId="13" xfId="0" applyFont="1" applyBorder="1" applyAlignment="1">
      <alignment wrapText="1"/>
    </xf>
    <xf numFmtId="0" fontId="12" fillId="0" borderId="14" xfId="0" applyFont="1" applyBorder="1" applyAlignment="1">
      <alignment wrapText="1"/>
    </xf>
    <xf numFmtId="0" fontId="12" fillId="0" borderId="11" xfId="0" applyFont="1" applyBorder="1" applyAlignment="1">
      <alignment wrapText="1"/>
    </xf>
    <xf numFmtId="0" fontId="12" fillId="0" borderId="4" xfId="0" applyFont="1" applyBorder="1" applyAlignment="1">
      <alignment wrapText="1"/>
    </xf>
    <xf numFmtId="0" fontId="13" fillId="4" borderId="0" xfId="0" applyFont="1" applyFill="1" applyAlignment="1">
      <alignment wrapText="1"/>
    </xf>
    <xf numFmtId="0" fontId="25" fillId="0" borderId="0" xfId="13" applyFont="1" applyAlignment="1">
      <alignment vertical="top" wrapText="1"/>
    </xf>
    <xf numFmtId="0" fontId="12" fillId="0" borderId="0" xfId="13" applyFont="1" applyAlignment="1">
      <alignment horizontal="left" wrapText="1"/>
    </xf>
    <xf numFmtId="0" fontId="20" fillId="0" borderId="0" xfId="13" applyFont="1" applyAlignment="1">
      <alignment horizontal="left" wrapText="1"/>
    </xf>
    <xf numFmtId="0" fontId="13" fillId="4" borderId="9" xfId="13" applyFont="1" applyFill="1" applyBorder="1" applyAlignment="1">
      <alignment horizontal="center" wrapText="1"/>
    </xf>
    <xf numFmtId="0" fontId="13" fillId="4" borderId="0" xfId="13" applyFont="1" applyFill="1" applyAlignment="1">
      <alignment horizontal="center" wrapText="1"/>
    </xf>
    <xf numFmtId="0" fontId="12" fillId="0" borderId="11" xfId="0" applyFont="1" applyBorder="1" applyAlignment="1">
      <alignment horizontal="left" wrapText="1"/>
    </xf>
    <xf numFmtId="0" fontId="12" fillId="0" borderId="0" xfId="0" applyFont="1" applyAlignment="1">
      <alignment horizontal="left" vertical="center" wrapText="1"/>
    </xf>
    <xf numFmtId="0" fontId="25" fillId="0" borderId="0" xfId="0" applyFont="1" applyAlignment="1">
      <alignment horizontal="left" vertical="center" wrapText="1"/>
    </xf>
    <xf numFmtId="0" fontId="12" fillId="0" borderId="0" xfId="0" applyFont="1" applyAlignment="1">
      <alignment horizontal="left" vertical="center"/>
    </xf>
    <xf numFmtId="0" fontId="25" fillId="0" borderId="0" xfId="0" applyFont="1" applyAlignment="1">
      <alignment horizontal="left" vertical="top" wrapText="1" indent="2"/>
    </xf>
    <xf numFmtId="0" fontId="25" fillId="0" borderId="0" xfId="0" applyFont="1" applyAlignment="1">
      <alignment horizontal="left" wrapText="1"/>
    </xf>
    <xf numFmtId="1" fontId="13" fillId="4" borderId="0" xfId="0" applyNumberFormat="1" applyFont="1" applyFill="1" applyAlignment="1">
      <alignment horizontal="center"/>
    </xf>
    <xf numFmtId="0" fontId="13" fillId="4" borderId="9" xfId="9" applyFont="1" applyFill="1" applyBorder="1" applyAlignment="1">
      <alignment horizontal="center"/>
    </xf>
    <xf numFmtId="0" fontId="20" fillId="0" borderId="0" xfId="9" applyFont="1" applyAlignment="1">
      <alignment vertical="center" textRotation="90"/>
    </xf>
    <xf numFmtId="0" fontId="20" fillId="0" borderId="0" xfId="9" applyFont="1" applyAlignment="1">
      <alignment vertical="center"/>
    </xf>
    <xf numFmtId="0" fontId="20" fillId="0" borderId="0" xfId="9" applyFont="1"/>
    <xf numFmtId="0" fontId="13" fillId="4" borderId="13" xfId="9" applyFont="1" applyFill="1" applyBorder="1" applyAlignment="1">
      <alignment horizontal="center"/>
    </xf>
    <xf numFmtId="0" fontId="13" fillId="4" borderId="14" xfId="0" applyFont="1" applyFill="1" applyBorder="1" applyAlignment="1">
      <alignment horizontal="center"/>
    </xf>
    <xf numFmtId="0" fontId="13" fillId="4" borderId="17" xfId="0" applyFont="1" applyFill="1" applyBorder="1" applyAlignment="1">
      <alignment horizontal="center"/>
    </xf>
    <xf numFmtId="0" fontId="13" fillId="4" borderId="1" xfId="9" applyFont="1" applyFill="1" applyBorder="1" applyAlignment="1">
      <alignment horizontal="center" wrapText="1"/>
    </xf>
    <xf numFmtId="0" fontId="13" fillId="4" borderId="3" xfId="9" applyFont="1" applyFill="1" applyBorder="1" applyAlignment="1">
      <alignment horizontal="center" wrapText="1"/>
    </xf>
    <xf numFmtId="0" fontId="6" fillId="0" borderId="0" xfId="0" applyFont="1" applyAlignment="1">
      <alignment wrapText="1"/>
    </xf>
    <xf numFmtId="0" fontId="13" fillId="4" borderId="1" xfId="0" applyFont="1" applyFill="1" applyBorder="1" applyAlignment="1">
      <alignment horizontal="center"/>
    </xf>
    <xf numFmtId="0" fontId="12" fillId="4" borderId="2" xfId="0" applyFont="1" applyFill="1" applyBorder="1" applyAlignment="1">
      <alignment horizontal="center"/>
    </xf>
    <xf numFmtId="0" fontId="12" fillId="4" borderId="3" xfId="0" applyFont="1" applyFill="1" applyBorder="1" applyAlignment="1">
      <alignment horizontal="center"/>
    </xf>
  </cellXfs>
  <cellStyles count="14">
    <cellStyle name="Comma" xfId="11" builtinId="3"/>
    <cellStyle name="Comma [0] - Credits" xfId="1" xr:uid="{00000000-0005-0000-0000-000001000000}"/>
    <cellStyle name="Comma [0] - Debits" xfId="2" xr:uid="{00000000-0005-0000-0000-000002000000}"/>
    <cellStyle name="Comma_Balance Sheet" xfId="3" xr:uid="{00000000-0005-0000-0000-000003000000}"/>
    <cellStyle name="Comma_Copy of FS Template - 6th Draft (4)" xfId="4" xr:uid="{00000000-0005-0000-0000-000004000000}"/>
    <cellStyle name="Currency" xfId="12" builtinId="4"/>
    <cellStyle name="Currency [0] - Credits" xfId="5" xr:uid="{00000000-0005-0000-0000-000005000000}"/>
    <cellStyle name="Currency [0] - Debits" xfId="6" xr:uid="{00000000-0005-0000-0000-000006000000}"/>
    <cellStyle name="Currency_Copy of FS Template - 6th Draft (4)" xfId="7" xr:uid="{00000000-0005-0000-0000-000007000000}"/>
    <cellStyle name="Normal" xfId="0" builtinId="0"/>
    <cellStyle name="Normal 2" xfId="13" xr:uid="{19C8780C-3C51-4D67-B9D8-BA0EA3E4ED66}"/>
    <cellStyle name="Normal_Balance Sheet" xfId="8" xr:uid="{00000000-0005-0000-0000-000009000000}"/>
    <cellStyle name="Normal_TCA Schedule" xfId="9" xr:uid="{00000000-0005-0000-0000-00000A000000}"/>
    <cellStyle name="Normal_TCA Schedule_1" xfId="10" xr:uid="{00000000-0005-0000-0000-00000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D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40.bin"/><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customProperty" Target="../customProperty41.bin"/><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customProperty" Target="../customProperty42.bin"/><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customProperty" Target="../customProperty43.bin"/><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customProperty" Target="../customProperty44.bin"/><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customProperty" Target="../customProperty47.bin"/><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3:G37"/>
  <sheetViews>
    <sheetView workbookViewId="0"/>
  </sheetViews>
  <sheetFormatPr defaultRowHeight="12.75" x14ac:dyDescent="0.2"/>
  <cols>
    <col min="1" max="1" width="4.5703125" customWidth="1"/>
    <col min="8" max="8" width="6.42578125" customWidth="1"/>
    <col min="9" max="10" width="16.5703125" customWidth="1"/>
  </cols>
  <sheetData>
    <row r="13" spans="1:2" ht="15.75" x14ac:dyDescent="0.25">
      <c r="A13" s="7" t="s">
        <v>0</v>
      </c>
      <c r="B13" s="6"/>
    </row>
    <row r="14" spans="1:2" ht="15.75" x14ac:dyDescent="0.25">
      <c r="A14" s="1"/>
      <c r="B14" s="1"/>
    </row>
    <row r="15" spans="1:2" ht="15.75" x14ac:dyDescent="0.25">
      <c r="A15" s="1" t="s">
        <v>1</v>
      </c>
      <c r="B15" s="1" t="s">
        <v>2</v>
      </c>
    </row>
    <row r="16" spans="1:2" ht="15.75" x14ac:dyDescent="0.25">
      <c r="B16" s="1" t="s">
        <v>3</v>
      </c>
    </row>
    <row r="17" spans="1:2" ht="15.75" x14ac:dyDescent="0.25">
      <c r="B17" s="1" t="s">
        <v>4</v>
      </c>
    </row>
    <row r="18" spans="1:2" ht="15.75" x14ac:dyDescent="0.25">
      <c r="B18" s="1" t="s">
        <v>5</v>
      </c>
    </row>
    <row r="19" spans="1:2" ht="15.75" x14ac:dyDescent="0.25">
      <c r="B19" s="1" t="s">
        <v>6</v>
      </c>
    </row>
    <row r="20" spans="1:2" ht="15.75" x14ac:dyDescent="0.25">
      <c r="A20" s="1"/>
      <c r="B20" s="1"/>
    </row>
    <row r="21" spans="1:2" ht="15.75" x14ac:dyDescent="0.25">
      <c r="B21" s="1" t="s">
        <v>7</v>
      </c>
    </row>
    <row r="22" spans="1:2" ht="15.75" x14ac:dyDescent="0.25">
      <c r="B22" s="1" t="s">
        <v>8</v>
      </c>
    </row>
    <row r="23" spans="1:2" ht="15.75" x14ac:dyDescent="0.25">
      <c r="B23" s="1" t="s">
        <v>9</v>
      </c>
    </row>
    <row r="24" spans="1:2" ht="15.75" x14ac:dyDescent="0.25">
      <c r="B24" s="1" t="s">
        <v>10</v>
      </c>
    </row>
    <row r="25" spans="1:2" ht="15.75" x14ac:dyDescent="0.25">
      <c r="B25" s="1" t="s">
        <v>11</v>
      </c>
    </row>
    <row r="26" spans="1:2" ht="15.75" x14ac:dyDescent="0.25">
      <c r="B26" s="1" t="s">
        <v>12</v>
      </c>
    </row>
    <row r="27" spans="1:2" ht="15.75" x14ac:dyDescent="0.25">
      <c r="A27" s="1"/>
      <c r="B27" s="1"/>
    </row>
    <row r="28" spans="1:2" ht="15.75" x14ac:dyDescent="0.25">
      <c r="B28" s="1" t="s">
        <v>13</v>
      </c>
    </row>
    <row r="29" spans="1:2" ht="15.75" x14ac:dyDescent="0.25">
      <c r="B29" s="1" t="s">
        <v>14</v>
      </c>
    </row>
    <row r="30" spans="1:2" ht="15.75" x14ac:dyDescent="0.25">
      <c r="B30" s="1" t="s">
        <v>15</v>
      </c>
    </row>
    <row r="33" spans="2:7" ht="15.75" x14ac:dyDescent="0.25">
      <c r="B33" s="1" t="s">
        <v>16</v>
      </c>
      <c r="C33" s="1"/>
      <c r="D33" s="1"/>
      <c r="E33" s="1"/>
      <c r="F33" s="1"/>
      <c r="G33" s="1"/>
    </row>
    <row r="34" spans="2:7" ht="15.75" x14ac:dyDescent="0.25">
      <c r="B34" s="1"/>
      <c r="C34" s="1"/>
      <c r="D34" s="1"/>
      <c r="E34" s="1"/>
      <c r="F34" s="1"/>
      <c r="G34" s="1"/>
    </row>
    <row r="35" spans="2:7" ht="15.75" x14ac:dyDescent="0.25">
      <c r="B35" s="1"/>
      <c r="C35" s="1"/>
      <c r="D35" s="1"/>
      <c r="E35" s="1"/>
      <c r="F35" s="1"/>
      <c r="G35" s="1"/>
    </row>
    <row r="36" spans="2:7" ht="15.75" customHeight="1" x14ac:dyDescent="0.25">
      <c r="B36" s="1" t="s">
        <v>17</v>
      </c>
      <c r="C36" s="1"/>
      <c r="D36" s="1"/>
      <c r="E36" s="1"/>
      <c r="F36" s="1"/>
      <c r="G36" s="2" t="s">
        <v>18</v>
      </c>
    </row>
    <row r="37" spans="2:7" ht="15.75" x14ac:dyDescent="0.25">
      <c r="B37" s="6" t="s">
        <v>19</v>
      </c>
      <c r="C37" s="6"/>
      <c r="D37" s="6"/>
      <c r="E37" s="6"/>
      <c r="F37" s="1"/>
      <c r="G37" s="6" t="s">
        <v>20</v>
      </c>
    </row>
  </sheetData>
  <phoneticPr fontId="0" type="noConversion"/>
  <pageMargins left="0.19685039370078741" right="0" top="0.39370078740157483" bottom="0" header="0" footer="0"/>
  <pageSetup orientation="portrait" useFirstPageNumber="1" r:id="rId1"/>
  <headerFooter alignWithMargins="0">
    <oddFooter>&amp;R&amp;P</oddFooter>
  </headerFooter>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4F1FF-58B4-4929-8B49-FE228D8A025D}">
  <sheetPr>
    <pageSetUpPr fitToPage="1"/>
  </sheetPr>
  <dimension ref="A1:S25"/>
  <sheetViews>
    <sheetView view="pageBreakPreview" topLeftCell="A7" zoomScaleNormal="100" zoomScaleSheetLayoutView="100" workbookViewId="0"/>
  </sheetViews>
  <sheetFormatPr defaultColWidth="8.85546875" defaultRowHeight="15" customHeight="1" x14ac:dyDescent="0.2"/>
  <cols>
    <col min="1" max="4" width="8.85546875" style="59"/>
    <col min="5" max="5" width="27.5703125" style="59" customWidth="1"/>
    <col min="6" max="6" width="22.7109375" style="59" customWidth="1"/>
    <col min="7" max="8" width="16.5703125" style="59" customWidth="1"/>
    <col min="9" max="16384" width="8.85546875" style="59"/>
  </cols>
  <sheetData>
    <row r="1" spans="1:19" ht="15" customHeight="1" x14ac:dyDescent="0.2">
      <c r="A1" s="69" t="s">
        <v>32</v>
      </c>
      <c r="B1" s="361"/>
      <c r="C1" s="74" t="str">
        <f>'Financial Position - Stmt 1'!$C$1</f>
        <v>Please Fill in Municipality Name</v>
      </c>
      <c r="D1" s="361"/>
      <c r="E1" s="361"/>
      <c r="F1" s="361"/>
      <c r="G1" s="361"/>
      <c r="H1" s="361"/>
      <c r="J1" s="69"/>
      <c r="K1" s="361"/>
      <c r="L1" s="74"/>
      <c r="M1" s="361"/>
      <c r="N1" s="361"/>
      <c r="O1" s="361"/>
      <c r="P1" s="361"/>
      <c r="Q1" s="361"/>
      <c r="R1" s="361"/>
      <c r="S1" s="361"/>
    </row>
    <row r="2" spans="1:19" ht="15" customHeight="1" x14ac:dyDescent="0.2">
      <c r="A2" s="69" t="s">
        <v>102</v>
      </c>
      <c r="B2" s="361"/>
      <c r="C2" s="361"/>
      <c r="D2" s="361"/>
      <c r="E2" s="361"/>
      <c r="F2" s="361"/>
      <c r="G2" s="361"/>
      <c r="H2" s="361"/>
      <c r="J2" s="69"/>
      <c r="K2" s="361"/>
      <c r="L2" s="361"/>
      <c r="M2" s="361"/>
      <c r="N2" s="361"/>
      <c r="O2" s="361"/>
      <c r="P2" s="361"/>
      <c r="Q2" s="361"/>
      <c r="R2" s="361"/>
      <c r="S2" s="361"/>
    </row>
    <row r="3" spans="1:19" ht="15" customHeight="1" x14ac:dyDescent="0.2">
      <c r="A3" s="69" t="str">
        <f>'Financial Position - Stmt 1'!A3</f>
        <v>As at December 31, 2025</v>
      </c>
      <c r="B3" s="361"/>
      <c r="C3" s="361"/>
      <c r="D3" s="361"/>
      <c r="E3" s="361"/>
      <c r="F3" s="361"/>
      <c r="G3" s="361"/>
      <c r="H3" s="362"/>
      <c r="J3" s="69"/>
      <c r="K3" s="361"/>
      <c r="L3" s="361"/>
      <c r="M3" s="361"/>
      <c r="N3" s="361"/>
      <c r="O3" s="361"/>
      <c r="P3" s="361"/>
      <c r="Q3" s="361"/>
      <c r="R3" s="361"/>
      <c r="S3" s="362"/>
    </row>
    <row r="4" spans="1:19" ht="15" customHeight="1" x14ac:dyDescent="0.2">
      <c r="A4" s="361"/>
      <c r="B4" s="361"/>
      <c r="C4" s="361"/>
      <c r="D4" s="361"/>
      <c r="E4" s="361"/>
      <c r="F4" s="361"/>
      <c r="G4" s="361"/>
      <c r="H4" s="361"/>
      <c r="J4" s="361"/>
      <c r="K4" s="361"/>
      <c r="L4" s="361"/>
      <c r="M4" s="361"/>
      <c r="N4" s="361"/>
      <c r="O4" s="361"/>
      <c r="P4" s="361"/>
      <c r="Q4" s="361"/>
      <c r="R4" s="361"/>
      <c r="S4" s="361"/>
    </row>
    <row r="5" spans="1:19" ht="15" customHeight="1" x14ac:dyDescent="0.2">
      <c r="A5" s="69" t="s">
        <v>122</v>
      </c>
      <c r="B5" s="361"/>
      <c r="C5" s="361"/>
      <c r="D5" s="361"/>
      <c r="E5" s="361"/>
      <c r="F5" s="361"/>
      <c r="G5" s="361"/>
      <c r="H5" s="361"/>
      <c r="J5" s="69"/>
      <c r="K5" s="361"/>
      <c r="L5" s="361"/>
      <c r="M5" s="361"/>
      <c r="N5" s="361"/>
      <c r="O5" s="361"/>
      <c r="P5" s="361"/>
      <c r="Q5" s="361"/>
      <c r="R5" s="361"/>
      <c r="S5" s="361"/>
    </row>
    <row r="6" spans="1:19" ht="10.5" customHeight="1" x14ac:dyDescent="0.2">
      <c r="A6" s="69"/>
      <c r="B6" s="361"/>
      <c r="C6" s="361"/>
      <c r="D6" s="361"/>
      <c r="E6" s="361"/>
      <c r="F6" s="361"/>
      <c r="G6" s="361"/>
      <c r="H6" s="361"/>
      <c r="J6" s="69"/>
      <c r="K6" s="361"/>
      <c r="L6" s="361"/>
      <c r="M6" s="361"/>
      <c r="N6" s="361"/>
      <c r="O6" s="361"/>
      <c r="P6" s="361"/>
      <c r="Q6" s="361"/>
      <c r="R6" s="361"/>
      <c r="S6" s="361"/>
    </row>
    <row r="7" spans="1:19" ht="232.15" customHeight="1" x14ac:dyDescent="0.2">
      <c r="A7" s="381" t="s">
        <v>116</v>
      </c>
      <c r="B7" s="447" t="s">
        <v>809</v>
      </c>
      <c r="C7" s="447"/>
      <c r="D7" s="447"/>
      <c r="E7" s="447"/>
      <c r="F7" s="447"/>
      <c r="G7" s="447"/>
      <c r="H7" s="447"/>
      <c r="I7" s="448"/>
      <c r="J7" s="449"/>
      <c r="K7" s="449"/>
      <c r="L7" s="449"/>
      <c r="M7" s="449"/>
      <c r="N7" s="449"/>
      <c r="O7" s="449"/>
      <c r="P7" s="60"/>
      <c r="Q7" s="60"/>
      <c r="R7" s="60"/>
      <c r="S7" s="60"/>
    </row>
    <row r="8" spans="1:19" ht="12.6" customHeight="1" x14ac:dyDescent="0.2">
      <c r="A8" s="60"/>
      <c r="B8" s="214"/>
      <c r="C8" s="214"/>
      <c r="D8" s="214"/>
      <c r="E8" s="214"/>
      <c r="F8" s="214"/>
      <c r="G8" s="214"/>
      <c r="H8" s="214"/>
      <c r="I8" s="390"/>
      <c r="J8" s="381"/>
      <c r="K8" s="330"/>
      <c r="L8" s="60"/>
      <c r="M8" s="60"/>
      <c r="N8" s="60"/>
      <c r="O8" s="60"/>
      <c r="P8" s="60"/>
      <c r="Q8" s="60"/>
      <c r="R8" s="60"/>
      <c r="S8" s="60"/>
    </row>
    <row r="9" spans="1:19" ht="202.5" customHeight="1" x14ac:dyDescent="0.2">
      <c r="A9" s="60"/>
      <c r="B9" s="450" t="s">
        <v>666</v>
      </c>
      <c r="C9" s="450"/>
      <c r="D9" s="450"/>
      <c r="E9" s="450"/>
      <c r="F9" s="450"/>
      <c r="G9" s="450"/>
      <c r="H9" s="450"/>
      <c r="I9" s="390"/>
      <c r="J9" s="381"/>
      <c r="K9" s="330"/>
      <c r="L9" s="60"/>
      <c r="M9" s="60"/>
      <c r="N9" s="60"/>
      <c r="O9" s="60"/>
      <c r="P9" s="60"/>
      <c r="Q9" s="60"/>
      <c r="R9" s="60"/>
      <c r="S9" s="60"/>
    </row>
    <row r="10" spans="1:19" ht="15" customHeight="1" x14ac:dyDescent="0.2">
      <c r="A10" s="60"/>
      <c r="B10" s="389"/>
      <c r="C10" s="389"/>
      <c r="D10" s="389"/>
      <c r="E10" s="389"/>
      <c r="F10" s="389"/>
      <c r="G10" s="389"/>
      <c r="H10" s="389"/>
      <c r="I10" s="389"/>
      <c r="J10" s="381"/>
      <c r="K10" s="330"/>
      <c r="L10" s="60"/>
      <c r="M10" s="60"/>
      <c r="N10" s="60"/>
      <c r="O10" s="60"/>
      <c r="P10" s="60"/>
      <c r="Q10" s="60"/>
      <c r="R10" s="60"/>
      <c r="S10" s="60"/>
    </row>
    <row r="11" spans="1:19" ht="30" customHeight="1" x14ac:dyDescent="0.2">
      <c r="A11" s="60"/>
      <c r="B11" s="444" t="s">
        <v>810</v>
      </c>
      <c r="C11" s="442"/>
      <c r="D11" s="442"/>
      <c r="E11" s="442"/>
      <c r="F11" s="442"/>
      <c r="G11" s="442"/>
      <c r="H11" s="442"/>
      <c r="J11" s="381"/>
      <c r="K11" s="330"/>
      <c r="L11" s="60"/>
      <c r="M11" s="60"/>
      <c r="N11" s="60"/>
      <c r="O11" s="60"/>
      <c r="P11" s="60"/>
      <c r="Q11" s="60"/>
      <c r="R11" s="60"/>
      <c r="S11" s="60"/>
    </row>
    <row r="12" spans="1:19" ht="10.5" customHeight="1" x14ac:dyDescent="0.2">
      <c r="A12" s="361"/>
      <c r="B12" s="361"/>
      <c r="C12" s="361"/>
      <c r="D12" s="361"/>
      <c r="E12" s="361"/>
      <c r="F12" s="361"/>
      <c r="G12" s="361"/>
      <c r="H12" s="361"/>
      <c r="J12" s="361"/>
      <c r="K12" s="361"/>
      <c r="L12" s="361"/>
      <c r="M12" s="361"/>
      <c r="N12" s="361"/>
      <c r="O12" s="361"/>
      <c r="P12" s="361"/>
      <c r="Q12" s="361"/>
      <c r="R12" s="361"/>
      <c r="S12" s="361"/>
    </row>
    <row r="13" spans="1:19" ht="13.5" customHeight="1" x14ac:dyDescent="0.2">
      <c r="A13" s="445" t="s">
        <v>117</v>
      </c>
      <c r="B13" s="444" t="s">
        <v>811</v>
      </c>
      <c r="C13" s="442"/>
      <c r="D13" s="442"/>
      <c r="E13" s="442"/>
      <c r="F13" s="442"/>
      <c r="G13" s="442"/>
      <c r="H13" s="442"/>
      <c r="J13" s="445"/>
      <c r="K13" s="444"/>
      <c r="L13" s="442"/>
      <c r="M13" s="442"/>
      <c r="N13" s="442"/>
      <c r="O13" s="442"/>
      <c r="P13" s="442"/>
      <c r="Q13" s="442"/>
      <c r="R13" s="442"/>
      <c r="S13" s="442"/>
    </row>
    <row r="14" spans="1:19" ht="15.75" customHeight="1" x14ac:dyDescent="0.2">
      <c r="A14" s="445"/>
      <c r="B14" s="442"/>
      <c r="C14" s="442"/>
      <c r="D14" s="442"/>
      <c r="E14" s="442"/>
      <c r="F14" s="442"/>
      <c r="G14" s="442"/>
      <c r="H14" s="442"/>
      <c r="J14" s="445"/>
      <c r="K14" s="442"/>
      <c r="L14" s="442"/>
      <c r="M14" s="442"/>
      <c r="N14" s="442"/>
      <c r="O14" s="442"/>
      <c r="P14" s="442"/>
      <c r="Q14" s="442"/>
      <c r="R14" s="442"/>
      <c r="S14" s="442"/>
    </row>
    <row r="15" spans="1:19" ht="10.5" customHeight="1" x14ac:dyDescent="0.2">
      <c r="A15" s="361"/>
      <c r="B15" s="361"/>
      <c r="C15" s="361"/>
      <c r="D15" s="361"/>
      <c r="E15" s="361"/>
      <c r="F15" s="361"/>
      <c r="G15" s="361"/>
      <c r="H15" s="361"/>
      <c r="J15" s="361"/>
      <c r="K15" s="361"/>
      <c r="L15" s="361"/>
      <c r="M15" s="361"/>
      <c r="N15" s="361"/>
      <c r="O15" s="361"/>
      <c r="P15" s="361"/>
      <c r="Q15" s="361"/>
      <c r="R15" s="361"/>
      <c r="S15" s="361"/>
    </row>
    <row r="16" spans="1:19" ht="14.1" customHeight="1" x14ac:dyDescent="0.2">
      <c r="A16" s="445" t="s">
        <v>118</v>
      </c>
      <c r="B16" s="444" t="s">
        <v>812</v>
      </c>
      <c r="C16" s="442"/>
      <c r="D16" s="442"/>
      <c r="E16" s="442"/>
      <c r="F16" s="442"/>
      <c r="G16" s="442"/>
      <c r="H16" s="442"/>
      <c r="J16" s="445"/>
      <c r="K16" s="444"/>
      <c r="L16" s="442"/>
      <c r="M16" s="442"/>
      <c r="N16" s="442"/>
      <c r="O16" s="442"/>
      <c r="P16" s="442"/>
      <c r="Q16" s="442"/>
      <c r="R16" s="442"/>
      <c r="S16" s="442"/>
    </row>
    <row r="17" spans="1:19" ht="14.1" customHeight="1" x14ac:dyDescent="0.2">
      <c r="A17" s="442"/>
      <c r="B17" s="442"/>
      <c r="C17" s="442"/>
      <c r="D17" s="442"/>
      <c r="E17" s="442"/>
      <c r="F17" s="442"/>
      <c r="G17" s="442"/>
      <c r="H17" s="442"/>
      <c r="J17" s="442"/>
      <c r="K17" s="442"/>
      <c r="L17" s="442"/>
      <c r="M17" s="442"/>
      <c r="N17" s="442"/>
      <c r="O17" s="442"/>
      <c r="P17" s="442"/>
      <c r="Q17" s="442"/>
      <c r="R17" s="442"/>
      <c r="S17" s="442"/>
    </row>
    <row r="18" spans="1:19" ht="14.1" customHeight="1" x14ac:dyDescent="0.2">
      <c r="A18" s="442"/>
      <c r="B18" s="442"/>
      <c r="C18" s="442"/>
      <c r="D18" s="442"/>
      <c r="E18" s="442"/>
      <c r="F18" s="442"/>
      <c r="G18" s="442"/>
      <c r="H18" s="442"/>
      <c r="J18" s="442"/>
      <c r="K18" s="442"/>
      <c r="L18" s="442"/>
      <c r="M18" s="442"/>
      <c r="N18" s="442"/>
      <c r="O18" s="442"/>
      <c r="P18" s="442"/>
      <c r="Q18" s="442"/>
      <c r="R18" s="442"/>
      <c r="S18" s="442"/>
    </row>
    <row r="19" spans="1:19" ht="16.899999999999999" customHeight="1" x14ac:dyDescent="0.2">
      <c r="A19" s="442"/>
      <c r="B19" s="442"/>
      <c r="C19" s="442"/>
      <c r="D19" s="442"/>
      <c r="E19" s="442"/>
      <c r="F19" s="442"/>
      <c r="G19" s="442"/>
      <c r="H19" s="442"/>
      <c r="J19" s="442"/>
      <c r="K19" s="442"/>
      <c r="L19" s="442"/>
      <c r="M19" s="442"/>
      <c r="N19" s="442"/>
      <c r="O19" s="442"/>
      <c r="P19" s="442"/>
      <c r="Q19" s="442"/>
      <c r="R19" s="442"/>
      <c r="S19" s="442"/>
    </row>
    <row r="20" spans="1:19" ht="10.5" customHeight="1" x14ac:dyDescent="0.2">
      <c r="A20" s="60"/>
      <c r="B20" s="60"/>
      <c r="C20" s="60"/>
      <c r="D20" s="60"/>
      <c r="E20" s="60"/>
      <c r="F20" s="60"/>
      <c r="G20" s="60"/>
      <c r="H20" s="60"/>
      <c r="J20" s="60"/>
      <c r="K20" s="60"/>
      <c r="L20" s="60"/>
      <c r="M20" s="60"/>
      <c r="N20" s="60"/>
      <c r="O20" s="60"/>
      <c r="P20" s="60"/>
      <c r="Q20" s="60"/>
      <c r="R20" s="60"/>
      <c r="S20" s="60"/>
    </row>
    <row r="21" spans="1:19" ht="39.75" customHeight="1" x14ac:dyDescent="0.2">
      <c r="A21" s="381" t="s">
        <v>119</v>
      </c>
      <c r="B21" s="444" t="s">
        <v>813</v>
      </c>
      <c r="C21" s="442"/>
      <c r="D21" s="442"/>
      <c r="E21" s="442"/>
      <c r="F21" s="442"/>
      <c r="G21" s="442"/>
      <c r="H21" s="442"/>
      <c r="J21" s="381"/>
      <c r="K21" s="444"/>
      <c r="L21" s="442"/>
      <c r="M21" s="442"/>
      <c r="N21" s="442"/>
      <c r="O21" s="442"/>
      <c r="P21" s="442"/>
      <c r="Q21" s="442"/>
      <c r="R21" s="442"/>
      <c r="S21" s="442"/>
    </row>
    <row r="22" spans="1:19" ht="10.5" customHeight="1" x14ac:dyDescent="0.2">
      <c r="A22" s="361"/>
      <c r="B22" s="361"/>
      <c r="C22" s="361"/>
      <c r="D22" s="361"/>
      <c r="E22" s="361"/>
      <c r="F22" s="361"/>
      <c r="G22" s="361"/>
      <c r="H22" s="361"/>
      <c r="J22" s="361"/>
      <c r="K22" s="361"/>
      <c r="L22" s="361"/>
      <c r="M22" s="361"/>
      <c r="N22" s="361"/>
      <c r="O22" s="361"/>
      <c r="P22" s="361"/>
      <c r="Q22" s="361"/>
      <c r="R22" s="361"/>
      <c r="S22" s="361"/>
    </row>
    <row r="23" spans="1:19" ht="14.1" customHeight="1" x14ac:dyDescent="0.2">
      <c r="A23" s="445" t="s">
        <v>120</v>
      </c>
      <c r="B23" s="444" t="s">
        <v>914</v>
      </c>
      <c r="C23" s="442"/>
      <c r="D23" s="442"/>
      <c r="E23" s="442"/>
      <c r="F23" s="442"/>
      <c r="G23" s="442"/>
      <c r="H23" s="442"/>
      <c r="J23" s="445"/>
      <c r="K23" s="444"/>
      <c r="L23" s="442"/>
      <c r="M23" s="442"/>
      <c r="N23" s="442"/>
      <c r="O23" s="442"/>
      <c r="P23" s="442"/>
      <c r="Q23" s="442"/>
      <c r="R23" s="442"/>
      <c r="S23" s="442"/>
    </row>
    <row r="24" spans="1:19" ht="14.1" customHeight="1" x14ac:dyDescent="0.2">
      <c r="A24" s="442"/>
      <c r="B24" s="442"/>
      <c r="C24" s="442"/>
      <c r="D24" s="442"/>
      <c r="E24" s="442"/>
      <c r="F24" s="442"/>
      <c r="G24" s="442"/>
      <c r="H24" s="442"/>
      <c r="J24" s="442"/>
      <c r="K24" s="442"/>
      <c r="L24" s="442"/>
      <c r="M24" s="442"/>
      <c r="N24" s="442"/>
      <c r="O24" s="442"/>
      <c r="P24" s="442"/>
      <c r="Q24" s="442"/>
      <c r="R24" s="442"/>
      <c r="S24" s="442"/>
    </row>
    <row r="25" spans="1:19" ht="10.5" customHeight="1" x14ac:dyDescent="0.2">
      <c r="A25" s="60"/>
      <c r="B25" s="60"/>
      <c r="C25" s="60"/>
      <c r="D25" s="60"/>
      <c r="E25" s="60"/>
      <c r="F25" s="60"/>
      <c r="G25" s="60"/>
      <c r="H25" s="60"/>
      <c r="J25" s="60"/>
      <c r="K25" s="60"/>
      <c r="L25" s="60"/>
      <c r="M25" s="60"/>
      <c r="N25" s="60"/>
      <c r="O25" s="60"/>
      <c r="P25" s="60"/>
      <c r="Q25" s="60"/>
      <c r="R25" s="60"/>
      <c r="S25" s="60"/>
    </row>
  </sheetData>
  <mergeCells count="18">
    <mergeCell ref="B7:H7"/>
    <mergeCell ref="I7:O7"/>
    <mergeCell ref="B9:H9"/>
    <mergeCell ref="B11:H11"/>
    <mergeCell ref="A13:A14"/>
    <mergeCell ref="B13:H14"/>
    <mergeCell ref="J13:J14"/>
    <mergeCell ref="K13:S14"/>
    <mergeCell ref="A23:A24"/>
    <mergeCell ref="B23:H24"/>
    <mergeCell ref="J23:J24"/>
    <mergeCell ref="K23:S24"/>
    <mergeCell ref="A16:A19"/>
    <mergeCell ref="B16:H19"/>
    <mergeCell ref="J16:J19"/>
    <mergeCell ref="K16:S19"/>
    <mergeCell ref="B21:H21"/>
    <mergeCell ref="K21:S21"/>
  </mergeCells>
  <pageMargins left="0.7" right="0.7" top="0.75" bottom="0.75" header="0.3" footer="0.3"/>
  <pageSetup scale="77" orientation="portrait" r:id="rId1"/>
  <headerFooter>
    <oddFooter>&amp;R7</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0EC67-5D14-4ACE-961B-B89C416882D2}">
  <sheetPr>
    <pageSetUpPr fitToPage="1"/>
  </sheetPr>
  <dimension ref="A1:S28"/>
  <sheetViews>
    <sheetView view="pageBreakPreview" topLeftCell="A7" zoomScaleNormal="100" zoomScaleSheetLayoutView="100" workbookViewId="0">
      <selection activeCell="B25" sqref="B25:H27"/>
    </sheetView>
  </sheetViews>
  <sheetFormatPr defaultColWidth="8.85546875" defaultRowHeight="15" customHeight="1" x14ac:dyDescent="0.2"/>
  <cols>
    <col min="1" max="4" width="8.85546875" style="59"/>
    <col min="5" max="5" width="27.5703125" style="59" customWidth="1"/>
    <col min="6" max="6" width="22.7109375" style="59" customWidth="1"/>
    <col min="7" max="8" width="16.5703125" style="59" customWidth="1"/>
    <col min="9" max="16384" width="8.85546875" style="59"/>
  </cols>
  <sheetData>
    <row r="1" spans="1:19" ht="15" customHeight="1" x14ac:dyDescent="0.2">
      <c r="A1" s="69" t="s">
        <v>32</v>
      </c>
      <c r="B1" s="361"/>
      <c r="C1" s="74" t="str">
        <f>'Financial Position - Stmt 1'!$C$1</f>
        <v>Please Fill in Municipality Name</v>
      </c>
      <c r="D1" s="361"/>
      <c r="E1" s="361"/>
      <c r="F1" s="361"/>
      <c r="G1" s="361"/>
      <c r="H1" s="361"/>
      <c r="J1" s="69"/>
      <c r="K1" s="361"/>
      <c r="L1" s="74"/>
      <c r="M1" s="361"/>
      <c r="N1" s="361"/>
      <c r="O1" s="361"/>
      <c r="P1" s="361"/>
      <c r="Q1" s="361"/>
      <c r="R1" s="361"/>
      <c r="S1" s="361"/>
    </row>
    <row r="2" spans="1:19" ht="15" customHeight="1" x14ac:dyDescent="0.2">
      <c r="A2" s="69" t="s">
        <v>102</v>
      </c>
      <c r="B2" s="361"/>
      <c r="C2" s="361"/>
      <c r="D2" s="361"/>
      <c r="E2" s="361"/>
      <c r="F2" s="361"/>
      <c r="G2" s="361"/>
      <c r="H2" s="361"/>
      <c r="J2" s="69"/>
      <c r="K2" s="361"/>
      <c r="L2" s="361"/>
      <c r="M2" s="361"/>
      <c r="N2" s="361"/>
      <c r="O2" s="361"/>
      <c r="P2" s="361"/>
      <c r="Q2" s="361"/>
      <c r="R2" s="361"/>
      <c r="S2" s="361"/>
    </row>
    <row r="3" spans="1:19" ht="15" customHeight="1" x14ac:dyDescent="0.2">
      <c r="A3" s="69" t="str">
        <f>'Financial Position - Stmt 1'!A3</f>
        <v>As at December 31, 2025</v>
      </c>
      <c r="B3" s="361"/>
      <c r="C3" s="361"/>
      <c r="D3" s="361"/>
      <c r="E3" s="361"/>
      <c r="F3" s="361"/>
      <c r="G3" s="361"/>
      <c r="H3" s="362"/>
      <c r="J3" s="69"/>
      <c r="K3" s="361"/>
      <c r="L3" s="361"/>
      <c r="M3" s="361"/>
      <c r="N3" s="361"/>
      <c r="O3" s="361"/>
      <c r="P3" s="361"/>
      <c r="Q3" s="361"/>
      <c r="R3" s="361"/>
      <c r="S3" s="362"/>
    </row>
    <row r="4" spans="1:19" ht="15" customHeight="1" x14ac:dyDescent="0.2">
      <c r="A4" s="361"/>
      <c r="B4" s="361"/>
      <c r="C4" s="361"/>
      <c r="D4" s="361"/>
      <c r="E4" s="361"/>
      <c r="F4" s="361"/>
      <c r="G4" s="361"/>
      <c r="H4" s="361"/>
      <c r="J4" s="361"/>
      <c r="K4" s="361"/>
      <c r="L4" s="361"/>
      <c r="M4" s="361"/>
      <c r="N4" s="361"/>
      <c r="O4" s="361"/>
      <c r="P4" s="361"/>
      <c r="Q4" s="361"/>
      <c r="R4" s="361"/>
      <c r="S4" s="361"/>
    </row>
    <row r="5" spans="1:19" ht="15" customHeight="1" x14ac:dyDescent="0.2">
      <c r="A5" s="69" t="s">
        <v>122</v>
      </c>
      <c r="B5" s="361"/>
      <c r="C5" s="361"/>
      <c r="D5" s="361"/>
      <c r="E5" s="361"/>
      <c r="F5" s="361"/>
      <c r="G5" s="361"/>
      <c r="H5" s="361"/>
      <c r="J5" s="69"/>
      <c r="K5" s="361"/>
      <c r="L5" s="361"/>
      <c r="M5" s="361"/>
      <c r="N5" s="361"/>
      <c r="O5" s="361"/>
      <c r="P5" s="361"/>
      <c r="Q5" s="361"/>
      <c r="R5" s="361"/>
      <c r="S5" s="361"/>
    </row>
    <row r="6" spans="1:19" ht="10.5" customHeight="1" x14ac:dyDescent="0.2">
      <c r="A6" s="69"/>
      <c r="B6" s="361"/>
      <c r="C6" s="361"/>
      <c r="D6" s="361"/>
      <c r="E6" s="361"/>
      <c r="F6" s="361"/>
      <c r="G6" s="361"/>
      <c r="H6" s="361"/>
      <c r="J6" s="69"/>
      <c r="K6" s="361"/>
      <c r="L6" s="361"/>
      <c r="M6" s="361"/>
      <c r="N6" s="361"/>
      <c r="O6" s="361"/>
      <c r="P6" s="361"/>
      <c r="Q6" s="361"/>
      <c r="R6" s="361"/>
      <c r="S6" s="361"/>
    </row>
    <row r="7" spans="1:19" ht="58.9" customHeight="1" x14ac:dyDescent="0.2">
      <c r="A7" s="363" t="s">
        <v>121</v>
      </c>
      <c r="B7" s="444" t="s">
        <v>801</v>
      </c>
      <c r="C7" s="442"/>
      <c r="D7" s="442"/>
      <c r="E7" s="442"/>
      <c r="F7" s="442"/>
      <c r="G7" s="442"/>
      <c r="H7" s="442"/>
      <c r="I7" s="363"/>
      <c r="J7" s="444"/>
      <c r="K7" s="442"/>
      <c r="L7" s="442"/>
      <c r="M7" s="442"/>
      <c r="N7" s="442"/>
      <c r="O7" s="442"/>
      <c r="P7" s="442"/>
      <c r="Q7" s="442"/>
      <c r="R7" s="442"/>
    </row>
    <row r="8" spans="1:19" ht="10.5" customHeight="1" x14ac:dyDescent="0.2">
      <c r="A8" s="69"/>
      <c r="B8" s="361"/>
      <c r="C8" s="361"/>
      <c r="D8" s="361"/>
      <c r="E8" s="361"/>
      <c r="F8" s="361"/>
      <c r="G8" s="361"/>
      <c r="H8" s="361"/>
      <c r="J8" s="69"/>
      <c r="K8" s="361"/>
      <c r="L8" s="361"/>
      <c r="M8" s="361"/>
      <c r="N8" s="361"/>
      <c r="O8" s="361"/>
      <c r="P8" s="361"/>
      <c r="Q8" s="361"/>
      <c r="R8" s="361"/>
      <c r="S8" s="361"/>
    </row>
    <row r="9" spans="1:19" ht="343.15" customHeight="1" x14ac:dyDescent="0.2">
      <c r="A9" s="452" t="s">
        <v>123</v>
      </c>
      <c r="B9" s="444" t="s">
        <v>906</v>
      </c>
      <c r="C9" s="442"/>
      <c r="D9" s="442"/>
      <c r="E9" s="442"/>
      <c r="F9" s="442"/>
      <c r="G9" s="442"/>
      <c r="H9" s="442"/>
      <c r="J9" s="363"/>
      <c r="K9" s="444"/>
      <c r="L9" s="442"/>
      <c r="M9" s="442"/>
      <c r="N9" s="442"/>
      <c r="O9" s="442"/>
      <c r="P9" s="442"/>
      <c r="Q9" s="442"/>
      <c r="R9" s="442"/>
      <c r="S9" s="442"/>
    </row>
    <row r="10" spans="1:19" ht="6.6" customHeight="1" x14ac:dyDescent="0.2">
      <c r="A10" s="452"/>
      <c r="B10" s="65"/>
      <c r="C10" s="361"/>
      <c r="D10" s="361"/>
      <c r="E10" s="361"/>
      <c r="F10" s="361"/>
      <c r="G10" s="361"/>
      <c r="H10" s="361"/>
    </row>
    <row r="11" spans="1:19" ht="15" customHeight="1" x14ac:dyDescent="0.2">
      <c r="A11" s="452"/>
      <c r="B11" s="388" t="s">
        <v>594</v>
      </c>
      <c r="C11" s="361"/>
      <c r="D11" s="361"/>
      <c r="E11" s="361"/>
      <c r="F11" s="361"/>
      <c r="G11" s="361"/>
      <c r="H11" s="361"/>
    </row>
    <row r="12" spans="1:19" ht="15" customHeight="1" x14ac:dyDescent="0.2">
      <c r="A12" s="452"/>
      <c r="B12" s="361" t="s">
        <v>595</v>
      </c>
      <c r="C12" s="361"/>
      <c r="D12" s="361"/>
      <c r="E12" s="361"/>
      <c r="F12" s="361"/>
      <c r="G12" s="361"/>
      <c r="H12" s="361"/>
    </row>
    <row r="13" spans="1:19" ht="15" customHeight="1" x14ac:dyDescent="0.2">
      <c r="A13" s="452"/>
      <c r="B13" s="361"/>
      <c r="C13" s="388" t="s">
        <v>596</v>
      </c>
      <c r="D13" s="361"/>
      <c r="E13" s="361"/>
      <c r="F13" s="388" t="s">
        <v>597</v>
      </c>
      <c r="G13" s="361"/>
      <c r="H13" s="361"/>
    </row>
    <row r="14" spans="1:19" ht="15" customHeight="1" x14ac:dyDescent="0.2">
      <c r="A14" s="452"/>
      <c r="B14" s="361"/>
      <c r="C14" s="361" t="s">
        <v>617</v>
      </c>
      <c r="D14" s="361"/>
      <c r="E14" s="361"/>
      <c r="F14" s="361" t="s">
        <v>802</v>
      </c>
      <c r="G14" s="361"/>
      <c r="H14" s="361"/>
    </row>
    <row r="15" spans="1:19" ht="15" customHeight="1" x14ac:dyDescent="0.2">
      <c r="A15" s="452"/>
      <c r="B15" s="361"/>
      <c r="C15" s="361" t="s">
        <v>598</v>
      </c>
      <c r="D15" s="361"/>
      <c r="E15" s="361"/>
      <c r="F15" s="361" t="s">
        <v>803</v>
      </c>
      <c r="G15" s="361"/>
      <c r="H15" s="361"/>
    </row>
    <row r="16" spans="1:19" ht="15" customHeight="1" x14ac:dyDescent="0.2">
      <c r="A16" s="452"/>
      <c r="B16" s="361"/>
      <c r="C16" s="361" t="s">
        <v>572</v>
      </c>
      <c r="D16" s="361"/>
      <c r="E16" s="361"/>
      <c r="F16" s="361" t="s">
        <v>802</v>
      </c>
      <c r="G16" s="361"/>
      <c r="H16" s="361"/>
    </row>
    <row r="17" spans="1:9" ht="13.5" customHeight="1" x14ac:dyDescent="0.2">
      <c r="A17" s="452"/>
      <c r="B17" s="361"/>
      <c r="C17" s="361" t="s">
        <v>618</v>
      </c>
      <c r="D17" s="361"/>
      <c r="E17" s="361"/>
      <c r="F17" s="361" t="s">
        <v>804</v>
      </c>
      <c r="G17" s="361"/>
      <c r="H17" s="361"/>
    </row>
    <row r="18" spans="1:9" ht="13.5" customHeight="1" x14ac:dyDescent="0.2">
      <c r="A18" s="452"/>
      <c r="B18" s="361"/>
      <c r="C18" s="361" t="s">
        <v>573</v>
      </c>
      <c r="D18" s="361"/>
      <c r="E18" s="361"/>
      <c r="F18" s="361" t="s">
        <v>804</v>
      </c>
      <c r="G18" s="361"/>
      <c r="H18" s="361"/>
    </row>
    <row r="19" spans="1:9" ht="13.5" customHeight="1" x14ac:dyDescent="0.2">
      <c r="A19" s="452"/>
      <c r="B19" s="361"/>
      <c r="C19" s="361" t="s">
        <v>574</v>
      </c>
      <c r="D19" s="361"/>
      <c r="E19" s="361"/>
      <c r="F19" s="361" t="s">
        <v>804</v>
      </c>
      <c r="G19" s="361"/>
      <c r="H19" s="361"/>
    </row>
    <row r="20" spans="1:9" ht="13.5" customHeight="1" x14ac:dyDescent="0.2">
      <c r="A20" s="452"/>
      <c r="B20" s="361"/>
      <c r="C20" s="361" t="s">
        <v>599</v>
      </c>
      <c r="D20" s="361"/>
      <c r="E20" s="361"/>
      <c r="F20" s="361" t="s">
        <v>805</v>
      </c>
      <c r="G20" s="361"/>
      <c r="H20" s="361"/>
    </row>
    <row r="21" spans="1:9" ht="13.5" customHeight="1" x14ac:dyDescent="0.2">
      <c r="A21" s="452"/>
      <c r="B21" s="361"/>
      <c r="C21" s="361" t="s">
        <v>600</v>
      </c>
      <c r="D21" s="361"/>
      <c r="E21" s="361"/>
      <c r="F21" s="361" t="s">
        <v>806</v>
      </c>
      <c r="G21" s="361"/>
      <c r="H21" s="361"/>
    </row>
    <row r="22" spans="1:9" ht="15" customHeight="1" x14ac:dyDescent="0.2">
      <c r="A22" s="452"/>
      <c r="B22" s="361"/>
      <c r="C22" s="361" t="s">
        <v>576</v>
      </c>
      <c r="D22" s="361"/>
      <c r="E22" s="361"/>
      <c r="F22" s="361" t="s">
        <v>807</v>
      </c>
      <c r="G22" s="361"/>
      <c r="H22" s="361"/>
    </row>
    <row r="23" spans="1:9" ht="15" customHeight="1" x14ac:dyDescent="0.2">
      <c r="A23" s="452"/>
      <c r="B23" s="361"/>
      <c r="C23" s="361" t="s">
        <v>619</v>
      </c>
      <c r="D23" s="361"/>
      <c r="E23" s="361"/>
      <c r="F23" s="361" t="s">
        <v>620</v>
      </c>
      <c r="G23" s="361"/>
      <c r="H23" s="361"/>
    </row>
    <row r="24" spans="1:9" ht="9" customHeight="1" x14ac:dyDescent="0.2">
      <c r="A24" s="363"/>
      <c r="B24" s="361"/>
      <c r="C24" s="361"/>
      <c r="D24" s="361"/>
      <c r="E24" s="361"/>
      <c r="F24" s="361"/>
      <c r="G24" s="361"/>
      <c r="H24" s="361"/>
    </row>
    <row r="25" spans="1:9" ht="18.75" customHeight="1" x14ac:dyDescent="0.2">
      <c r="A25" s="445" t="s">
        <v>124</v>
      </c>
      <c r="B25" s="451" t="s">
        <v>808</v>
      </c>
      <c r="C25" s="451"/>
      <c r="D25" s="451"/>
      <c r="E25" s="451"/>
      <c r="F25" s="451"/>
      <c r="G25" s="451"/>
      <c r="H25" s="451"/>
      <c r="I25" s="60"/>
    </row>
    <row r="26" spans="1:9" ht="9" customHeight="1" x14ac:dyDescent="0.2">
      <c r="A26" s="445"/>
      <c r="B26" s="451"/>
      <c r="C26" s="451"/>
      <c r="D26" s="451"/>
      <c r="E26" s="451"/>
      <c r="F26" s="451"/>
      <c r="G26" s="451"/>
      <c r="H26" s="451"/>
      <c r="I26" s="60"/>
    </row>
    <row r="27" spans="1:9" ht="27" customHeight="1" x14ac:dyDescent="0.2">
      <c r="A27" s="445"/>
      <c r="B27" s="451"/>
      <c r="C27" s="451"/>
      <c r="D27" s="451"/>
      <c r="E27" s="451"/>
      <c r="F27" s="451"/>
      <c r="G27" s="451"/>
      <c r="H27" s="451"/>
      <c r="I27" s="60"/>
    </row>
    <row r="28" spans="1:9" ht="9.75" customHeight="1" x14ac:dyDescent="0.2">
      <c r="A28" s="381"/>
      <c r="B28" s="60"/>
      <c r="C28" s="60"/>
      <c r="D28" s="60"/>
      <c r="E28" s="60"/>
      <c r="F28" s="60"/>
      <c r="G28" s="60"/>
      <c r="H28" s="60"/>
      <c r="I28" s="60"/>
    </row>
  </sheetData>
  <mergeCells count="7">
    <mergeCell ref="A25:A27"/>
    <mergeCell ref="B25:H27"/>
    <mergeCell ref="B7:H7"/>
    <mergeCell ref="J7:R7"/>
    <mergeCell ref="A9:A23"/>
    <mergeCell ref="B9:H9"/>
    <mergeCell ref="K9:S9"/>
  </mergeCells>
  <pageMargins left="0.7" right="0.7" top="0.75" bottom="0.75" header="0.3" footer="0.3"/>
  <pageSetup scale="72" orientation="portrait" r:id="rId1"/>
  <headerFooter>
    <oddFooter>&amp;R8</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J45"/>
  <sheetViews>
    <sheetView view="pageBreakPreview" zoomScaleNormal="100" zoomScaleSheetLayoutView="100" workbookViewId="0">
      <selection activeCell="B7" sqref="B7:J12"/>
    </sheetView>
  </sheetViews>
  <sheetFormatPr defaultColWidth="9.28515625" defaultRowHeight="12.75" x14ac:dyDescent="0.2"/>
  <cols>
    <col min="1" max="1" width="9.28515625" style="59"/>
    <col min="2" max="2" width="10.42578125" style="59" customWidth="1"/>
    <col min="3" max="5" width="9.28515625" style="59"/>
    <col min="6" max="6" width="11.42578125" style="59" customWidth="1"/>
    <col min="7" max="7" width="9.28515625" style="59"/>
    <col min="8" max="8" width="6.42578125" style="59" customWidth="1"/>
    <col min="9" max="10" width="16.5703125" style="59" customWidth="1"/>
    <col min="11" max="16384" width="9.28515625" style="59"/>
  </cols>
  <sheetData>
    <row r="1" spans="1:10" x14ac:dyDescent="0.2">
      <c r="A1" s="69" t="s">
        <v>32</v>
      </c>
      <c r="B1" s="361"/>
      <c r="C1" s="74" t="str">
        <f>'Financial Position - Stmt 1'!$C$1</f>
        <v>Please Fill in Municipality Name</v>
      </c>
      <c r="D1" s="361"/>
      <c r="E1" s="361"/>
      <c r="F1" s="361"/>
      <c r="G1" s="361"/>
      <c r="H1" s="361"/>
      <c r="I1" s="361"/>
      <c r="J1" s="361"/>
    </row>
    <row r="2" spans="1:10" x14ac:dyDescent="0.2">
      <c r="A2" s="69" t="s">
        <v>102</v>
      </c>
      <c r="B2" s="361"/>
      <c r="C2" s="361"/>
      <c r="D2" s="361"/>
      <c r="E2" s="361"/>
      <c r="F2" s="361"/>
      <c r="G2" s="361"/>
      <c r="H2" s="361"/>
      <c r="I2" s="361"/>
      <c r="J2" s="361"/>
    </row>
    <row r="3" spans="1:10" x14ac:dyDescent="0.2">
      <c r="A3" s="69" t="str">
        <f>'Financial Position - Stmt 1'!A3</f>
        <v>As at December 31, 2025</v>
      </c>
      <c r="B3" s="361"/>
      <c r="C3" s="361"/>
      <c r="D3" s="361"/>
      <c r="E3" s="361"/>
      <c r="F3" s="361"/>
      <c r="G3" s="361"/>
      <c r="H3" s="361"/>
      <c r="I3" s="361"/>
      <c r="J3" s="362"/>
    </row>
    <row r="4" spans="1:10" ht="4.5" customHeight="1" x14ac:dyDescent="0.2">
      <c r="A4" s="69"/>
      <c r="B4" s="361"/>
      <c r="C4" s="361"/>
      <c r="D4" s="361"/>
      <c r="E4" s="361"/>
      <c r="F4" s="361"/>
      <c r="G4" s="361"/>
      <c r="H4" s="361"/>
      <c r="I4" s="361"/>
      <c r="J4" s="362"/>
    </row>
    <row r="5" spans="1:10" x14ac:dyDescent="0.2">
      <c r="A5" s="69" t="s">
        <v>122</v>
      </c>
      <c r="B5" s="361"/>
      <c r="C5" s="361"/>
      <c r="D5" s="361"/>
      <c r="E5" s="361"/>
      <c r="F5" s="361"/>
      <c r="G5" s="361"/>
      <c r="H5" s="361"/>
      <c r="I5" s="361"/>
      <c r="J5" s="362"/>
    </row>
    <row r="6" spans="1:10" x14ac:dyDescent="0.2">
      <c r="A6" s="69"/>
      <c r="B6" s="361"/>
      <c r="C6" s="361"/>
      <c r="D6" s="361"/>
      <c r="E6" s="361"/>
      <c r="F6" s="361"/>
      <c r="G6" s="361"/>
      <c r="H6" s="361"/>
      <c r="I6" s="361"/>
      <c r="J6" s="362"/>
    </row>
    <row r="7" spans="1:10" ht="14.1" customHeight="1" x14ac:dyDescent="0.2">
      <c r="A7" s="445" t="s">
        <v>144</v>
      </c>
      <c r="B7" s="444" t="s">
        <v>795</v>
      </c>
      <c r="C7" s="442"/>
      <c r="D7" s="442"/>
      <c r="E7" s="442"/>
      <c r="F7" s="442"/>
      <c r="G7" s="442"/>
      <c r="H7" s="442"/>
      <c r="I7" s="442"/>
      <c r="J7" s="442"/>
    </row>
    <row r="8" spans="1:10" ht="14.1" customHeight="1" x14ac:dyDescent="0.2">
      <c r="A8" s="442"/>
      <c r="B8" s="442"/>
      <c r="C8" s="442"/>
      <c r="D8" s="442"/>
      <c r="E8" s="442"/>
      <c r="F8" s="442"/>
      <c r="G8" s="442"/>
      <c r="H8" s="442"/>
      <c r="I8" s="442"/>
      <c r="J8" s="442"/>
    </row>
    <row r="9" spans="1:10" ht="14.1" customHeight="1" x14ac:dyDescent="0.2">
      <c r="A9" s="442"/>
      <c r="B9" s="442"/>
      <c r="C9" s="442"/>
      <c r="D9" s="442"/>
      <c r="E9" s="442"/>
      <c r="F9" s="442"/>
      <c r="G9" s="442"/>
      <c r="H9" s="442"/>
      <c r="I9" s="442"/>
      <c r="J9" s="442"/>
    </row>
    <row r="10" spans="1:10" ht="14.1" customHeight="1" x14ac:dyDescent="0.2">
      <c r="A10" s="442"/>
      <c r="B10" s="442"/>
      <c r="C10" s="442"/>
      <c r="D10" s="442"/>
      <c r="E10" s="442"/>
      <c r="F10" s="442"/>
      <c r="G10" s="442"/>
      <c r="H10" s="442"/>
      <c r="I10" s="442"/>
      <c r="J10" s="442"/>
    </row>
    <row r="11" spans="1:10" ht="14.1" customHeight="1" x14ac:dyDescent="0.2">
      <c r="A11" s="442"/>
      <c r="B11" s="442"/>
      <c r="C11" s="442"/>
      <c r="D11" s="442"/>
      <c r="E11" s="442"/>
      <c r="F11" s="442"/>
      <c r="G11" s="442"/>
      <c r="H11" s="442"/>
      <c r="I11" s="442"/>
      <c r="J11" s="442"/>
    </row>
    <row r="12" spans="1:10" ht="32.450000000000003" customHeight="1" x14ac:dyDescent="0.2">
      <c r="A12" s="442"/>
      <c r="B12" s="442"/>
      <c r="C12" s="442"/>
      <c r="D12" s="442"/>
      <c r="E12" s="442"/>
      <c r="F12" s="442"/>
      <c r="G12" s="442"/>
      <c r="H12" s="442"/>
      <c r="I12" s="442"/>
      <c r="J12" s="442"/>
    </row>
    <row r="13" spans="1:10" ht="7.5" customHeight="1" x14ac:dyDescent="0.2">
      <c r="A13" s="361"/>
      <c r="B13" s="442"/>
      <c r="C13" s="442"/>
      <c r="D13" s="442"/>
      <c r="E13" s="442"/>
      <c r="F13" s="442"/>
      <c r="G13" s="442"/>
      <c r="H13" s="442"/>
      <c r="I13" s="442"/>
      <c r="J13" s="442"/>
    </row>
    <row r="14" spans="1:10" x14ac:dyDescent="0.2">
      <c r="A14" s="361"/>
      <c r="B14" s="370" t="s">
        <v>125</v>
      </c>
      <c r="C14" s="371"/>
      <c r="D14" s="371"/>
      <c r="E14" s="371"/>
      <c r="F14" s="372" t="s">
        <v>126</v>
      </c>
      <c r="G14" s="361"/>
      <c r="H14" s="361"/>
      <c r="I14" s="361"/>
      <c r="J14" s="361"/>
    </row>
    <row r="15" spans="1:10" ht="9" customHeight="1" x14ac:dyDescent="0.2">
      <c r="A15" s="361"/>
      <c r="B15" s="370"/>
      <c r="C15" s="371"/>
      <c r="D15" s="371"/>
      <c r="E15" s="371"/>
      <c r="F15" s="372"/>
      <c r="G15" s="361"/>
      <c r="H15" s="361"/>
      <c r="I15" s="361"/>
      <c r="J15" s="361"/>
    </row>
    <row r="16" spans="1:10" x14ac:dyDescent="0.2">
      <c r="A16" s="361"/>
      <c r="B16" s="385" t="s">
        <v>127</v>
      </c>
      <c r="C16" s="371"/>
      <c r="D16" s="371"/>
      <c r="E16" s="371"/>
      <c r="F16" s="371"/>
      <c r="G16" s="361"/>
      <c r="H16" s="361"/>
      <c r="I16" s="361"/>
      <c r="J16" s="361"/>
    </row>
    <row r="17" spans="1:10" x14ac:dyDescent="0.2">
      <c r="A17" s="361"/>
      <c r="B17" s="373"/>
      <c r="C17" s="69" t="s">
        <v>128</v>
      </c>
      <c r="D17" s="361"/>
      <c r="E17" s="361"/>
      <c r="F17" s="363" t="s">
        <v>129</v>
      </c>
      <c r="G17" s="361"/>
      <c r="H17" s="361"/>
      <c r="I17" s="361"/>
      <c r="J17" s="361"/>
    </row>
    <row r="18" spans="1:10" x14ac:dyDescent="0.2">
      <c r="A18" s="361"/>
      <c r="B18" s="373"/>
      <c r="C18" s="69" t="s">
        <v>130</v>
      </c>
      <c r="D18" s="361"/>
      <c r="E18" s="361"/>
      <c r="F18" s="363" t="s">
        <v>131</v>
      </c>
      <c r="G18" s="361"/>
      <c r="H18" s="361"/>
      <c r="I18" s="361"/>
      <c r="J18" s="361"/>
    </row>
    <row r="19" spans="1:10" x14ac:dyDescent="0.2">
      <c r="A19" s="361"/>
      <c r="B19" s="373"/>
      <c r="C19" s="69" t="s">
        <v>132</v>
      </c>
      <c r="D19" s="361"/>
      <c r="E19" s="361"/>
      <c r="F19" s="363" t="s">
        <v>133</v>
      </c>
      <c r="G19" s="361"/>
      <c r="H19" s="361"/>
      <c r="I19" s="361"/>
      <c r="J19" s="361"/>
    </row>
    <row r="20" spans="1:10" x14ac:dyDescent="0.2">
      <c r="A20" s="361"/>
      <c r="B20" s="373"/>
      <c r="C20" s="69" t="s">
        <v>134</v>
      </c>
      <c r="D20" s="361"/>
      <c r="E20" s="361"/>
      <c r="F20" s="361"/>
      <c r="G20" s="361"/>
      <c r="H20" s="361"/>
      <c r="I20" s="361"/>
      <c r="J20" s="361"/>
    </row>
    <row r="21" spans="1:10" x14ac:dyDescent="0.2">
      <c r="A21" s="361"/>
      <c r="B21" s="373"/>
      <c r="C21" s="361" t="s">
        <v>135</v>
      </c>
      <c r="D21" s="361"/>
      <c r="E21" s="361"/>
      <c r="F21" s="363" t="s">
        <v>136</v>
      </c>
      <c r="G21" s="361"/>
      <c r="H21" s="361"/>
      <c r="I21" s="361"/>
      <c r="J21" s="361"/>
    </row>
    <row r="22" spans="1:10" x14ac:dyDescent="0.2">
      <c r="A22" s="361"/>
      <c r="B22" s="373"/>
      <c r="C22" s="361" t="s">
        <v>137</v>
      </c>
      <c r="D22" s="361"/>
      <c r="E22" s="361"/>
      <c r="F22" s="363" t="s">
        <v>136</v>
      </c>
      <c r="G22" s="361"/>
      <c r="H22" s="361"/>
      <c r="I22" s="361"/>
      <c r="J22" s="361"/>
    </row>
    <row r="23" spans="1:10" x14ac:dyDescent="0.2">
      <c r="A23" s="361"/>
      <c r="B23" s="373"/>
      <c r="C23" s="69" t="s">
        <v>644</v>
      </c>
      <c r="D23" s="361"/>
      <c r="E23" s="361"/>
      <c r="F23" s="363" t="s">
        <v>645</v>
      </c>
      <c r="G23" s="361"/>
      <c r="H23" s="361"/>
      <c r="I23" s="361"/>
      <c r="J23" s="361"/>
    </row>
    <row r="24" spans="1:10" ht="9" customHeight="1" x14ac:dyDescent="0.2">
      <c r="A24" s="361"/>
      <c r="B24" s="373"/>
      <c r="C24" s="361"/>
      <c r="D24" s="361"/>
      <c r="E24" s="361"/>
      <c r="F24" s="361"/>
      <c r="G24" s="361"/>
      <c r="H24" s="361"/>
      <c r="I24" s="361"/>
      <c r="J24" s="361"/>
    </row>
    <row r="25" spans="1:10" x14ac:dyDescent="0.2">
      <c r="A25" s="361"/>
      <c r="B25" s="385" t="s">
        <v>138</v>
      </c>
      <c r="C25" s="361"/>
      <c r="D25" s="361"/>
      <c r="E25" s="361"/>
      <c r="F25" s="361"/>
      <c r="G25" s="361"/>
      <c r="H25" s="361"/>
      <c r="I25" s="361"/>
      <c r="J25" s="361"/>
    </row>
    <row r="26" spans="1:10" x14ac:dyDescent="0.2">
      <c r="A26" s="361"/>
      <c r="B26" s="373"/>
      <c r="C26" s="69" t="s">
        <v>138</v>
      </c>
      <c r="D26" s="361"/>
      <c r="E26" s="361"/>
      <c r="F26" s="363" t="s">
        <v>139</v>
      </c>
      <c r="G26" s="361"/>
      <c r="H26" s="361"/>
      <c r="I26" s="361"/>
      <c r="J26" s="361"/>
    </row>
    <row r="27" spans="1:10" x14ac:dyDescent="0.2">
      <c r="A27" s="361"/>
      <c r="B27" s="373"/>
      <c r="C27" s="69" t="s">
        <v>140</v>
      </c>
      <c r="E27" s="361"/>
      <c r="F27" s="363" t="s">
        <v>796</v>
      </c>
      <c r="G27" s="361"/>
      <c r="H27" s="361"/>
      <c r="I27" s="361"/>
      <c r="J27" s="361"/>
    </row>
    <row r="28" spans="1:10" ht="12" customHeight="1" x14ac:dyDescent="0.2">
      <c r="A28" s="361"/>
      <c r="B28" s="373"/>
      <c r="C28" s="69" t="s">
        <v>141</v>
      </c>
      <c r="E28" s="361"/>
      <c r="F28" s="363" t="s">
        <v>796</v>
      </c>
      <c r="G28" s="361"/>
      <c r="H28" s="361"/>
      <c r="I28" s="361"/>
      <c r="J28" s="361"/>
    </row>
    <row r="29" spans="1:10" ht="11.25" customHeight="1" x14ac:dyDescent="0.2">
      <c r="A29" s="361"/>
      <c r="B29" s="373"/>
      <c r="C29" s="69"/>
      <c r="D29" s="69"/>
      <c r="E29" s="361"/>
      <c r="F29" s="363"/>
      <c r="G29" s="361"/>
      <c r="H29" s="361"/>
      <c r="I29" s="361"/>
      <c r="J29" s="361"/>
    </row>
    <row r="30" spans="1:10" x14ac:dyDescent="0.2">
      <c r="A30" s="361"/>
      <c r="B30" s="386" t="s">
        <v>142</v>
      </c>
      <c r="C30" s="361"/>
      <c r="D30" s="361"/>
      <c r="E30" s="361"/>
      <c r="F30" s="363"/>
      <c r="G30" s="361"/>
      <c r="H30" s="361"/>
      <c r="I30" s="361"/>
      <c r="J30" s="361"/>
    </row>
    <row r="31" spans="1:10" ht="6.75" customHeight="1" x14ac:dyDescent="0.2">
      <c r="A31" s="361"/>
      <c r="B31" s="361"/>
      <c r="C31" s="361"/>
      <c r="D31" s="361"/>
      <c r="E31" s="361"/>
      <c r="F31" s="363"/>
      <c r="G31" s="361"/>
      <c r="H31" s="361"/>
      <c r="I31" s="361"/>
      <c r="J31" s="361"/>
    </row>
    <row r="32" spans="1:10" ht="27.75" customHeight="1" x14ac:dyDescent="0.2">
      <c r="A32" s="361"/>
      <c r="B32" s="444" t="s">
        <v>797</v>
      </c>
      <c r="C32" s="453"/>
      <c r="D32" s="453"/>
      <c r="E32" s="453"/>
      <c r="F32" s="453"/>
      <c r="G32" s="453"/>
      <c r="H32" s="453"/>
      <c r="I32" s="453"/>
      <c r="J32" s="453"/>
    </row>
    <row r="33" spans="1:10" ht="9.75" customHeight="1" x14ac:dyDescent="0.2">
      <c r="A33" s="361"/>
      <c r="B33" s="361"/>
      <c r="C33" s="361"/>
      <c r="D33" s="361"/>
      <c r="E33" s="361"/>
      <c r="F33" s="363"/>
      <c r="G33" s="361"/>
      <c r="H33" s="361"/>
      <c r="I33" s="361"/>
      <c r="J33" s="361"/>
    </row>
    <row r="34" spans="1:10" ht="14.1" customHeight="1" x14ac:dyDescent="0.2">
      <c r="A34" s="361"/>
      <c r="B34" s="444" t="s">
        <v>798</v>
      </c>
      <c r="C34" s="442"/>
      <c r="D34" s="442"/>
      <c r="E34" s="442"/>
      <c r="F34" s="442"/>
      <c r="G34" s="442"/>
      <c r="H34" s="442"/>
      <c r="I34" s="442"/>
      <c r="J34" s="442"/>
    </row>
    <row r="35" spans="1:10" ht="14.1" customHeight="1" x14ac:dyDescent="0.2">
      <c r="A35" s="361"/>
      <c r="B35" s="442"/>
      <c r="C35" s="442"/>
      <c r="D35" s="442"/>
      <c r="E35" s="442"/>
      <c r="F35" s="442"/>
      <c r="G35" s="442"/>
      <c r="H35" s="442"/>
      <c r="I35" s="442"/>
      <c r="J35" s="442"/>
    </row>
    <row r="36" spans="1:10" ht="14.1" customHeight="1" x14ac:dyDescent="0.2">
      <c r="A36" s="361"/>
      <c r="B36" s="442"/>
      <c r="C36" s="442"/>
      <c r="D36" s="442"/>
      <c r="E36" s="442"/>
      <c r="F36" s="442"/>
      <c r="G36" s="442"/>
      <c r="H36" s="442"/>
      <c r="I36" s="442"/>
      <c r="J36" s="442"/>
    </row>
    <row r="37" spans="1:10" ht="14.1" customHeight="1" x14ac:dyDescent="0.2">
      <c r="A37" s="361"/>
      <c r="B37" s="292" t="s">
        <v>143</v>
      </c>
      <c r="C37" s="60"/>
      <c r="D37" s="60"/>
      <c r="E37" s="60"/>
      <c r="F37" s="60"/>
      <c r="G37" s="60"/>
      <c r="H37" s="60"/>
      <c r="I37" s="60"/>
      <c r="J37" s="60"/>
    </row>
    <row r="38" spans="1:10" ht="9" customHeight="1" x14ac:dyDescent="0.2">
      <c r="A38" s="361"/>
      <c r="B38" s="361"/>
      <c r="C38" s="361"/>
      <c r="D38" s="361"/>
      <c r="E38" s="361"/>
      <c r="F38" s="363"/>
      <c r="G38" s="361"/>
      <c r="H38" s="361"/>
      <c r="I38" s="361"/>
      <c r="J38" s="361"/>
    </row>
    <row r="39" spans="1:10" ht="13.5" customHeight="1" x14ac:dyDescent="0.2">
      <c r="A39" s="361"/>
      <c r="B39" s="444" t="s">
        <v>799</v>
      </c>
      <c r="C39" s="442"/>
      <c r="D39" s="442"/>
      <c r="E39" s="442"/>
      <c r="F39" s="442"/>
      <c r="G39" s="442"/>
      <c r="H39" s="442"/>
      <c r="I39" s="442"/>
      <c r="J39" s="442"/>
    </row>
    <row r="40" spans="1:10" ht="13.5" customHeight="1" x14ac:dyDescent="0.2">
      <c r="A40" s="361"/>
      <c r="B40" s="442"/>
      <c r="C40" s="442"/>
      <c r="D40" s="442"/>
      <c r="E40" s="442"/>
      <c r="F40" s="442"/>
      <c r="G40" s="442"/>
      <c r="H40" s="442"/>
      <c r="I40" s="442"/>
      <c r="J40" s="442"/>
    </row>
    <row r="41" spans="1:10" ht="9.75" customHeight="1" x14ac:dyDescent="0.2">
      <c r="A41" s="361"/>
      <c r="B41" s="361"/>
      <c r="C41" s="361"/>
      <c r="D41" s="361"/>
      <c r="E41" s="361"/>
      <c r="F41" s="361"/>
      <c r="G41" s="361"/>
      <c r="H41" s="361"/>
      <c r="I41" s="361"/>
      <c r="J41" s="361"/>
    </row>
    <row r="42" spans="1:10" ht="14.1" customHeight="1" x14ac:dyDescent="0.2">
      <c r="A42" s="387"/>
      <c r="B42" s="444" t="s">
        <v>800</v>
      </c>
      <c r="C42" s="442"/>
      <c r="D42" s="442"/>
      <c r="E42" s="442"/>
      <c r="F42" s="442"/>
      <c r="G42" s="442"/>
      <c r="H42" s="442"/>
      <c r="I42" s="442"/>
      <c r="J42" s="442"/>
    </row>
    <row r="43" spans="1:10" ht="21.75" customHeight="1" x14ac:dyDescent="0.2">
      <c r="A43" s="361"/>
      <c r="B43" s="442"/>
      <c r="C43" s="442"/>
      <c r="D43" s="442"/>
      <c r="E43" s="442"/>
      <c r="F43" s="442"/>
      <c r="G43" s="442"/>
      <c r="H43" s="442"/>
      <c r="I43" s="442"/>
      <c r="J43" s="442"/>
    </row>
    <row r="44" spans="1:10" ht="63" customHeight="1" x14ac:dyDescent="0.2">
      <c r="A44" s="361"/>
      <c r="B44" s="442"/>
      <c r="C44" s="442"/>
      <c r="D44" s="442"/>
      <c r="E44" s="442"/>
      <c r="F44" s="442"/>
      <c r="G44" s="442"/>
      <c r="H44" s="442"/>
      <c r="I44" s="442"/>
      <c r="J44" s="442"/>
    </row>
    <row r="45" spans="1:10" ht="18" customHeight="1" x14ac:dyDescent="0.2">
      <c r="A45" s="361"/>
      <c r="B45" s="60"/>
      <c r="C45" s="60"/>
      <c r="D45" s="60"/>
      <c r="E45" s="60"/>
      <c r="F45" s="60"/>
      <c r="G45" s="60"/>
      <c r="H45" s="60"/>
      <c r="I45" s="60"/>
      <c r="J45" s="60"/>
    </row>
  </sheetData>
  <mergeCells count="7">
    <mergeCell ref="B42:J44"/>
    <mergeCell ref="B13:J13"/>
    <mergeCell ref="B32:J32"/>
    <mergeCell ref="A7:A12"/>
    <mergeCell ref="B34:J36"/>
    <mergeCell ref="B39:J40"/>
    <mergeCell ref="B7:J12"/>
  </mergeCells>
  <phoneticPr fontId="0" type="noConversion"/>
  <pageMargins left="0.7" right="0.7" top="0.75" bottom="0.75" header="0.3" footer="0.3"/>
  <pageSetup scale="85" orientation="portrait" r:id="rId1"/>
  <headerFooter>
    <oddFooter>&amp;R9</oddFooter>
  </headerFooter>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ED557-0425-435B-95F6-C09DED836AD5}">
  <sheetPr>
    <pageSetUpPr fitToPage="1"/>
  </sheetPr>
  <dimension ref="A1:S23"/>
  <sheetViews>
    <sheetView view="pageBreakPreview" topLeftCell="A8" zoomScaleNormal="100" zoomScaleSheetLayoutView="100" workbookViewId="0"/>
  </sheetViews>
  <sheetFormatPr defaultColWidth="9.28515625" defaultRowHeight="12.75" x14ac:dyDescent="0.2"/>
  <cols>
    <col min="1" max="1" width="9.28515625" style="59"/>
    <col min="2" max="2" width="10.42578125" style="59" customWidth="1"/>
    <col min="3" max="5" width="9.28515625" style="59"/>
    <col min="6" max="6" width="11.42578125" style="59" customWidth="1"/>
    <col min="7" max="7" width="9.28515625" style="59"/>
    <col min="8" max="8" width="6.42578125" style="59" customWidth="1"/>
    <col min="9" max="10" width="16.5703125" style="59" customWidth="1"/>
    <col min="11" max="16384" width="9.28515625" style="59"/>
  </cols>
  <sheetData>
    <row r="1" spans="1:19" x14ac:dyDescent="0.2">
      <c r="A1" s="69" t="s">
        <v>32</v>
      </c>
      <c r="B1" s="361"/>
      <c r="C1" s="74" t="str">
        <f>'Financial Position - Stmt 1'!$C$1</f>
        <v>Please Fill in Municipality Name</v>
      </c>
      <c r="D1" s="361"/>
      <c r="E1" s="361"/>
      <c r="F1" s="361"/>
      <c r="G1" s="361"/>
      <c r="H1" s="361"/>
      <c r="I1" s="361"/>
      <c r="J1" s="361"/>
    </row>
    <row r="2" spans="1:19" x14ac:dyDescent="0.2">
      <c r="A2" s="69" t="s">
        <v>102</v>
      </c>
      <c r="B2" s="361"/>
      <c r="C2" s="361"/>
      <c r="D2" s="361"/>
      <c r="E2" s="361"/>
      <c r="F2" s="361"/>
      <c r="G2" s="361"/>
      <c r="H2" s="361"/>
      <c r="I2" s="361"/>
      <c r="J2" s="361"/>
    </row>
    <row r="3" spans="1:19" x14ac:dyDescent="0.2">
      <c r="A3" s="69" t="str">
        <f>'Financial Position - Stmt 1'!A3</f>
        <v>As at December 31, 2025</v>
      </c>
      <c r="B3" s="361"/>
      <c r="C3" s="361"/>
      <c r="D3" s="361"/>
      <c r="E3" s="361"/>
      <c r="F3" s="361"/>
      <c r="G3" s="361"/>
      <c r="H3" s="361"/>
      <c r="I3" s="361"/>
      <c r="J3" s="362"/>
    </row>
    <row r="4" spans="1:19" ht="4.5" customHeight="1" x14ac:dyDescent="0.2">
      <c r="A4" s="69"/>
      <c r="B4" s="361"/>
      <c r="C4" s="361"/>
      <c r="D4" s="361"/>
      <c r="E4" s="361"/>
      <c r="F4" s="361"/>
      <c r="G4" s="361"/>
      <c r="H4" s="361"/>
      <c r="I4" s="361"/>
      <c r="J4" s="362"/>
    </row>
    <row r="5" spans="1:19" x14ac:dyDescent="0.2">
      <c r="A5" s="69" t="s">
        <v>122</v>
      </c>
      <c r="B5" s="361"/>
      <c r="C5" s="361"/>
      <c r="D5" s="361"/>
      <c r="E5" s="361"/>
      <c r="F5" s="361"/>
      <c r="G5" s="361"/>
      <c r="H5" s="361"/>
      <c r="I5" s="361"/>
      <c r="J5" s="362"/>
    </row>
    <row r="6" spans="1:19" x14ac:dyDescent="0.2">
      <c r="A6" s="69"/>
      <c r="B6" s="361"/>
      <c r="C6" s="361"/>
      <c r="D6" s="361"/>
      <c r="E6" s="361"/>
      <c r="F6" s="361"/>
      <c r="G6" s="361"/>
      <c r="H6" s="361"/>
      <c r="I6" s="361"/>
      <c r="J6" s="362"/>
    </row>
    <row r="7" spans="1:19" ht="104.65" customHeight="1" x14ac:dyDescent="0.2">
      <c r="A7" s="452" t="s">
        <v>146</v>
      </c>
      <c r="B7" s="444" t="s">
        <v>793</v>
      </c>
      <c r="C7" s="442"/>
      <c r="D7" s="442"/>
      <c r="E7" s="442"/>
      <c r="F7" s="442"/>
      <c r="G7" s="442"/>
      <c r="H7" s="442"/>
      <c r="I7" s="442"/>
      <c r="J7" s="442"/>
      <c r="K7" s="454"/>
      <c r="L7" s="455"/>
      <c r="M7" s="455"/>
      <c r="N7" s="455"/>
      <c r="O7" s="455"/>
      <c r="P7" s="455"/>
      <c r="Q7" s="455"/>
      <c r="R7" s="455"/>
      <c r="S7" s="455"/>
    </row>
    <row r="8" spans="1:19" ht="339.6" customHeight="1" x14ac:dyDescent="0.2">
      <c r="A8" s="452"/>
      <c r="B8" s="442"/>
      <c r="C8" s="442"/>
      <c r="D8" s="442"/>
      <c r="E8" s="442"/>
      <c r="F8" s="442"/>
      <c r="G8" s="442"/>
      <c r="H8" s="442"/>
      <c r="I8" s="442"/>
      <c r="J8" s="442"/>
      <c r="K8" s="455"/>
      <c r="L8" s="455"/>
      <c r="M8" s="455"/>
      <c r="N8" s="455"/>
      <c r="O8" s="455"/>
      <c r="P8" s="455"/>
      <c r="Q8" s="455"/>
      <c r="R8" s="455"/>
      <c r="S8" s="455"/>
    </row>
    <row r="9" spans="1:19" ht="13.15" customHeight="1" x14ac:dyDescent="0.2">
      <c r="A9" s="361"/>
      <c r="B9" s="361"/>
      <c r="C9" s="361"/>
      <c r="D9" s="361"/>
      <c r="E9" s="361"/>
      <c r="F9" s="361"/>
      <c r="G9" s="361"/>
      <c r="H9" s="361"/>
      <c r="I9" s="361"/>
      <c r="J9" s="361"/>
    </row>
    <row r="10" spans="1:19" ht="14.1" customHeight="1" x14ac:dyDescent="0.2">
      <c r="A10" s="445" t="s">
        <v>147</v>
      </c>
      <c r="B10" s="444" t="s">
        <v>915</v>
      </c>
      <c r="C10" s="442"/>
      <c r="D10" s="442"/>
      <c r="E10" s="442"/>
      <c r="F10" s="442"/>
      <c r="G10" s="442"/>
      <c r="H10" s="442"/>
      <c r="I10" s="442"/>
      <c r="J10" s="442"/>
    </row>
    <row r="11" spans="1:19" ht="27" customHeight="1" x14ac:dyDescent="0.2">
      <c r="A11" s="442"/>
      <c r="B11" s="442"/>
      <c r="C11" s="442"/>
      <c r="D11" s="442"/>
      <c r="E11" s="442"/>
      <c r="F11" s="442"/>
      <c r="G11" s="442"/>
      <c r="H11" s="442"/>
      <c r="I11" s="442"/>
      <c r="J11" s="442"/>
    </row>
    <row r="12" spans="1:19" ht="9.75" customHeight="1" x14ac:dyDescent="0.2">
      <c r="A12" s="361"/>
      <c r="B12" s="361"/>
      <c r="C12" s="361"/>
      <c r="D12" s="361"/>
      <c r="E12" s="361"/>
      <c r="F12" s="361"/>
      <c r="G12" s="361"/>
      <c r="H12" s="361"/>
      <c r="I12" s="361"/>
      <c r="J12" s="361"/>
    </row>
    <row r="13" spans="1:19" ht="12.75" customHeight="1" x14ac:dyDescent="0.2">
      <c r="A13" s="445" t="s">
        <v>148</v>
      </c>
      <c r="B13" s="444" t="s">
        <v>867</v>
      </c>
      <c r="C13" s="444"/>
      <c r="D13" s="444"/>
      <c r="E13" s="444"/>
      <c r="F13" s="444"/>
      <c r="G13" s="444"/>
      <c r="H13" s="444"/>
      <c r="I13" s="444"/>
      <c r="J13" s="444"/>
    </row>
    <row r="14" spans="1:19" ht="21" customHeight="1" x14ac:dyDescent="0.2">
      <c r="A14" s="442"/>
      <c r="B14" s="444"/>
      <c r="C14" s="444"/>
      <c r="D14" s="444"/>
      <c r="E14" s="444"/>
      <c r="F14" s="444"/>
      <c r="G14" s="444"/>
      <c r="H14" s="444"/>
      <c r="I14" s="444"/>
      <c r="J14" s="444"/>
    </row>
    <row r="15" spans="1:19" x14ac:dyDescent="0.2">
      <c r="A15" s="361"/>
      <c r="B15" s="361"/>
      <c r="C15" s="361"/>
      <c r="D15" s="361"/>
      <c r="E15" s="361"/>
      <c r="F15" s="361"/>
      <c r="G15" s="361"/>
      <c r="H15" s="361"/>
      <c r="I15" s="361"/>
      <c r="J15" s="361"/>
    </row>
    <row r="16" spans="1:19" ht="56.45" customHeight="1" x14ac:dyDescent="0.2">
      <c r="A16" s="445" t="s">
        <v>156</v>
      </c>
      <c r="B16" s="442" t="s">
        <v>794</v>
      </c>
      <c r="C16" s="442"/>
      <c r="D16" s="442"/>
      <c r="E16" s="442"/>
      <c r="F16" s="442"/>
      <c r="G16" s="442"/>
      <c r="H16" s="442"/>
      <c r="I16" s="442"/>
      <c r="J16" s="442"/>
    </row>
    <row r="17" spans="1:10" x14ac:dyDescent="0.2">
      <c r="A17" s="442"/>
      <c r="B17" s="361" t="s">
        <v>149</v>
      </c>
      <c r="C17" s="361"/>
      <c r="D17" s="361"/>
      <c r="E17" s="361"/>
      <c r="F17" s="361"/>
      <c r="G17" s="361"/>
      <c r="H17" s="361"/>
      <c r="I17" s="361"/>
      <c r="J17" s="361"/>
    </row>
    <row r="18" spans="1:10" x14ac:dyDescent="0.2">
      <c r="A18" s="361"/>
      <c r="B18" s="361" t="s">
        <v>150</v>
      </c>
      <c r="C18" s="361"/>
      <c r="D18" s="361"/>
      <c r="E18" s="361"/>
      <c r="F18" s="361"/>
      <c r="G18" s="361"/>
      <c r="H18" s="361"/>
      <c r="I18" s="361"/>
      <c r="J18" s="361"/>
    </row>
    <row r="19" spans="1:10" x14ac:dyDescent="0.2">
      <c r="A19" s="361"/>
      <c r="B19" s="361" t="s">
        <v>151</v>
      </c>
      <c r="C19" s="361"/>
      <c r="D19" s="361"/>
      <c r="E19" s="361"/>
      <c r="F19" s="361"/>
      <c r="G19" s="361"/>
      <c r="H19" s="361"/>
      <c r="I19" s="361"/>
      <c r="J19" s="361"/>
    </row>
    <row r="20" spans="1:10" x14ac:dyDescent="0.2">
      <c r="A20" s="361"/>
      <c r="B20" s="361" t="s">
        <v>152</v>
      </c>
      <c r="C20" s="361"/>
      <c r="D20" s="361"/>
      <c r="E20" s="361"/>
      <c r="F20" s="361"/>
      <c r="G20" s="361"/>
      <c r="H20" s="361"/>
      <c r="I20" s="361"/>
      <c r="J20" s="361"/>
    </row>
    <row r="21" spans="1:10" x14ac:dyDescent="0.2">
      <c r="A21" s="361"/>
      <c r="B21" s="361" t="s">
        <v>153</v>
      </c>
      <c r="C21" s="361"/>
      <c r="D21" s="361"/>
      <c r="E21" s="361"/>
      <c r="F21" s="361"/>
      <c r="G21" s="361"/>
      <c r="H21" s="361"/>
      <c r="I21" s="361"/>
      <c r="J21" s="361"/>
    </row>
    <row r="22" spans="1:10" x14ac:dyDescent="0.2">
      <c r="A22" s="361"/>
      <c r="B22" s="59" t="s">
        <v>154</v>
      </c>
      <c r="C22" s="361"/>
      <c r="D22" s="361"/>
      <c r="E22" s="361"/>
      <c r="F22" s="361"/>
      <c r="G22" s="361"/>
      <c r="H22" s="361"/>
      <c r="I22" s="361"/>
      <c r="J22" s="361"/>
    </row>
    <row r="23" spans="1:10" x14ac:dyDescent="0.2">
      <c r="B23" s="361" t="s">
        <v>155</v>
      </c>
    </row>
  </sheetData>
  <mergeCells count="9">
    <mergeCell ref="A16:A17"/>
    <mergeCell ref="B16:J16"/>
    <mergeCell ref="A7:A8"/>
    <mergeCell ref="B7:J8"/>
    <mergeCell ref="K7:S8"/>
    <mergeCell ref="A10:A11"/>
    <mergeCell ref="B10:J11"/>
    <mergeCell ref="A13:A14"/>
    <mergeCell ref="B13:J14"/>
  </mergeCells>
  <pageMargins left="0.7" right="0.7" top="0.75" bottom="0.75" header="0.3" footer="0.3"/>
  <pageSetup scale="85" orientation="portrait" r:id="rId1"/>
  <headerFooter>
    <oddFooter>&amp;R10</oddFooter>
  </headerFooter>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5"/>
  <sheetViews>
    <sheetView view="pageBreakPreview" zoomScaleNormal="100" zoomScaleSheetLayoutView="100" workbookViewId="0"/>
  </sheetViews>
  <sheetFormatPr defaultColWidth="9.28515625" defaultRowHeight="12.75" x14ac:dyDescent="0.2"/>
  <cols>
    <col min="1" max="1" width="9.28515625" style="59"/>
    <col min="2" max="2" width="10.42578125" style="59" customWidth="1"/>
    <col min="3" max="5" width="9.28515625" style="59"/>
    <col min="6" max="6" width="11.42578125" style="59" customWidth="1"/>
    <col min="7" max="7" width="9.28515625" style="59"/>
    <col min="8" max="8" width="6.42578125" style="59" customWidth="1"/>
    <col min="9" max="10" width="16.5703125" style="59" customWidth="1"/>
    <col min="11" max="11" width="9.28515625" style="59"/>
    <col min="12" max="12" width="94.42578125" style="61" customWidth="1"/>
    <col min="13" max="16384" width="9.28515625" style="59"/>
  </cols>
  <sheetData>
    <row r="1" spans="1:10" ht="15.75" customHeight="1" x14ac:dyDescent="0.2">
      <c r="A1" s="67" t="s">
        <v>32</v>
      </c>
      <c r="C1" s="74" t="str">
        <f>'Financial Position - Stmt 1'!$C$1</f>
        <v>Please Fill in Municipality Name</v>
      </c>
    </row>
    <row r="2" spans="1:10" ht="15.75" customHeight="1" x14ac:dyDescent="0.2">
      <c r="A2" s="67" t="s">
        <v>102</v>
      </c>
    </row>
    <row r="3" spans="1:10" ht="15.75" customHeight="1" x14ac:dyDescent="0.2">
      <c r="A3" s="67" t="str">
        <f>'Financial Position - Stmt 1'!A3</f>
        <v>As at December 31, 2025</v>
      </c>
      <c r="J3" s="93"/>
    </row>
    <row r="4" spans="1:10" ht="5.25" customHeight="1" x14ac:dyDescent="0.2">
      <c r="A4" s="67"/>
      <c r="J4" s="93"/>
    </row>
    <row r="5" spans="1:10" ht="15.75" customHeight="1" x14ac:dyDescent="0.2">
      <c r="A5" s="67" t="s">
        <v>122</v>
      </c>
    </row>
    <row r="6" spans="1:10" ht="7.5" customHeight="1" x14ac:dyDescent="0.2">
      <c r="A6" s="67"/>
    </row>
    <row r="7" spans="1:10" ht="13.5" customHeight="1" x14ac:dyDescent="0.2">
      <c r="A7" s="445" t="s">
        <v>161</v>
      </c>
      <c r="B7" s="444" t="s">
        <v>790</v>
      </c>
      <c r="C7" s="444"/>
      <c r="D7" s="444"/>
      <c r="E7" s="444"/>
      <c r="F7" s="444"/>
      <c r="G7" s="444"/>
      <c r="H7" s="444"/>
      <c r="I7" s="444"/>
      <c r="J7" s="444"/>
    </row>
    <row r="8" spans="1:10" ht="13.5" customHeight="1" x14ac:dyDescent="0.2">
      <c r="A8" s="445"/>
      <c r="B8" s="444"/>
      <c r="C8" s="444"/>
      <c r="D8" s="444"/>
      <c r="E8" s="444"/>
      <c r="F8" s="444"/>
      <c r="G8" s="444"/>
      <c r="H8" s="444"/>
      <c r="I8" s="444"/>
      <c r="J8" s="444"/>
    </row>
    <row r="9" spans="1:10" ht="13.5" customHeight="1" x14ac:dyDescent="0.2">
      <c r="A9" s="445"/>
      <c r="B9" s="444"/>
      <c r="C9" s="444"/>
      <c r="D9" s="444"/>
      <c r="E9" s="444"/>
      <c r="F9" s="444"/>
      <c r="G9" s="444"/>
      <c r="H9" s="444"/>
      <c r="I9" s="444"/>
      <c r="J9" s="444"/>
    </row>
    <row r="10" spans="1:10" ht="13.5" customHeight="1" x14ac:dyDescent="0.2">
      <c r="A10" s="445"/>
      <c r="B10" s="444"/>
      <c r="C10" s="444"/>
      <c r="D10" s="444"/>
      <c r="E10" s="444"/>
      <c r="F10" s="444"/>
      <c r="G10" s="444"/>
      <c r="H10" s="444"/>
      <c r="I10" s="444"/>
      <c r="J10" s="444"/>
    </row>
    <row r="11" spans="1:10" ht="1.1499999999999999" customHeight="1" x14ac:dyDescent="0.2">
      <c r="A11" s="445"/>
      <c r="B11" s="444"/>
      <c r="C11" s="444"/>
      <c r="D11" s="444"/>
      <c r="E11" s="444"/>
      <c r="F11" s="444"/>
      <c r="G11" s="444"/>
      <c r="H11" s="444"/>
      <c r="I11" s="444"/>
      <c r="J11" s="444"/>
    </row>
    <row r="12" spans="1:10" ht="18" customHeight="1" x14ac:dyDescent="0.2">
      <c r="A12" s="445"/>
      <c r="B12" s="61"/>
      <c r="C12" s="61"/>
      <c r="D12" s="61"/>
      <c r="E12" s="61"/>
      <c r="F12" s="61"/>
      <c r="G12" s="61"/>
      <c r="H12" s="61"/>
      <c r="I12" s="61"/>
      <c r="J12" s="61"/>
    </row>
    <row r="13" spans="1:10" ht="18" customHeight="1" x14ac:dyDescent="0.2">
      <c r="A13" s="445"/>
      <c r="B13" s="456" t="s">
        <v>614</v>
      </c>
      <c r="C13" s="456"/>
      <c r="D13" s="456"/>
      <c r="E13" s="456"/>
      <c r="F13" s="456"/>
      <c r="G13" s="456"/>
      <c r="H13" s="456"/>
      <c r="I13" s="456"/>
      <c r="J13" s="456"/>
    </row>
    <row r="14" spans="1:10" ht="25.15" customHeight="1" x14ac:dyDescent="0.2">
      <c r="A14" s="445"/>
      <c r="B14" s="441" t="s">
        <v>621</v>
      </c>
      <c r="C14" s="441"/>
      <c r="D14" s="441"/>
      <c r="E14" s="441"/>
      <c r="F14" s="441"/>
      <c r="G14" s="441"/>
      <c r="H14" s="441"/>
      <c r="I14" s="441"/>
      <c r="J14" s="441"/>
    </row>
    <row r="15" spans="1:10" ht="13.5" customHeight="1" x14ac:dyDescent="0.2">
      <c r="A15" s="445"/>
      <c r="B15" s="441" t="s">
        <v>157</v>
      </c>
      <c r="C15" s="441"/>
      <c r="D15" s="441"/>
      <c r="E15" s="441"/>
      <c r="F15" s="441"/>
      <c r="G15" s="441"/>
      <c r="H15" s="441"/>
      <c r="I15" s="441"/>
      <c r="J15" s="441"/>
    </row>
    <row r="16" spans="1:10" ht="13.5" customHeight="1" x14ac:dyDescent="0.2">
      <c r="A16" s="445"/>
      <c r="B16" s="456" t="s">
        <v>158</v>
      </c>
      <c r="C16" s="456"/>
      <c r="D16" s="456"/>
      <c r="E16" s="456"/>
      <c r="F16" s="456"/>
      <c r="G16" s="456"/>
      <c r="H16" s="456"/>
      <c r="I16" s="456"/>
      <c r="J16" s="456"/>
    </row>
    <row r="17" spans="1:10" ht="13.5" customHeight="1" x14ac:dyDescent="0.2">
      <c r="A17" s="445"/>
      <c r="B17" s="441" t="s">
        <v>699</v>
      </c>
      <c r="C17" s="441"/>
      <c r="D17" s="441"/>
      <c r="E17" s="441"/>
      <c r="F17" s="441"/>
      <c r="G17" s="441"/>
      <c r="H17" s="441"/>
      <c r="I17" s="441"/>
      <c r="J17" s="441"/>
    </row>
    <row r="18" spans="1:10" ht="27.6" customHeight="1" x14ac:dyDescent="0.2">
      <c r="A18" s="445"/>
      <c r="B18" s="441" t="s">
        <v>653</v>
      </c>
      <c r="C18" s="441"/>
      <c r="D18" s="441"/>
      <c r="E18" s="441"/>
      <c r="F18" s="441"/>
      <c r="G18" s="441"/>
      <c r="H18" s="441"/>
      <c r="I18" s="441"/>
      <c r="J18" s="441"/>
    </row>
    <row r="19" spans="1:10" ht="28.15" customHeight="1" x14ac:dyDescent="0.2">
      <c r="A19" s="445"/>
      <c r="B19" s="441" t="s">
        <v>159</v>
      </c>
      <c r="C19" s="441"/>
      <c r="D19" s="441"/>
      <c r="E19" s="441"/>
      <c r="F19" s="441"/>
      <c r="G19" s="441"/>
      <c r="H19" s="441"/>
      <c r="I19" s="441"/>
      <c r="J19" s="441"/>
    </row>
    <row r="20" spans="1:10" ht="82.5" customHeight="1" x14ac:dyDescent="0.2">
      <c r="A20" s="445"/>
      <c r="B20" s="450" t="s">
        <v>700</v>
      </c>
      <c r="C20" s="450"/>
      <c r="D20" s="450"/>
      <c r="E20" s="450"/>
      <c r="F20" s="450"/>
      <c r="G20" s="450"/>
      <c r="H20" s="450"/>
      <c r="I20" s="450"/>
      <c r="J20" s="450"/>
    </row>
    <row r="21" spans="1:10" ht="133.15" customHeight="1" x14ac:dyDescent="0.2">
      <c r="A21" s="445"/>
      <c r="B21" s="447" t="s">
        <v>791</v>
      </c>
      <c r="C21" s="447"/>
      <c r="D21" s="447"/>
      <c r="E21" s="447"/>
      <c r="F21" s="447"/>
      <c r="G21" s="447"/>
      <c r="H21" s="447"/>
      <c r="I21" s="447"/>
      <c r="J21" s="447"/>
    </row>
    <row r="22" spans="1:10" ht="127.9" customHeight="1" x14ac:dyDescent="0.2">
      <c r="A22" s="445"/>
      <c r="B22" s="450" t="s">
        <v>792</v>
      </c>
      <c r="C22" s="450"/>
      <c r="D22" s="450"/>
      <c r="E22" s="450"/>
      <c r="F22" s="450"/>
      <c r="G22" s="450"/>
      <c r="H22" s="450"/>
      <c r="I22" s="450"/>
      <c r="J22" s="450"/>
    </row>
    <row r="23" spans="1:10" ht="13.5" customHeight="1" x14ac:dyDescent="0.2">
      <c r="A23" s="445"/>
      <c r="B23" s="441" t="s">
        <v>160</v>
      </c>
      <c r="C23" s="441"/>
      <c r="D23" s="441"/>
      <c r="E23" s="441"/>
      <c r="F23" s="441"/>
      <c r="G23" s="441"/>
      <c r="H23" s="441"/>
      <c r="I23" s="441"/>
      <c r="J23" s="441"/>
    </row>
    <row r="24" spans="1:10" ht="13.5" customHeight="1" x14ac:dyDescent="0.2">
      <c r="A24" s="445"/>
      <c r="B24" s="441"/>
      <c r="C24" s="441"/>
      <c r="D24" s="441"/>
      <c r="E24" s="441"/>
      <c r="F24" s="441"/>
      <c r="G24" s="441"/>
      <c r="H24" s="441"/>
      <c r="I24" s="441"/>
      <c r="J24" s="441"/>
    </row>
    <row r="25" spans="1:10" ht="9.4" customHeight="1" x14ac:dyDescent="0.2">
      <c r="B25" s="61"/>
      <c r="C25" s="61"/>
      <c r="D25" s="61"/>
      <c r="E25" s="61"/>
      <c r="F25" s="61"/>
      <c r="G25" s="61"/>
      <c r="H25" s="61"/>
      <c r="I25" s="61"/>
      <c r="J25" s="61"/>
    </row>
  </sheetData>
  <mergeCells count="13">
    <mergeCell ref="A7:A24"/>
    <mergeCell ref="B23:J24"/>
    <mergeCell ref="B13:J13"/>
    <mergeCell ref="B14:J14"/>
    <mergeCell ref="B18:J18"/>
    <mergeCell ref="B19:J19"/>
    <mergeCell ref="B20:J20"/>
    <mergeCell ref="B21:J21"/>
    <mergeCell ref="B22:J22"/>
    <mergeCell ref="B7:J11"/>
    <mergeCell ref="B16:J16"/>
    <mergeCell ref="B15:J15"/>
    <mergeCell ref="B17:J17"/>
  </mergeCells>
  <phoneticPr fontId="7" type="noConversion"/>
  <pageMargins left="0.7" right="0.7" top="0.75" bottom="0.75" header="0.3" footer="0.3"/>
  <pageSetup scale="85" orientation="portrait" r:id="rId1"/>
  <headerFooter>
    <oddFooter>&amp;R11</oddFooter>
  </headerFooter>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0AD1F-B71F-4979-A366-4841D5E89262}">
  <sheetPr>
    <pageSetUpPr fitToPage="1"/>
  </sheetPr>
  <dimension ref="A1:L36"/>
  <sheetViews>
    <sheetView view="pageBreakPreview" zoomScaleNormal="100" zoomScaleSheetLayoutView="100" workbookViewId="0">
      <selection activeCell="B27" sqref="B27:J29"/>
    </sheetView>
  </sheetViews>
  <sheetFormatPr defaultColWidth="9.28515625" defaultRowHeight="12.75" x14ac:dyDescent="0.2"/>
  <cols>
    <col min="1" max="1" width="9.28515625" style="59"/>
    <col min="2" max="2" width="10.42578125" style="59" customWidth="1"/>
    <col min="3" max="5" width="9.28515625" style="59"/>
    <col min="6" max="6" width="11.42578125" style="59" customWidth="1"/>
    <col min="7" max="7" width="9.28515625" style="59"/>
    <col min="8" max="8" width="6.42578125" style="59" customWidth="1"/>
    <col min="9" max="10" width="16.5703125" style="59" customWidth="1"/>
    <col min="11" max="11" width="9.28515625" style="59"/>
    <col min="12" max="12" width="94.42578125" style="61" customWidth="1"/>
    <col min="13" max="16384" width="9.28515625" style="59"/>
  </cols>
  <sheetData>
    <row r="1" spans="1:10" ht="15.75" customHeight="1" x14ac:dyDescent="0.2">
      <c r="A1" s="67" t="s">
        <v>32</v>
      </c>
      <c r="C1" s="74" t="str">
        <f>'Financial Position - Stmt 1'!$C$1</f>
        <v>Please Fill in Municipality Name</v>
      </c>
    </row>
    <row r="2" spans="1:10" ht="15.75" customHeight="1" x14ac:dyDescent="0.2">
      <c r="A2" s="67" t="s">
        <v>102</v>
      </c>
    </row>
    <row r="3" spans="1:10" ht="15.75" customHeight="1" x14ac:dyDescent="0.2">
      <c r="A3" s="67" t="str">
        <f>'Financial Position - Stmt 1'!A3</f>
        <v>As at December 31, 2025</v>
      </c>
      <c r="J3" s="93"/>
    </row>
    <row r="4" spans="1:10" ht="5.25" customHeight="1" x14ac:dyDescent="0.2">
      <c r="A4" s="67"/>
      <c r="J4" s="93"/>
    </row>
    <row r="5" spans="1:10" ht="15.75" customHeight="1" x14ac:dyDescent="0.2">
      <c r="A5" s="67" t="s">
        <v>122</v>
      </c>
    </row>
    <row r="6" spans="1:10" ht="7.5" customHeight="1" x14ac:dyDescent="0.2">
      <c r="A6" s="67"/>
    </row>
    <row r="7" spans="1:10" ht="12.75" customHeight="1" x14ac:dyDescent="0.2">
      <c r="A7" s="445" t="s">
        <v>170</v>
      </c>
      <c r="B7" s="444" t="s">
        <v>787</v>
      </c>
      <c r="C7" s="444"/>
      <c r="D7" s="444"/>
      <c r="E7" s="444"/>
      <c r="F7" s="444"/>
      <c r="G7" s="444"/>
      <c r="H7" s="444"/>
      <c r="I7" s="444"/>
      <c r="J7" s="444"/>
    </row>
    <row r="8" spans="1:10" x14ac:dyDescent="0.2">
      <c r="A8" s="445"/>
      <c r="B8" s="444"/>
      <c r="C8" s="444"/>
      <c r="D8" s="444"/>
      <c r="E8" s="444"/>
      <c r="F8" s="444"/>
      <c r="G8" s="444"/>
      <c r="H8" s="444"/>
      <c r="I8" s="444"/>
      <c r="J8" s="444"/>
    </row>
    <row r="9" spans="1:10" x14ac:dyDescent="0.2">
      <c r="A9" s="445"/>
      <c r="B9" s="444"/>
      <c r="C9" s="444"/>
      <c r="D9" s="444"/>
      <c r="E9" s="444"/>
      <c r="F9" s="444"/>
      <c r="G9" s="444"/>
      <c r="H9" s="444"/>
      <c r="I9" s="444"/>
      <c r="J9" s="444"/>
    </row>
    <row r="10" spans="1:10" ht="25.5" customHeight="1" x14ac:dyDescent="0.2">
      <c r="A10" s="445"/>
      <c r="B10" s="444"/>
      <c r="C10" s="444"/>
      <c r="D10" s="444"/>
      <c r="E10" s="444"/>
      <c r="F10" s="444"/>
      <c r="G10" s="444"/>
      <c r="H10" s="444"/>
      <c r="I10" s="444"/>
      <c r="J10" s="444"/>
    </row>
    <row r="11" spans="1:10" ht="6" customHeight="1" x14ac:dyDescent="0.2">
      <c r="B11" s="296"/>
    </row>
    <row r="12" spans="1:10" ht="13.5" customHeight="1" x14ac:dyDescent="0.2">
      <c r="B12" s="59" t="s">
        <v>162</v>
      </c>
    </row>
    <row r="13" spans="1:10" ht="9" customHeight="1" x14ac:dyDescent="0.2"/>
    <row r="14" spans="1:10" ht="18" customHeight="1" x14ac:dyDescent="0.2">
      <c r="B14" s="457" t="s">
        <v>163</v>
      </c>
      <c r="C14" s="457"/>
      <c r="D14" s="457"/>
      <c r="E14" s="457"/>
      <c r="F14" s="457"/>
      <c r="G14" s="457"/>
      <c r="H14" s="457"/>
      <c r="I14" s="457"/>
      <c r="J14" s="457"/>
    </row>
    <row r="15" spans="1:10" ht="18" customHeight="1" x14ac:dyDescent="0.2">
      <c r="B15" s="457" t="s">
        <v>164</v>
      </c>
      <c r="C15" s="457"/>
      <c r="D15" s="457"/>
      <c r="E15" s="457"/>
      <c r="F15" s="457"/>
      <c r="G15" s="457"/>
      <c r="H15" s="457"/>
      <c r="I15" s="457"/>
      <c r="J15" s="457"/>
    </row>
    <row r="16" spans="1:10" ht="30" customHeight="1" x14ac:dyDescent="0.2">
      <c r="B16" s="457" t="s">
        <v>165</v>
      </c>
      <c r="C16" s="457"/>
      <c r="D16" s="457"/>
      <c r="E16" s="457"/>
      <c r="F16" s="457"/>
      <c r="G16" s="457"/>
      <c r="H16" s="457"/>
      <c r="I16" s="457"/>
      <c r="J16" s="457"/>
    </row>
    <row r="17" spans="1:10" ht="32.25" customHeight="1" x14ac:dyDescent="0.2">
      <c r="B17" s="457" t="s">
        <v>166</v>
      </c>
      <c r="C17" s="457"/>
      <c r="D17" s="457"/>
      <c r="E17" s="457"/>
      <c r="F17" s="457"/>
      <c r="G17" s="457"/>
      <c r="H17" s="457"/>
      <c r="I17" s="457"/>
      <c r="J17" s="457"/>
    </row>
    <row r="18" spans="1:10" ht="18" customHeight="1" x14ac:dyDescent="0.2">
      <c r="B18" s="457" t="s">
        <v>167</v>
      </c>
      <c r="C18" s="457"/>
      <c r="D18" s="457"/>
      <c r="E18" s="457"/>
      <c r="F18" s="457"/>
      <c r="G18" s="457"/>
      <c r="H18" s="457"/>
      <c r="I18" s="457"/>
      <c r="J18" s="457"/>
    </row>
    <row r="19" spans="1:10" ht="27" customHeight="1" x14ac:dyDescent="0.2">
      <c r="B19" s="457" t="s">
        <v>168</v>
      </c>
      <c r="C19" s="457"/>
      <c r="D19" s="457"/>
      <c r="E19" s="457"/>
      <c r="F19" s="457"/>
      <c r="G19" s="457"/>
      <c r="H19" s="457"/>
      <c r="I19" s="457"/>
      <c r="J19" s="457"/>
    </row>
    <row r="20" spans="1:10" ht="26.25" customHeight="1" x14ac:dyDescent="0.2">
      <c r="B20" s="457" t="s">
        <v>169</v>
      </c>
      <c r="C20" s="457"/>
      <c r="D20" s="457"/>
      <c r="E20" s="457"/>
      <c r="F20" s="457"/>
      <c r="G20" s="457"/>
      <c r="H20" s="457"/>
      <c r="I20" s="457"/>
      <c r="J20" s="457"/>
    </row>
    <row r="21" spans="1:10" ht="6" customHeight="1" x14ac:dyDescent="0.2">
      <c r="B21" s="358"/>
      <c r="C21" s="61"/>
      <c r="D21" s="61"/>
      <c r="E21" s="61"/>
      <c r="F21" s="61"/>
      <c r="G21" s="61"/>
      <c r="H21" s="61"/>
      <c r="I21" s="61"/>
      <c r="J21" s="61"/>
    </row>
    <row r="22" spans="1:10" ht="15.75" customHeight="1" x14ac:dyDescent="0.2">
      <c r="A22" s="62" t="s">
        <v>171</v>
      </c>
      <c r="B22" s="446" t="s">
        <v>788</v>
      </c>
      <c r="C22" s="446"/>
      <c r="D22" s="446"/>
      <c r="E22" s="446"/>
      <c r="F22" s="446"/>
      <c r="G22" s="446"/>
      <c r="H22" s="446"/>
      <c r="I22" s="446"/>
      <c r="J22" s="446"/>
    </row>
    <row r="23" spans="1:10" ht="15.75" customHeight="1" x14ac:dyDescent="0.2">
      <c r="A23" s="67"/>
      <c r="B23" s="446"/>
      <c r="C23" s="446"/>
      <c r="D23" s="446"/>
      <c r="E23" s="446"/>
      <c r="F23" s="446"/>
      <c r="G23" s="446"/>
      <c r="H23" s="446"/>
      <c r="I23" s="446"/>
      <c r="J23" s="446"/>
    </row>
    <row r="24" spans="1:10" ht="9" customHeight="1" x14ac:dyDescent="0.2">
      <c r="I24" s="196"/>
      <c r="J24" s="196"/>
    </row>
    <row r="25" spans="1:10" ht="45" customHeight="1" x14ac:dyDescent="0.2">
      <c r="A25" s="382" t="s">
        <v>172</v>
      </c>
      <c r="B25" s="458" t="s">
        <v>789</v>
      </c>
      <c r="C25" s="458"/>
      <c r="D25" s="458"/>
      <c r="E25" s="458"/>
      <c r="F25" s="458"/>
      <c r="G25" s="458"/>
      <c r="H25" s="458"/>
      <c r="I25" s="458"/>
      <c r="J25" s="458"/>
    </row>
    <row r="26" spans="1:10" ht="12.4" customHeight="1" x14ac:dyDescent="0.2">
      <c r="A26" s="382"/>
      <c r="B26" s="383"/>
      <c r="C26" s="383"/>
      <c r="D26" s="383"/>
      <c r="E26" s="383"/>
      <c r="F26" s="383"/>
      <c r="G26" s="383"/>
      <c r="H26" s="383"/>
      <c r="I26" s="383"/>
      <c r="J26" s="383"/>
    </row>
    <row r="27" spans="1:10" ht="13.5" customHeight="1" x14ac:dyDescent="0.2">
      <c r="A27" s="382" t="s">
        <v>173</v>
      </c>
      <c r="B27" s="451" t="s">
        <v>933</v>
      </c>
      <c r="C27" s="451"/>
      <c r="D27" s="451"/>
      <c r="E27" s="451"/>
      <c r="F27" s="451"/>
      <c r="G27" s="451"/>
      <c r="H27" s="451"/>
      <c r="I27" s="451"/>
      <c r="J27" s="451"/>
    </row>
    <row r="28" spans="1:10" ht="13.5" customHeight="1" x14ac:dyDescent="0.2">
      <c r="B28" s="451"/>
      <c r="C28" s="451"/>
      <c r="D28" s="451"/>
      <c r="E28" s="451"/>
      <c r="F28" s="451"/>
      <c r="G28" s="451"/>
      <c r="H28" s="451"/>
      <c r="I28" s="451"/>
      <c r="J28" s="451"/>
    </row>
    <row r="29" spans="1:10" ht="22.5" customHeight="1" x14ac:dyDescent="0.2">
      <c r="B29" s="451"/>
      <c r="C29" s="451"/>
      <c r="D29" s="451"/>
      <c r="E29" s="451"/>
      <c r="F29" s="451"/>
      <c r="G29" s="451"/>
      <c r="H29" s="451"/>
      <c r="I29" s="451"/>
      <c r="J29" s="451"/>
    </row>
    <row r="30" spans="1:10" ht="13.5" customHeight="1" x14ac:dyDescent="0.2">
      <c r="B30" s="369"/>
      <c r="C30" s="369"/>
      <c r="D30" s="369"/>
      <c r="E30" s="369"/>
      <c r="F30" s="369"/>
      <c r="G30" s="369"/>
      <c r="H30" s="369"/>
      <c r="I30" s="369"/>
      <c r="J30" s="369"/>
    </row>
    <row r="31" spans="1:10" ht="106.15" customHeight="1" x14ac:dyDescent="0.2">
      <c r="B31" s="446" t="s">
        <v>631</v>
      </c>
      <c r="C31" s="446"/>
      <c r="D31" s="446"/>
      <c r="E31" s="446"/>
      <c r="F31" s="446"/>
      <c r="G31" s="446"/>
      <c r="H31" s="446"/>
      <c r="I31" s="446"/>
      <c r="J31" s="446"/>
    </row>
    <row r="32" spans="1:10" ht="13.5" customHeight="1" x14ac:dyDescent="0.2"/>
    <row r="33" spans="2:10" ht="81.400000000000006" customHeight="1" x14ac:dyDescent="0.2">
      <c r="B33" s="446" t="s">
        <v>664</v>
      </c>
      <c r="C33" s="446"/>
      <c r="D33" s="446"/>
      <c r="E33" s="446"/>
      <c r="F33" s="446"/>
      <c r="G33" s="446"/>
      <c r="H33" s="446"/>
      <c r="I33" s="446"/>
      <c r="J33" s="446"/>
    </row>
    <row r="34" spans="2:10" ht="13.5" customHeight="1" x14ac:dyDescent="0.2"/>
    <row r="35" spans="2:10" ht="42" customHeight="1" x14ac:dyDescent="0.2">
      <c r="B35" s="446" t="s">
        <v>632</v>
      </c>
      <c r="C35" s="446"/>
      <c r="D35" s="446"/>
      <c r="E35" s="446"/>
      <c r="F35" s="446"/>
      <c r="G35" s="446"/>
      <c r="H35" s="446"/>
      <c r="I35" s="446"/>
      <c r="J35" s="446"/>
    </row>
    <row r="36" spans="2:10" ht="177" hidden="1" customHeight="1" x14ac:dyDescent="0.2">
      <c r="B36" s="384"/>
      <c r="C36" s="384"/>
      <c r="D36" s="384"/>
      <c r="E36" s="384"/>
      <c r="F36" s="384"/>
      <c r="G36" s="384"/>
      <c r="H36" s="384"/>
      <c r="I36" s="384"/>
      <c r="J36" s="384"/>
    </row>
  </sheetData>
  <mergeCells count="15">
    <mergeCell ref="A7:A10"/>
    <mergeCell ref="B7:J10"/>
    <mergeCell ref="B14:J14"/>
    <mergeCell ref="B35:J35"/>
    <mergeCell ref="B15:J15"/>
    <mergeCell ref="B16:J16"/>
    <mergeCell ref="B17:J17"/>
    <mergeCell ref="B18:J18"/>
    <mergeCell ref="B19:J19"/>
    <mergeCell ref="B20:J20"/>
    <mergeCell ref="B22:J23"/>
    <mergeCell ref="B25:J25"/>
    <mergeCell ref="B27:J29"/>
    <mergeCell ref="B31:J31"/>
    <mergeCell ref="B33:J33"/>
  </mergeCells>
  <pageMargins left="0.7" right="0.7" top="0.75" bottom="0.75" header="0.3" footer="0.3"/>
  <pageSetup scale="85" orientation="portrait" r:id="rId1"/>
  <headerFooter>
    <oddFooter>&amp;R12</oddFooter>
  </headerFooter>
  <rowBreaks count="1" manualBreakCount="1">
    <brk id="35" max="9" man="1"/>
  </rowBreaks>
  <customProperties>
    <customPr name="OrphanNamesChecke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ED04-B0E3-4F64-945A-D94EA14FA54D}">
  <sheetPr>
    <pageSetUpPr fitToPage="1"/>
  </sheetPr>
  <dimension ref="A1:S20"/>
  <sheetViews>
    <sheetView view="pageBreakPreview" zoomScaleNormal="100" zoomScaleSheetLayoutView="100" workbookViewId="0"/>
  </sheetViews>
  <sheetFormatPr defaultColWidth="9.28515625" defaultRowHeight="12.75" x14ac:dyDescent="0.2"/>
  <cols>
    <col min="1" max="1" width="9.28515625" style="59"/>
    <col min="2" max="2" width="10.42578125" style="59" customWidth="1"/>
    <col min="3" max="5" width="9.28515625" style="59"/>
    <col min="6" max="6" width="11.42578125" style="59" customWidth="1"/>
    <col min="7" max="7" width="9.28515625" style="59"/>
    <col min="8" max="8" width="6.42578125" style="59" customWidth="1"/>
    <col min="9" max="10" width="16.5703125" style="59" customWidth="1"/>
    <col min="11" max="11" width="11.5703125" style="331" customWidth="1"/>
    <col min="12" max="16384" width="9.28515625" style="59"/>
  </cols>
  <sheetData>
    <row r="1" spans="1:19" x14ac:dyDescent="0.2">
      <c r="A1" s="69" t="s">
        <v>32</v>
      </c>
      <c r="B1" s="361"/>
      <c r="C1" s="74" t="s">
        <v>33</v>
      </c>
      <c r="D1" s="361"/>
      <c r="E1" s="361"/>
      <c r="F1" s="361"/>
      <c r="G1" s="361"/>
      <c r="H1" s="361"/>
      <c r="I1" s="361"/>
      <c r="J1" s="361"/>
    </row>
    <row r="2" spans="1:19" x14ac:dyDescent="0.2">
      <c r="A2" s="69" t="s">
        <v>102</v>
      </c>
      <c r="B2" s="361"/>
      <c r="C2" s="361"/>
      <c r="D2" s="361"/>
      <c r="E2" s="361"/>
      <c r="F2" s="361"/>
      <c r="G2" s="361"/>
      <c r="H2" s="361"/>
      <c r="I2" s="361"/>
      <c r="J2" s="361"/>
    </row>
    <row r="3" spans="1:19" x14ac:dyDescent="0.2">
      <c r="A3" s="67" t="str">
        <f>'Financial Position - Stmt 1'!A3</f>
        <v>As at December 31, 2025</v>
      </c>
      <c r="B3" s="361"/>
      <c r="C3" s="361"/>
      <c r="D3" s="361"/>
      <c r="E3" s="361"/>
      <c r="F3" s="361"/>
      <c r="G3" s="361"/>
      <c r="H3" s="361"/>
      <c r="I3" s="361"/>
      <c r="J3" s="362"/>
    </row>
    <row r="4" spans="1:19" ht="9.6" customHeight="1" x14ac:dyDescent="0.2">
      <c r="A4" s="69"/>
      <c r="B4" s="361"/>
      <c r="C4" s="361"/>
      <c r="D4" s="361"/>
      <c r="E4" s="361"/>
      <c r="F4" s="361"/>
      <c r="G4" s="361"/>
      <c r="H4" s="361"/>
      <c r="I4" s="361"/>
      <c r="J4" s="362"/>
    </row>
    <row r="5" spans="1:19" x14ac:dyDescent="0.2">
      <c r="A5" s="69" t="s">
        <v>122</v>
      </c>
      <c r="B5" s="361"/>
      <c r="C5" s="361"/>
      <c r="D5" s="361"/>
      <c r="E5" s="361"/>
      <c r="F5" s="361"/>
      <c r="G5" s="361"/>
      <c r="H5" s="361"/>
      <c r="I5" s="361"/>
      <c r="J5" s="362"/>
      <c r="K5" s="74"/>
    </row>
    <row r="6" spans="1:19" x14ac:dyDescent="0.2">
      <c r="A6" s="69"/>
      <c r="B6" s="361"/>
      <c r="C6" s="361"/>
      <c r="D6" s="361"/>
      <c r="E6" s="361"/>
      <c r="F6" s="361"/>
      <c r="G6" s="361"/>
      <c r="H6" s="361"/>
      <c r="I6" s="361"/>
      <c r="J6" s="362"/>
    </row>
    <row r="7" spans="1:19" s="331" customFormat="1" x14ac:dyDescent="0.2">
      <c r="A7" s="361"/>
      <c r="B7" s="373"/>
      <c r="C7" s="69"/>
      <c r="D7" s="361"/>
      <c r="E7" s="361"/>
      <c r="F7" s="363"/>
      <c r="G7" s="361"/>
      <c r="H7" s="361"/>
      <c r="I7" s="361"/>
      <c r="J7" s="361"/>
    </row>
    <row r="8" spans="1:19" s="331" customFormat="1" x14ac:dyDescent="0.2">
      <c r="A8" s="363" t="s">
        <v>174</v>
      </c>
      <c r="B8" s="444" t="s">
        <v>785</v>
      </c>
      <c r="C8" s="442"/>
      <c r="D8" s="442"/>
      <c r="E8" s="442"/>
      <c r="F8" s="442"/>
      <c r="G8" s="442"/>
      <c r="H8" s="442"/>
      <c r="I8" s="442"/>
      <c r="J8" s="442"/>
    </row>
    <row r="9" spans="1:19" s="331" customFormat="1" x14ac:dyDescent="0.2">
      <c r="A9" s="361"/>
      <c r="B9" s="442"/>
      <c r="C9" s="442"/>
      <c r="D9" s="442"/>
      <c r="E9" s="442"/>
      <c r="F9" s="442"/>
      <c r="G9" s="442"/>
      <c r="H9" s="442"/>
      <c r="I9" s="442"/>
      <c r="J9" s="442"/>
    </row>
    <row r="10" spans="1:19" s="331" customFormat="1" x14ac:dyDescent="0.2">
      <c r="A10" s="361"/>
      <c r="B10" s="442"/>
      <c r="C10" s="442"/>
      <c r="D10" s="442"/>
      <c r="E10" s="442"/>
      <c r="F10" s="442"/>
      <c r="G10" s="442"/>
      <c r="H10" s="442"/>
      <c r="I10" s="442"/>
      <c r="J10" s="442"/>
    </row>
    <row r="11" spans="1:19" s="331" customFormat="1" x14ac:dyDescent="0.2">
      <c r="A11" s="361"/>
      <c r="B11" s="442"/>
      <c r="C11" s="442"/>
      <c r="D11" s="442"/>
      <c r="E11" s="442"/>
      <c r="F11" s="442"/>
      <c r="G11" s="442"/>
      <c r="H11" s="442"/>
      <c r="I11" s="442"/>
      <c r="J11" s="442"/>
    </row>
    <row r="12" spans="1:19" s="331" customFormat="1" x14ac:dyDescent="0.2">
      <c r="A12" s="361"/>
      <c r="B12" s="442"/>
      <c r="C12" s="442"/>
      <c r="D12" s="442"/>
      <c r="E12" s="442"/>
      <c r="F12" s="442"/>
      <c r="G12" s="442"/>
      <c r="H12" s="442"/>
      <c r="I12" s="442"/>
      <c r="J12" s="442"/>
    </row>
    <row r="13" spans="1:19" s="331" customFormat="1" x14ac:dyDescent="0.2">
      <c r="A13" s="361"/>
      <c r="B13" s="442"/>
      <c r="C13" s="442"/>
      <c r="D13" s="442"/>
      <c r="E13" s="442"/>
      <c r="F13" s="442"/>
      <c r="G13" s="442"/>
      <c r="H13" s="442"/>
      <c r="I13" s="442"/>
      <c r="J13" s="442"/>
    </row>
    <row r="14" spans="1:19" s="331" customFormat="1" x14ac:dyDescent="0.2">
      <c r="A14" s="361"/>
      <c r="B14" s="373"/>
      <c r="C14" s="69"/>
      <c r="D14" s="361"/>
      <c r="E14" s="361"/>
      <c r="F14" s="363"/>
      <c r="G14" s="361"/>
      <c r="H14" s="361"/>
      <c r="I14" s="361"/>
      <c r="J14" s="361"/>
    </row>
    <row r="15" spans="1:19" ht="105" customHeight="1" x14ac:dyDescent="0.2">
      <c r="A15" s="363" t="s">
        <v>175</v>
      </c>
      <c r="B15" s="460" t="s">
        <v>786</v>
      </c>
      <c r="C15" s="460"/>
      <c r="D15" s="460"/>
      <c r="E15" s="460"/>
      <c r="F15" s="460"/>
      <c r="G15" s="460"/>
      <c r="H15" s="460"/>
      <c r="I15" s="460"/>
      <c r="J15" s="460"/>
      <c r="K15" s="459"/>
      <c r="L15" s="459"/>
      <c r="M15" s="459"/>
      <c r="N15" s="459"/>
      <c r="O15" s="459"/>
      <c r="P15" s="459"/>
      <c r="Q15" s="459"/>
      <c r="R15" s="459"/>
      <c r="S15" s="459"/>
    </row>
    <row r="16" spans="1:19" s="331" customFormat="1" x14ac:dyDescent="0.2">
      <c r="A16" s="361"/>
      <c r="B16" s="373"/>
      <c r="C16" s="69"/>
      <c r="D16" s="361"/>
      <c r="E16" s="361"/>
      <c r="F16" s="363"/>
      <c r="G16" s="361"/>
      <c r="H16" s="361"/>
      <c r="I16" s="361"/>
      <c r="J16" s="361"/>
    </row>
    <row r="17" spans="1:10" ht="21.4" customHeight="1" x14ac:dyDescent="0.2">
      <c r="A17" s="361"/>
      <c r="B17" s="374" t="s">
        <v>125</v>
      </c>
      <c r="C17" s="375"/>
      <c r="D17" s="375"/>
      <c r="E17" s="375"/>
      <c r="F17" s="376" t="s">
        <v>126</v>
      </c>
      <c r="G17" s="377"/>
      <c r="H17" s="377"/>
      <c r="I17" s="377"/>
      <c r="J17" s="377"/>
    </row>
    <row r="18" spans="1:10" ht="16.5" customHeight="1" x14ac:dyDescent="0.2">
      <c r="A18" s="361"/>
      <c r="B18" s="374"/>
      <c r="C18" s="375"/>
      <c r="D18" s="375"/>
      <c r="E18" s="375"/>
      <c r="F18" s="376"/>
      <c r="G18" s="377"/>
      <c r="H18" s="377"/>
      <c r="I18" s="377"/>
      <c r="J18" s="377"/>
    </row>
    <row r="19" spans="1:10" ht="21" customHeight="1" x14ac:dyDescent="0.2">
      <c r="A19" s="361"/>
      <c r="B19" s="378"/>
      <c r="C19" s="379" t="s">
        <v>701</v>
      </c>
      <c r="D19" s="375"/>
      <c r="E19" s="375"/>
      <c r="F19" s="380"/>
      <c r="G19" s="377"/>
      <c r="H19" s="377"/>
      <c r="I19" s="377"/>
      <c r="J19" s="377"/>
    </row>
    <row r="20" spans="1:10" s="331" customFormat="1" x14ac:dyDescent="0.2">
      <c r="A20" s="361"/>
      <c r="B20" s="373"/>
      <c r="C20" s="69"/>
      <c r="D20" s="361"/>
      <c r="E20" s="361"/>
      <c r="F20" s="363"/>
      <c r="G20" s="361"/>
      <c r="H20" s="361"/>
      <c r="I20" s="361"/>
      <c r="J20" s="361"/>
    </row>
  </sheetData>
  <mergeCells count="3">
    <mergeCell ref="B8:J13"/>
    <mergeCell ref="K15:S15"/>
    <mergeCell ref="B15:J15"/>
  </mergeCells>
  <pageMargins left="0.7" right="0.7" top="0.75" bottom="0.75" header="0.3" footer="0.3"/>
  <pageSetup scale="85" orientation="portrait" r:id="rId1"/>
  <headerFooter>
    <oddFooter>&amp;R13</oddFooter>
  </headerFooter>
  <customProperties>
    <customPr name="OrphanNamesChecke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23A86-7ED1-41DB-979E-2440E6E42677}">
  <sheetPr>
    <pageSetUpPr fitToPage="1"/>
  </sheetPr>
  <dimension ref="A1:J37"/>
  <sheetViews>
    <sheetView view="pageBreakPreview" topLeftCell="A9" zoomScaleNormal="100" zoomScaleSheetLayoutView="100" workbookViewId="0"/>
  </sheetViews>
  <sheetFormatPr defaultColWidth="9.28515625" defaultRowHeight="12.75" x14ac:dyDescent="0.2"/>
  <cols>
    <col min="1" max="1" width="9.28515625" style="59"/>
    <col min="2" max="2" width="10.42578125" style="59" customWidth="1"/>
    <col min="3" max="5" width="9.28515625" style="59" bestFit="1"/>
    <col min="6" max="6" width="11.42578125" style="59" customWidth="1"/>
    <col min="7" max="7" width="9.28515625" style="59" bestFit="1"/>
    <col min="8" max="8" width="6.42578125" style="59" customWidth="1"/>
    <col min="9" max="9" width="22" style="59" customWidth="1"/>
    <col min="10" max="10" width="16.5703125" style="59" customWidth="1"/>
    <col min="11" max="16384" width="9.28515625" style="59"/>
  </cols>
  <sheetData>
    <row r="1" spans="1:10" x14ac:dyDescent="0.2">
      <c r="A1" s="69" t="s">
        <v>32</v>
      </c>
      <c r="B1" s="361"/>
      <c r="C1" s="74" t="s">
        <v>33</v>
      </c>
      <c r="D1" s="361"/>
      <c r="E1" s="361"/>
      <c r="F1" s="361"/>
      <c r="G1" s="361"/>
      <c r="H1" s="361"/>
      <c r="I1" s="361"/>
      <c r="J1" s="361"/>
    </row>
    <row r="2" spans="1:10" x14ac:dyDescent="0.2">
      <c r="A2" s="69" t="s">
        <v>102</v>
      </c>
      <c r="B2" s="361"/>
      <c r="C2" s="361"/>
      <c r="D2" s="361"/>
      <c r="E2" s="361"/>
      <c r="F2" s="361"/>
      <c r="G2" s="361"/>
      <c r="H2" s="361"/>
      <c r="I2" s="361"/>
      <c r="J2" s="361"/>
    </row>
    <row r="3" spans="1:10" x14ac:dyDescent="0.2">
      <c r="A3" s="67" t="str">
        <f>'Financial Position - Stmt 1'!A3</f>
        <v>As at December 31, 2025</v>
      </c>
      <c r="B3" s="361"/>
      <c r="C3" s="361"/>
      <c r="D3" s="361"/>
      <c r="E3" s="361"/>
      <c r="F3" s="361"/>
      <c r="G3" s="361"/>
      <c r="H3" s="361"/>
      <c r="I3" s="361"/>
      <c r="J3" s="362"/>
    </row>
    <row r="4" spans="1:10" ht="4.5" customHeight="1" x14ac:dyDescent="0.2">
      <c r="A4" s="69"/>
      <c r="B4" s="361"/>
      <c r="C4" s="361"/>
      <c r="D4" s="361"/>
      <c r="E4" s="361"/>
      <c r="F4" s="361"/>
      <c r="G4" s="361"/>
      <c r="H4" s="361"/>
      <c r="I4" s="361"/>
      <c r="J4" s="362"/>
    </row>
    <row r="5" spans="1:10" x14ac:dyDescent="0.2">
      <c r="A5" s="69" t="s">
        <v>122</v>
      </c>
      <c r="B5" s="361"/>
      <c r="C5" s="361"/>
      <c r="D5" s="361"/>
      <c r="E5" s="361"/>
      <c r="F5" s="361"/>
      <c r="G5" s="361"/>
      <c r="H5" s="361"/>
      <c r="I5" s="361"/>
      <c r="J5" s="362"/>
    </row>
    <row r="6" spans="1:10" x14ac:dyDescent="0.2">
      <c r="A6" s="69"/>
      <c r="B6" s="361"/>
      <c r="C6" s="361"/>
      <c r="D6" s="361"/>
      <c r="E6" s="361"/>
      <c r="F6" s="361"/>
      <c r="G6" s="361"/>
      <c r="H6" s="361"/>
      <c r="I6" s="361"/>
      <c r="J6" s="362"/>
    </row>
    <row r="7" spans="1:10" s="331" customFormat="1" ht="20.65" customHeight="1" x14ac:dyDescent="0.2">
      <c r="A7" s="363" t="s">
        <v>654</v>
      </c>
      <c r="B7" s="444" t="s">
        <v>652</v>
      </c>
      <c r="C7" s="442"/>
      <c r="D7" s="442"/>
      <c r="E7" s="442"/>
      <c r="F7" s="442"/>
      <c r="G7" s="442"/>
      <c r="H7" s="442"/>
      <c r="I7" s="442"/>
      <c r="J7" s="442"/>
    </row>
    <row r="8" spans="1:10" s="331" customFormat="1" ht="10.15" customHeight="1" x14ac:dyDescent="0.2">
      <c r="A8" s="364"/>
      <c r="B8" s="365"/>
      <c r="C8" s="366"/>
      <c r="D8" s="366"/>
      <c r="E8" s="366"/>
      <c r="F8" s="366"/>
      <c r="G8" s="366"/>
      <c r="H8" s="366"/>
      <c r="I8" s="366"/>
      <c r="J8" s="366"/>
    </row>
    <row r="9" spans="1:10" s="331" customFormat="1" ht="66.400000000000006" customHeight="1" x14ac:dyDescent="0.2">
      <c r="A9" s="364"/>
      <c r="B9" s="461" t="s">
        <v>778</v>
      </c>
      <c r="C9" s="446"/>
      <c r="D9" s="446"/>
      <c r="E9" s="446"/>
      <c r="F9" s="446"/>
      <c r="G9" s="446"/>
      <c r="H9" s="446"/>
      <c r="I9" s="446"/>
      <c r="J9" s="446"/>
    </row>
    <row r="10" spans="1:10" s="331" customFormat="1" ht="10.5" customHeight="1" x14ac:dyDescent="0.2">
      <c r="A10" s="364"/>
      <c r="B10" s="330"/>
      <c r="C10" s="60"/>
      <c r="D10" s="60"/>
      <c r="E10" s="60"/>
      <c r="F10" s="60"/>
      <c r="G10" s="60"/>
      <c r="H10" s="60"/>
      <c r="I10" s="60"/>
      <c r="J10" s="60"/>
    </row>
    <row r="11" spans="1:10" s="331" customFormat="1" ht="28.15" customHeight="1" x14ac:dyDescent="0.2">
      <c r="A11" s="364"/>
      <c r="B11" s="462" t="s">
        <v>779</v>
      </c>
      <c r="C11" s="462"/>
      <c r="D11" s="462"/>
      <c r="E11" s="462"/>
      <c r="F11" s="462"/>
      <c r="G11" s="462"/>
      <c r="H11" s="462"/>
      <c r="I11" s="462"/>
      <c r="J11" s="462"/>
    </row>
    <row r="12" spans="1:10" s="331" customFormat="1" ht="11.65" customHeight="1" x14ac:dyDescent="0.2">
      <c r="A12" s="364"/>
      <c r="B12" s="330"/>
      <c r="C12" s="60"/>
      <c r="D12" s="60"/>
      <c r="E12" s="60"/>
      <c r="F12" s="60"/>
      <c r="G12" s="60"/>
      <c r="H12" s="60"/>
      <c r="I12" s="60"/>
      <c r="J12" s="60"/>
    </row>
    <row r="13" spans="1:10" s="331" customFormat="1" ht="43.15" customHeight="1" x14ac:dyDescent="0.2">
      <c r="A13" s="364"/>
      <c r="B13" s="461" t="s">
        <v>780</v>
      </c>
      <c r="C13" s="446"/>
      <c r="D13" s="446"/>
      <c r="E13" s="446"/>
      <c r="F13" s="446"/>
      <c r="G13" s="446"/>
      <c r="H13" s="446"/>
      <c r="I13" s="446"/>
      <c r="J13" s="446"/>
    </row>
    <row r="14" spans="1:10" s="331" customFormat="1" ht="10.9" customHeight="1" x14ac:dyDescent="0.2">
      <c r="A14" s="364"/>
      <c r="B14" s="367"/>
      <c r="C14" s="220"/>
      <c r="D14" s="220"/>
      <c r="E14" s="220"/>
      <c r="F14" s="220"/>
      <c r="G14" s="220"/>
      <c r="H14" s="220"/>
      <c r="I14" s="220"/>
      <c r="J14" s="220"/>
    </row>
    <row r="15" spans="1:10" s="331" customFormat="1" ht="27.4" customHeight="1" x14ac:dyDescent="0.2">
      <c r="A15" s="364"/>
      <c r="B15" s="462" t="s">
        <v>779</v>
      </c>
      <c r="C15" s="462"/>
      <c r="D15" s="462"/>
      <c r="E15" s="462"/>
      <c r="F15" s="462"/>
      <c r="G15" s="462"/>
      <c r="H15" s="462"/>
      <c r="I15" s="462"/>
      <c r="J15" s="462"/>
    </row>
    <row r="16" spans="1:10" s="331" customFormat="1" ht="10.15" customHeight="1" x14ac:dyDescent="0.2">
      <c r="A16" s="364"/>
      <c r="B16" s="330"/>
      <c r="C16" s="60"/>
      <c r="D16" s="60"/>
      <c r="E16" s="60"/>
      <c r="F16" s="60"/>
      <c r="G16" s="60"/>
      <c r="H16" s="60"/>
      <c r="I16" s="60"/>
      <c r="J16" s="60"/>
    </row>
    <row r="17" spans="1:10" s="331" customFormat="1" ht="92.65" customHeight="1" x14ac:dyDescent="0.2">
      <c r="A17" s="363"/>
      <c r="B17" s="461" t="s">
        <v>781</v>
      </c>
      <c r="C17" s="446"/>
      <c r="D17" s="446"/>
      <c r="E17" s="446"/>
      <c r="F17" s="446"/>
      <c r="G17" s="446"/>
      <c r="H17" s="446"/>
      <c r="I17" s="446"/>
      <c r="J17" s="446"/>
    </row>
    <row r="18" spans="1:10" s="331" customFormat="1" ht="10.5" customHeight="1" x14ac:dyDescent="0.2">
      <c r="A18" s="363"/>
      <c r="B18" s="330"/>
      <c r="C18" s="60"/>
      <c r="D18" s="60"/>
      <c r="E18" s="60"/>
      <c r="F18" s="60"/>
      <c r="G18" s="60"/>
      <c r="H18" s="60"/>
      <c r="I18" s="60"/>
      <c r="J18" s="60"/>
    </row>
    <row r="19" spans="1:10" s="331" customFormat="1" ht="28.9" customHeight="1" x14ac:dyDescent="0.2">
      <c r="A19" s="363"/>
      <c r="B19" s="463" t="s">
        <v>668</v>
      </c>
      <c r="C19" s="463"/>
      <c r="D19" s="463"/>
      <c r="E19" s="463"/>
      <c r="F19" s="463"/>
      <c r="G19" s="463"/>
      <c r="H19" s="463"/>
      <c r="I19" s="463"/>
      <c r="J19" s="463"/>
    </row>
    <row r="20" spans="1:10" s="331" customFormat="1" ht="10.15" customHeight="1" x14ac:dyDescent="0.2">
      <c r="A20" s="361"/>
      <c r="B20" s="368"/>
      <c r="C20" s="368"/>
      <c r="D20" s="368"/>
      <c r="E20" s="368"/>
      <c r="F20" s="368"/>
      <c r="G20" s="368"/>
      <c r="H20" s="368"/>
      <c r="I20" s="368"/>
      <c r="J20" s="368"/>
    </row>
    <row r="21" spans="1:10" s="331" customFormat="1" ht="67.150000000000006" customHeight="1" x14ac:dyDescent="0.2">
      <c r="A21" s="361"/>
      <c r="B21" s="451" t="s">
        <v>782</v>
      </c>
      <c r="C21" s="451"/>
      <c r="D21" s="451"/>
      <c r="E21" s="451"/>
      <c r="F21" s="451"/>
      <c r="G21" s="451"/>
      <c r="H21" s="451"/>
      <c r="I21" s="451"/>
      <c r="J21" s="451"/>
    </row>
    <row r="22" spans="1:10" s="331" customFormat="1" ht="10.5" customHeight="1" x14ac:dyDescent="0.2">
      <c r="A22" s="361"/>
      <c r="B22" s="368"/>
      <c r="C22" s="368"/>
      <c r="D22" s="368"/>
      <c r="E22" s="368"/>
      <c r="F22" s="368"/>
      <c r="G22" s="368"/>
      <c r="H22" s="368"/>
      <c r="I22" s="368"/>
      <c r="J22" s="368"/>
    </row>
    <row r="23" spans="1:10" s="331" customFormat="1" ht="13.15" customHeight="1" x14ac:dyDescent="0.2">
      <c r="A23" s="361"/>
      <c r="B23" s="444" t="s">
        <v>783</v>
      </c>
      <c r="C23" s="442"/>
      <c r="D23" s="442"/>
      <c r="E23" s="442"/>
      <c r="F23" s="442"/>
      <c r="G23" s="442"/>
      <c r="H23" s="442"/>
      <c r="I23" s="442"/>
      <c r="J23" s="442"/>
    </row>
    <row r="24" spans="1:10" s="331" customFormat="1" ht="13.15" customHeight="1" x14ac:dyDescent="0.2">
      <c r="A24" s="361"/>
      <c r="B24" s="442"/>
      <c r="C24" s="442"/>
      <c r="D24" s="442"/>
      <c r="E24" s="442"/>
      <c r="F24" s="442"/>
      <c r="G24" s="442"/>
      <c r="H24" s="442"/>
      <c r="I24" s="442"/>
      <c r="J24" s="442"/>
    </row>
    <row r="25" spans="1:10" s="331" customFormat="1" ht="13.15" customHeight="1" x14ac:dyDescent="0.2">
      <c r="A25" s="361"/>
      <c r="B25" s="442"/>
      <c r="C25" s="442"/>
      <c r="D25" s="442"/>
      <c r="E25" s="442"/>
      <c r="F25" s="442"/>
      <c r="G25" s="442"/>
      <c r="H25" s="442"/>
      <c r="I25" s="442"/>
      <c r="J25" s="442"/>
    </row>
    <row r="26" spans="1:10" s="331" customFormat="1" ht="13.15" customHeight="1" x14ac:dyDescent="0.2">
      <c r="A26" s="361"/>
      <c r="B26" s="442"/>
      <c r="C26" s="442"/>
      <c r="D26" s="442"/>
      <c r="E26" s="442"/>
      <c r="F26" s="442"/>
      <c r="G26" s="442"/>
      <c r="H26" s="442"/>
      <c r="I26" s="442"/>
      <c r="J26" s="442"/>
    </row>
    <row r="27" spans="1:10" s="331" customFormat="1" ht="13.15" customHeight="1" x14ac:dyDescent="0.2">
      <c r="A27" s="361"/>
      <c r="B27" s="442"/>
      <c r="C27" s="442"/>
      <c r="D27" s="442"/>
      <c r="E27" s="442"/>
      <c r="F27" s="442"/>
      <c r="G27" s="442"/>
      <c r="H27" s="442"/>
      <c r="I27" s="442"/>
      <c r="J27" s="442"/>
    </row>
    <row r="28" spans="1:10" s="331" customFormat="1" ht="42" customHeight="1" x14ac:dyDescent="0.2">
      <c r="A28" s="361"/>
      <c r="B28" s="442"/>
      <c r="C28" s="442"/>
      <c r="D28" s="442"/>
      <c r="E28" s="442"/>
      <c r="F28" s="442"/>
      <c r="G28" s="442"/>
      <c r="H28" s="442"/>
      <c r="I28" s="442"/>
      <c r="J28" s="442"/>
    </row>
    <row r="29" spans="1:10" s="331" customFormat="1" ht="40.15" customHeight="1" x14ac:dyDescent="0.2">
      <c r="A29" s="361"/>
      <c r="B29" s="446" t="s">
        <v>688</v>
      </c>
      <c r="C29" s="446"/>
      <c r="D29" s="446"/>
      <c r="E29" s="446"/>
      <c r="F29" s="446"/>
      <c r="G29" s="446"/>
      <c r="H29" s="446"/>
      <c r="I29" s="446"/>
      <c r="J29" s="446"/>
    </row>
    <row r="30" spans="1:10" s="331" customFormat="1" ht="10.9" customHeight="1" x14ac:dyDescent="0.2">
      <c r="A30" s="361"/>
      <c r="B30" s="370"/>
      <c r="C30" s="371"/>
      <c r="D30" s="371"/>
      <c r="E30" s="371"/>
      <c r="F30" s="372"/>
      <c r="G30" s="361"/>
      <c r="H30" s="361"/>
      <c r="I30" s="361"/>
      <c r="J30" s="361"/>
    </row>
    <row r="31" spans="1:10" s="331" customFormat="1" ht="13.15" customHeight="1" x14ac:dyDescent="0.2">
      <c r="A31" s="361"/>
      <c r="B31" s="444" t="s">
        <v>784</v>
      </c>
      <c r="C31" s="442"/>
      <c r="D31" s="442"/>
      <c r="E31" s="442"/>
      <c r="F31" s="442"/>
      <c r="G31" s="442"/>
      <c r="H31" s="442"/>
      <c r="I31" s="442"/>
      <c r="J31" s="442"/>
    </row>
    <row r="32" spans="1:10" s="331" customFormat="1" ht="13.15" customHeight="1" x14ac:dyDescent="0.2">
      <c r="A32" s="361"/>
      <c r="B32" s="442"/>
      <c r="C32" s="442"/>
      <c r="D32" s="442"/>
      <c r="E32" s="442"/>
      <c r="F32" s="442"/>
      <c r="G32" s="442"/>
      <c r="H32" s="442"/>
      <c r="I32" s="442"/>
      <c r="J32" s="442"/>
    </row>
    <row r="33" spans="1:10" s="331" customFormat="1" ht="13.15" customHeight="1" x14ac:dyDescent="0.2">
      <c r="A33" s="361"/>
      <c r="B33" s="442"/>
      <c r="C33" s="442"/>
      <c r="D33" s="442"/>
      <c r="E33" s="442"/>
      <c r="F33" s="442"/>
      <c r="G33" s="442"/>
      <c r="H33" s="442"/>
      <c r="I33" s="442"/>
      <c r="J33" s="442"/>
    </row>
    <row r="34" spans="1:10" s="331" customFormat="1" ht="13.15" customHeight="1" x14ac:dyDescent="0.2">
      <c r="A34" s="361"/>
      <c r="B34" s="442"/>
      <c r="C34" s="442"/>
      <c r="D34" s="442"/>
      <c r="E34" s="442"/>
      <c r="F34" s="442"/>
      <c r="G34" s="442"/>
      <c r="H34" s="442"/>
      <c r="I34" s="442"/>
      <c r="J34" s="442"/>
    </row>
    <row r="35" spans="1:10" s="331" customFormat="1" ht="16.149999999999999" customHeight="1" x14ac:dyDescent="0.2">
      <c r="A35" s="361"/>
      <c r="B35" s="442"/>
      <c r="C35" s="442"/>
      <c r="D35" s="442"/>
      <c r="E35" s="442"/>
      <c r="F35" s="442"/>
      <c r="G35" s="442"/>
      <c r="H35" s="442"/>
      <c r="I35" s="442"/>
      <c r="J35" s="442"/>
    </row>
    <row r="36" spans="1:10" s="331" customFormat="1" ht="21" customHeight="1" x14ac:dyDescent="0.2">
      <c r="A36" s="361"/>
      <c r="B36" s="442" t="s">
        <v>673</v>
      </c>
      <c r="C36" s="442"/>
      <c r="D36" s="442"/>
      <c r="E36" s="442"/>
      <c r="F36" s="442"/>
      <c r="G36" s="442"/>
      <c r="H36" s="442"/>
      <c r="I36" s="442"/>
      <c r="J36" s="442"/>
    </row>
    <row r="37" spans="1:10" s="331" customFormat="1" x14ac:dyDescent="0.2">
      <c r="A37" s="361"/>
      <c r="B37" s="373"/>
      <c r="C37" s="69"/>
      <c r="D37" s="361"/>
      <c r="E37" s="361"/>
      <c r="F37" s="363"/>
      <c r="G37" s="361"/>
      <c r="H37" s="361"/>
      <c r="I37" s="361"/>
      <c r="J37" s="361"/>
    </row>
  </sheetData>
  <mergeCells count="12">
    <mergeCell ref="B36:J36"/>
    <mergeCell ref="B7:J7"/>
    <mergeCell ref="B9:J9"/>
    <mergeCell ref="B11:J11"/>
    <mergeCell ref="B13:J13"/>
    <mergeCell ref="B17:J17"/>
    <mergeCell ref="B15:J15"/>
    <mergeCell ref="B19:J19"/>
    <mergeCell ref="B21:J21"/>
    <mergeCell ref="B23:J28"/>
    <mergeCell ref="B29:J29"/>
    <mergeCell ref="B31:J35"/>
  </mergeCells>
  <pageMargins left="0.7" right="0.7" top="0.75" bottom="0.75" header="0.3" footer="0.3"/>
  <pageSetup scale="81" orientation="portrait" r:id="rId1"/>
  <headerFooter>
    <oddFooter>&amp;R14</oddFooter>
  </headerFooter>
  <customProperties>
    <customPr name="OrphanNamesChecke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42"/>
  <sheetViews>
    <sheetView view="pageBreakPreview" zoomScaleNormal="100" zoomScaleSheetLayoutView="100" workbookViewId="0"/>
  </sheetViews>
  <sheetFormatPr defaultColWidth="9.28515625" defaultRowHeight="12.75" x14ac:dyDescent="0.2"/>
  <cols>
    <col min="1" max="1" width="9.28515625" style="59"/>
    <col min="2" max="2" width="10.42578125" style="59" customWidth="1"/>
    <col min="3" max="5" width="9.28515625" style="59"/>
    <col min="6" max="6" width="11.42578125" style="59" customWidth="1"/>
    <col min="7" max="7" width="9.28515625" style="59"/>
    <col min="8" max="8" width="6.42578125" style="59" customWidth="1"/>
    <col min="9" max="10" width="16.5703125" style="59" customWidth="1"/>
    <col min="11" max="11" width="34.5703125" style="59" customWidth="1"/>
    <col min="12" max="16384" width="9.28515625" style="59"/>
  </cols>
  <sheetData>
    <row r="1" spans="1:10" ht="15.75" customHeight="1" x14ac:dyDescent="0.2">
      <c r="A1" s="67" t="s">
        <v>32</v>
      </c>
      <c r="C1" s="74" t="str">
        <f>'Financial Position - Stmt 1'!$C$1</f>
        <v>Please Fill in Municipality Name</v>
      </c>
    </row>
    <row r="2" spans="1:10" ht="15.75" customHeight="1" x14ac:dyDescent="0.2">
      <c r="A2" s="67" t="s">
        <v>102</v>
      </c>
    </row>
    <row r="3" spans="1:10" ht="15.75" customHeight="1" x14ac:dyDescent="0.2">
      <c r="A3" s="67" t="str">
        <f>'Financial Position - Stmt 1'!A3</f>
        <v>As at December 31, 2025</v>
      </c>
      <c r="J3" s="93"/>
    </row>
    <row r="4" spans="1:10" ht="13.5" customHeight="1" x14ac:dyDescent="0.2">
      <c r="B4" s="358"/>
      <c r="C4" s="61"/>
      <c r="D4" s="61"/>
      <c r="E4" s="61"/>
      <c r="F4" s="61"/>
      <c r="G4" s="61"/>
      <c r="H4" s="61"/>
      <c r="I4" s="61"/>
      <c r="J4" s="61"/>
    </row>
    <row r="5" spans="1:10" ht="15.75" customHeight="1" thickBot="1" x14ac:dyDescent="0.25">
      <c r="A5" s="67" t="s">
        <v>775</v>
      </c>
      <c r="I5" s="189">
        <f>'Financial Position - Stmt 1'!H5</f>
        <v>2025</v>
      </c>
      <c r="J5" s="190">
        <f>'Financial Position - Stmt 1'!I5</f>
        <v>2024</v>
      </c>
    </row>
    <row r="6" spans="1:10" ht="15.75" customHeight="1" x14ac:dyDescent="0.2">
      <c r="A6" s="67"/>
      <c r="I6" s="76"/>
      <c r="J6" s="62"/>
    </row>
    <row r="7" spans="1:10" ht="15.75" customHeight="1" x14ac:dyDescent="0.2">
      <c r="B7" s="119" t="s">
        <v>176</v>
      </c>
      <c r="C7" s="71"/>
      <c r="D7" s="71"/>
      <c r="E7" s="71"/>
      <c r="F7" s="71"/>
      <c r="G7" s="71"/>
      <c r="H7" s="120"/>
      <c r="I7" s="230"/>
      <c r="J7" s="230"/>
    </row>
    <row r="8" spans="1:10" ht="15.75" customHeight="1" x14ac:dyDescent="0.2">
      <c r="B8" s="122" t="s">
        <v>674</v>
      </c>
      <c r="I8" s="320"/>
      <c r="J8" s="320"/>
    </row>
    <row r="9" spans="1:10" ht="15.75" customHeight="1" x14ac:dyDescent="0.2">
      <c r="B9" s="133" t="s">
        <v>177</v>
      </c>
      <c r="C9" s="73"/>
      <c r="D9" s="73"/>
      <c r="E9" s="73"/>
      <c r="F9" s="73"/>
      <c r="G9" s="73"/>
      <c r="H9" s="126"/>
      <c r="I9" s="231"/>
      <c r="J9" s="231"/>
    </row>
    <row r="10" spans="1:10" ht="15.75" customHeight="1" x14ac:dyDescent="0.2">
      <c r="B10" s="113" t="s">
        <v>689</v>
      </c>
      <c r="C10" s="114"/>
      <c r="D10" s="114"/>
      <c r="E10" s="114"/>
      <c r="F10" s="114"/>
      <c r="G10" s="114"/>
      <c r="H10" s="114"/>
      <c r="I10" s="90">
        <f>SUM(I7:I9)</f>
        <v>0</v>
      </c>
      <c r="J10" s="359">
        <f>SUM(J7:J9)</f>
        <v>0</v>
      </c>
    </row>
    <row r="11" spans="1:10" ht="9" customHeight="1" x14ac:dyDescent="0.2">
      <c r="B11" s="67"/>
      <c r="I11" s="196"/>
      <c r="J11" s="196"/>
    </row>
    <row r="12" spans="1:10" ht="29.45" customHeight="1" x14ac:dyDescent="0.2">
      <c r="B12" s="441" t="s">
        <v>690</v>
      </c>
      <c r="C12" s="441"/>
      <c r="D12" s="441"/>
      <c r="E12" s="441"/>
      <c r="F12" s="441"/>
      <c r="G12" s="441"/>
      <c r="H12" s="441"/>
      <c r="I12" s="441"/>
      <c r="J12" s="441"/>
    </row>
    <row r="13" spans="1:10" ht="18" customHeight="1" x14ac:dyDescent="0.2">
      <c r="B13" s="61"/>
      <c r="C13" s="61"/>
      <c r="D13" s="61"/>
      <c r="E13" s="61"/>
      <c r="F13" s="61"/>
      <c r="G13" s="61"/>
      <c r="H13" s="61"/>
      <c r="I13" s="61"/>
      <c r="J13" s="61"/>
    </row>
    <row r="14" spans="1:10" ht="15" customHeight="1" thickBot="1" x14ac:dyDescent="0.3">
      <c r="A14" s="67" t="s">
        <v>630</v>
      </c>
      <c r="B14" s="67"/>
      <c r="E14" s="218"/>
      <c r="F14" s="218"/>
      <c r="G14" s="92"/>
      <c r="I14" s="189">
        <f>I5</f>
        <v>2025</v>
      </c>
      <c r="J14" s="190">
        <f>J5</f>
        <v>2024</v>
      </c>
    </row>
    <row r="16" spans="1:10" x14ac:dyDescent="0.2">
      <c r="B16" s="67" t="s">
        <v>581</v>
      </c>
    </row>
    <row r="17" spans="1:10" x14ac:dyDescent="0.2">
      <c r="B17" s="217" t="s">
        <v>607</v>
      </c>
      <c r="I17" s="338"/>
      <c r="J17" s="120"/>
    </row>
    <row r="18" spans="1:10" x14ac:dyDescent="0.2">
      <c r="B18" s="59" t="s">
        <v>609</v>
      </c>
      <c r="I18" s="306"/>
      <c r="J18" s="123"/>
    </row>
    <row r="19" spans="1:10" x14ac:dyDescent="0.2">
      <c r="B19" s="59" t="s">
        <v>905</v>
      </c>
      <c r="I19" s="306"/>
      <c r="J19" s="123"/>
    </row>
    <row r="20" spans="1:10" x14ac:dyDescent="0.2">
      <c r="B20" s="59" t="s">
        <v>590</v>
      </c>
      <c r="I20" s="306"/>
      <c r="J20" s="123"/>
    </row>
    <row r="21" spans="1:10" x14ac:dyDescent="0.2">
      <c r="I21" s="306"/>
      <c r="J21" s="123"/>
    </row>
    <row r="22" spans="1:10" x14ac:dyDescent="0.2">
      <c r="B22" s="67" t="s">
        <v>582</v>
      </c>
      <c r="I22" s="306"/>
      <c r="J22" s="123"/>
    </row>
    <row r="23" spans="1:10" x14ac:dyDescent="0.2">
      <c r="B23" s="217" t="s">
        <v>607</v>
      </c>
      <c r="I23" s="306"/>
      <c r="J23" s="123"/>
    </row>
    <row r="24" spans="1:10" x14ac:dyDescent="0.2">
      <c r="B24" s="59" t="s">
        <v>585</v>
      </c>
      <c r="I24" s="306"/>
      <c r="J24" s="123"/>
    </row>
    <row r="25" spans="1:10" x14ac:dyDescent="0.2">
      <c r="B25" s="59" t="s">
        <v>655</v>
      </c>
      <c r="I25" s="306"/>
      <c r="J25" s="123"/>
    </row>
    <row r="26" spans="1:10" x14ac:dyDescent="0.2">
      <c r="B26" s="73"/>
      <c r="C26" s="73"/>
      <c r="D26" s="73"/>
      <c r="E26" s="73"/>
      <c r="F26" s="73"/>
      <c r="G26" s="73"/>
      <c r="H26" s="126"/>
      <c r="I26" s="323"/>
      <c r="J26" s="126"/>
    </row>
    <row r="27" spans="1:10" x14ac:dyDescent="0.2">
      <c r="B27" s="114" t="s">
        <v>261</v>
      </c>
      <c r="C27" s="114"/>
      <c r="D27" s="114"/>
      <c r="E27" s="114"/>
      <c r="F27" s="114"/>
      <c r="G27" s="114"/>
      <c r="H27" s="114"/>
      <c r="I27" s="90">
        <f>SUM(I17:I26)</f>
        <v>0</v>
      </c>
      <c r="J27" s="359">
        <f>SUM(J17:J26)</f>
        <v>0</v>
      </c>
    </row>
    <row r="29" spans="1:10" ht="40.15" customHeight="1" x14ac:dyDescent="0.2">
      <c r="A29" s="217"/>
      <c r="B29" s="456" t="s">
        <v>776</v>
      </c>
      <c r="C29" s="456"/>
      <c r="D29" s="456"/>
      <c r="E29" s="456"/>
      <c r="F29" s="456"/>
      <c r="G29" s="456"/>
      <c r="H29" s="456"/>
      <c r="I29" s="456"/>
      <c r="J29" s="456"/>
    </row>
    <row r="31" spans="1:10" ht="13.5" thickBot="1" x14ac:dyDescent="0.25">
      <c r="B31" s="67" t="s">
        <v>583</v>
      </c>
      <c r="I31" s="189">
        <f>I5</f>
        <v>2025</v>
      </c>
      <c r="J31" s="190">
        <f>J5</f>
        <v>2024</v>
      </c>
    </row>
    <row r="33" spans="2:10" x14ac:dyDescent="0.2">
      <c r="B33" s="59" t="s">
        <v>588</v>
      </c>
      <c r="I33" s="338"/>
      <c r="J33" s="120"/>
    </row>
    <row r="34" spans="2:10" x14ac:dyDescent="0.2">
      <c r="B34" s="59" t="s">
        <v>587</v>
      </c>
      <c r="I34" s="306"/>
      <c r="J34" s="123"/>
    </row>
    <row r="35" spans="2:10" x14ac:dyDescent="0.2">
      <c r="B35" s="59" t="s">
        <v>625</v>
      </c>
      <c r="I35" s="306"/>
      <c r="J35" s="123"/>
    </row>
    <row r="36" spans="2:10" x14ac:dyDescent="0.2">
      <c r="B36" s="59" t="s">
        <v>626</v>
      </c>
      <c r="I36" s="306"/>
      <c r="J36" s="123"/>
    </row>
    <row r="37" spans="2:10" x14ac:dyDescent="0.2">
      <c r="B37" s="59" t="s">
        <v>584</v>
      </c>
      <c r="I37" s="306"/>
      <c r="J37" s="123"/>
    </row>
    <row r="38" spans="2:10" x14ac:dyDescent="0.2">
      <c r="B38" s="59" t="s">
        <v>667</v>
      </c>
      <c r="I38" s="306"/>
      <c r="J38" s="123"/>
    </row>
    <row r="39" spans="2:10" x14ac:dyDescent="0.2">
      <c r="B39" s="73"/>
      <c r="C39" s="73"/>
      <c r="D39" s="73"/>
      <c r="E39" s="73"/>
      <c r="F39" s="73"/>
      <c r="G39" s="73"/>
      <c r="H39" s="126"/>
      <c r="I39" s="323"/>
      <c r="J39" s="126"/>
    </row>
    <row r="40" spans="2:10" x14ac:dyDescent="0.2">
      <c r="B40" s="114" t="s">
        <v>586</v>
      </c>
      <c r="C40" s="114"/>
      <c r="D40" s="114"/>
      <c r="E40" s="114"/>
      <c r="F40" s="114"/>
      <c r="G40" s="114"/>
      <c r="H40" s="114"/>
      <c r="I40" s="90">
        <f>SUM(I33:I39)</f>
        <v>0</v>
      </c>
      <c r="J40" s="359">
        <f>SUM(J33:J39)</f>
        <v>0</v>
      </c>
    </row>
    <row r="41" spans="2:10" x14ac:dyDescent="0.2">
      <c r="G41" s="360"/>
      <c r="H41" s="360"/>
    </row>
    <row r="42" spans="2:10" ht="28.15" customHeight="1" x14ac:dyDescent="0.2">
      <c r="B42" s="456" t="s">
        <v>777</v>
      </c>
      <c r="C42" s="456"/>
      <c r="D42" s="456"/>
      <c r="E42" s="456"/>
      <c r="F42" s="456"/>
      <c r="G42" s="456"/>
      <c r="H42" s="456"/>
      <c r="I42" s="456"/>
      <c r="J42" s="456"/>
    </row>
  </sheetData>
  <mergeCells count="3">
    <mergeCell ref="B12:J12"/>
    <mergeCell ref="B29:J29"/>
    <mergeCell ref="B42:J42"/>
  </mergeCells>
  <pageMargins left="0.7" right="0.7" top="0.75" bottom="0.75" header="0.3" footer="0.3"/>
  <pageSetup scale="85" orientation="portrait" r:id="rId1"/>
  <headerFooter>
    <oddFooter>&amp;R15</oddFooter>
  </headerFooter>
  <customProperties>
    <customPr name="OrphanNamesChecke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A7922-8CBA-4ACF-BEB4-AD5E5491AC70}">
  <sheetPr>
    <pageSetUpPr fitToPage="1"/>
  </sheetPr>
  <dimension ref="A1:J39"/>
  <sheetViews>
    <sheetView view="pageBreakPreview" zoomScaleNormal="100" zoomScaleSheetLayoutView="100" workbookViewId="0"/>
  </sheetViews>
  <sheetFormatPr defaultColWidth="9.28515625" defaultRowHeight="12.75" x14ac:dyDescent="0.2"/>
  <cols>
    <col min="1" max="1" width="9.28515625" style="59"/>
    <col min="2" max="2" width="10.42578125" style="59" customWidth="1"/>
    <col min="3" max="5" width="9.28515625" style="59"/>
    <col min="6" max="6" width="11.42578125" style="59" customWidth="1"/>
    <col min="7" max="7" width="9.28515625" style="59"/>
    <col min="8" max="8" width="6.42578125" style="59" customWidth="1"/>
    <col min="9" max="10" width="16.5703125" style="59" customWidth="1"/>
    <col min="11" max="11" width="34.5703125" style="59" customWidth="1"/>
    <col min="12" max="16384" width="9.28515625" style="59"/>
  </cols>
  <sheetData>
    <row r="1" spans="1:10" ht="15.75" customHeight="1" x14ac:dyDescent="0.2">
      <c r="A1" s="67" t="s">
        <v>32</v>
      </c>
      <c r="C1" s="74" t="str">
        <f>'Financial Position - Stmt 1'!$C$1</f>
        <v>Please Fill in Municipality Name</v>
      </c>
    </row>
    <row r="2" spans="1:10" ht="15.75" customHeight="1" x14ac:dyDescent="0.2">
      <c r="A2" s="67" t="s">
        <v>102</v>
      </c>
    </row>
    <row r="3" spans="1:10" ht="15.4" customHeight="1" x14ac:dyDescent="0.2">
      <c r="A3" s="67" t="str">
        <f>'Financial Position - Stmt 1'!A3</f>
        <v>As at December 31, 2025</v>
      </c>
      <c r="J3" s="93"/>
    </row>
    <row r="4" spans="1:10" ht="15.75" customHeight="1" x14ac:dyDescent="0.2"/>
    <row r="5" spans="1:10" ht="15.75" customHeight="1" thickBot="1" x14ac:dyDescent="0.25">
      <c r="A5" s="67" t="s">
        <v>629</v>
      </c>
      <c r="I5" s="189">
        <f>'Financial Position - Stmt 1'!H5</f>
        <v>2025</v>
      </c>
      <c r="J5" s="190">
        <f>'Financial Position - Stmt 1'!I5</f>
        <v>2024</v>
      </c>
    </row>
    <row r="6" spans="1:10" ht="15.75" customHeight="1" x14ac:dyDescent="0.2">
      <c r="A6" s="67"/>
      <c r="I6" s="76"/>
      <c r="J6" s="62"/>
    </row>
    <row r="7" spans="1:10" ht="15.75" customHeight="1" x14ac:dyDescent="0.2">
      <c r="B7" s="119" t="s">
        <v>178</v>
      </c>
      <c r="C7" s="71" t="s">
        <v>179</v>
      </c>
      <c r="D7" s="71"/>
      <c r="E7" s="71"/>
      <c r="F7" s="71"/>
      <c r="G7" s="71"/>
      <c r="H7" s="120"/>
      <c r="I7" s="344"/>
      <c r="J7" s="230"/>
    </row>
    <row r="8" spans="1:10" ht="15.75" customHeight="1" x14ac:dyDescent="0.2">
      <c r="B8" s="122"/>
      <c r="C8" s="59" t="s">
        <v>180</v>
      </c>
      <c r="H8" s="123"/>
      <c r="I8" s="345"/>
      <c r="J8" s="231"/>
    </row>
    <row r="9" spans="1:10" ht="15.75" customHeight="1" x14ac:dyDescent="0.2">
      <c r="B9" s="122"/>
      <c r="H9" s="123"/>
      <c r="I9" s="205">
        <f>SUM(I7:I8)</f>
        <v>0</v>
      </c>
      <c r="J9" s="205">
        <f>SUM(J7:J8)</f>
        <v>0</v>
      </c>
    </row>
    <row r="10" spans="1:10" ht="15.75" customHeight="1" x14ac:dyDescent="0.2">
      <c r="B10" s="133"/>
      <c r="C10" s="73" t="s">
        <v>181</v>
      </c>
      <c r="D10" s="73"/>
      <c r="E10" s="73"/>
      <c r="F10" s="73"/>
      <c r="G10" s="73"/>
      <c r="H10" s="126"/>
      <c r="I10" s="335"/>
      <c r="J10" s="128"/>
    </row>
    <row r="11" spans="1:10" ht="15.75" customHeight="1" x14ac:dyDescent="0.2">
      <c r="B11" s="59" t="s">
        <v>182</v>
      </c>
      <c r="I11" s="191">
        <f>I9+I10</f>
        <v>0</v>
      </c>
      <c r="J11" s="100">
        <f>J9+J10</f>
        <v>0</v>
      </c>
    </row>
    <row r="12" spans="1:10" ht="8.25" customHeight="1" x14ac:dyDescent="0.2">
      <c r="I12" s="67"/>
    </row>
    <row r="13" spans="1:10" ht="15.75" customHeight="1" x14ac:dyDescent="0.2">
      <c r="I13" s="67"/>
    </row>
    <row r="14" spans="1:10" ht="15.75" customHeight="1" x14ac:dyDescent="0.2">
      <c r="B14" s="119" t="s">
        <v>183</v>
      </c>
      <c r="C14" s="346" t="s">
        <v>675</v>
      </c>
      <c r="D14" s="347"/>
      <c r="E14" s="347"/>
      <c r="F14" s="347"/>
      <c r="G14" s="347"/>
      <c r="H14" s="348"/>
      <c r="I14" s="344"/>
      <c r="J14" s="230"/>
    </row>
    <row r="15" spans="1:10" ht="15.75" customHeight="1" x14ac:dyDescent="0.2">
      <c r="B15" s="349"/>
      <c r="C15" s="350" t="s">
        <v>676</v>
      </c>
      <c r="D15" s="351"/>
      <c r="E15" s="351"/>
      <c r="F15" s="351"/>
      <c r="G15" s="351"/>
      <c r="H15" s="352"/>
      <c r="I15" s="345"/>
      <c r="J15" s="231"/>
    </row>
    <row r="16" spans="1:10" ht="15.75" customHeight="1" x14ac:dyDescent="0.2">
      <c r="B16" s="59" t="s">
        <v>868</v>
      </c>
      <c r="C16" s="353"/>
      <c r="D16" s="353"/>
      <c r="E16" s="353"/>
      <c r="F16" s="353"/>
      <c r="G16" s="353"/>
      <c r="H16" s="353"/>
      <c r="I16" s="191">
        <f>I14+I15</f>
        <v>0</v>
      </c>
      <c r="J16" s="354">
        <f>J14+J15</f>
        <v>0</v>
      </c>
    </row>
    <row r="17" spans="1:10" ht="15.75" customHeight="1" x14ac:dyDescent="0.2">
      <c r="I17" s="67"/>
    </row>
    <row r="18" spans="1:10" ht="15.75" customHeight="1" x14ac:dyDescent="0.2">
      <c r="B18" s="207" t="s">
        <v>184</v>
      </c>
      <c r="C18" s="208"/>
      <c r="D18" s="208"/>
      <c r="E18" s="208"/>
      <c r="F18" s="208"/>
      <c r="G18" s="208"/>
      <c r="H18" s="209"/>
      <c r="I18" s="355"/>
      <c r="J18" s="223"/>
    </row>
    <row r="19" spans="1:10" ht="15.75" customHeight="1" x14ac:dyDescent="0.2">
      <c r="I19" s="67"/>
    </row>
    <row r="20" spans="1:10" ht="15.75" customHeight="1" x14ac:dyDescent="0.2">
      <c r="B20" s="59" t="s">
        <v>869</v>
      </c>
      <c r="I20" s="356">
        <f>I11+I16+I18</f>
        <v>0</v>
      </c>
      <c r="J20" s="186">
        <f>J11+J16+J18</f>
        <v>0</v>
      </c>
    </row>
    <row r="21" spans="1:10" ht="15.75" customHeight="1" x14ac:dyDescent="0.2">
      <c r="I21" s="63"/>
      <c r="J21" s="118"/>
    </row>
    <row r="22" spans="1:10" ht="15.75" customHeight="1" x14ac:dyDescent="0.2">
      <c r="B22" s="59" t="s">
        <v>870</v>
      </c>
      <c r="C22" s="353"/>
      <c r="D22" s="353"/>
      <c r="E22" s="353"/>
      <c r="F22" s="353"/>
      <c r="G22" s="353"/>
      <c r="H22" s="353"/>
      <c r="I22" s="356">
        <f>-(I16+I18)</f>
        <v>0</v>
      </c>
      <c r="J22" s="356">
        <f>-(J16+J18)</f>
        <v>0</v>
      </c>
    </row>
    <row r="23" spans="1:10" ht="15.75" customHeight="1" x14ac:dyDescent="0.2">
      <c r="I23" s="63"/>
      <c r="J23" s="118"/>
    </row>
    <row r="24" spans="1:10" ht="15.75" customHeight="1" thickBot="1" x14ac:dyDescent="0.25">
      <c r="B24" s="113" t="s">
        <v>185</v>
      </c>
      <c r="C24" s="113"/>
      <c r="D24" s="113"/>
      <c r="E24" s="113"/>
      <c r="F24" s="113"/>
      <c r="G24" s="113"/>
      <c r="H24" s="113"/>
      <c r="I24" s="134">
        <f>I20+I22</f>
        <v>0</v>
      </c>
      <c r="J24" s="336">
        <f>J20+J22</f>
        <v>0</v>
      </c>
    </row>
    <row r="25" spans="1:10" ht="15.75" customHeight="1" thickTop="1" x14ac:dyDescent="0.2">
      <c r="B25" s="67"/>
      <c r="C25" s="67"/>
      <c r="D25" s="67"/>
      <c r="E25" s="67"/>
      <c r="F25" s="67"/>
      <c r="G25" s="67"/>
      <c r="H25" s="67"/>
      <c r="I25" s="63"/>
      <c r="J25" s="118"/>
    </row>
    <row r="26" spans="1:10" ht="15.75" customHeight="1" x14ac:dyDescent="0.2">
      <c r="A26" s="67" t="s">
        <v>638</v>
      </c>
      <c r="I26" s="74"/>
    </row>
    <row r="27" spans="1:10" ht="15.75" customHeight="1" x14ac:dyDescent="0.2">
      <c r="I27" s="331"/>
    </row>
    <row r="28" spans="1:10" ht="15.75" customHeight="1" x14ac:dyDescent="0.2">
      <c r="B28" s="119" t="s">
        <v>186</v>
      </c>
      <c r="C28" s="71"/>
      <c r="D28" s="71"/>
      <c r="E28" s="71"/>
      <c r="F28" s="71"/>
      <c r="G28" s="71"/>
      <c r="H28" s="71"/>
      <c r="I28" s="344"/>
      <c r="J28" s="230"/>
    </row>
    <row r="29" spans="1:10" ht="15.75" customHeight="1" x14ac:dyDescent="0.2">
      <c r="B29" s="122" t="s">
        <v>187</v>
      </c>
      <c r="I29" s="357"/>
      <c r="J29" s="320"/>
    </row>
    <row r="30" spans="1:10" ht="15.75" customHeight="1" x14ac:dyDescent="0.2">
      <c r="B30" s="122" t="s">
        <v>188</v>
      </c>
      <c r="I30" s="357"/>
      <c r="J30" s="320"/>
    </row>
    <row r="31" spans="1:10" ht="15.75" customHeight="1" x14ac:dyDescent="0.2">
      <c r="B31" s="122" t="s">
        <v>189</v>
      </c>
      <c r="I31" s="357"/>
      <c r="J31" s="320"/>
    </row>
    <row r="32" spans="1:10" ht="15.75" customHeight="1" x14ac:dyDescent="0.2">
      <c r="B32" s="122" t="s">
        <v>190</v>
      </c>
      <c r="I32" s="357"/>
      <c r="J32" s="320"/>
    </row>
    <row r="33" spans="2:10" ht="15.75" customHeight="1" x14ac:dyDescent="0.2">
      <c r="B33" s="125" t="s">
        <v>37</v>
      </c>
      <c r="C33" s="73"/>
      <c r="D33" s="73"/>
      <c r="E33" s="73"/>
      <c r="F33" s="73"/>
      <c r="G33" s="73"/>
      <c r="H33" s="73"/>
      <c r="I33" s="345"/>
      <c r="J33" s="231"/>
    </row>
    <row r="34" spans="2:10" ht="15.75" customHeight="1" x14ac:dyDescent="0.2">
      <c r="B34" s="59" t="s">
        <v>191</v>
      </c>
      <c r="I34" s="191">
        <f>SUM(I28:I33)</f>
        <v>0</v>
      </c>
      <c r="J34" s="100">
        <f>SUM(J28:J33)</f>
        <v>0</v>
      </c>
    </row>
    <row r="35" spans="2:10" ht="15.75" customHeight="1" x14ac:dyDescent="0.2">
      <c r="I35" s="63"/>
      <c r="J35" s="118"/>
    </row>
    <row r="36" spans="2:10" ht="15.75" customHeight="1" x14ac:dyDescent="0.2">
      <c r="B36" s="59" t="s">
        <v>192</v>
      </c>
      <c r="I36" s="356"/>
      <c r="J36" s="186"/>
    </row>
    <row r="37" spans="2:10" ht="15.75" customHeight="1" x14ac:dyDescent="0.2">
      <c r="I37" s="63"/>
      <c r="J37" s="118"/>
    </row>
    <row r="38" spans="2:10" ht="15.75" customHeight="1" thickBot="1" x14ac:dyDescent="0.25">
      <c r="B38" s="113" t="s">
        <v>193</v>
      </c>
      <c r="C38" s="114"/>
      <c r="D38" s="114"/>
      <c r="E38" s="114"/>
      <c r="F38" s="114"/>
      <c r="G38" s="114"/>
      <c r="H38" s="114"/>
      <c r="I38" s="134">
        <f>I34+I36</f>
        <v>0</v>
      </c>
      <c r="J38" s="336">
        <f>J34+J36</f>
        <v>0</v>
      </c>
    </row>
    <row r="39" spans="2:10" ht="13.5" thickTop="1" x14ac:dyDescent="0.2"/>
  </sheetData>
  <pageMargins left="0.7" right="0.7" top="0.75" bottom="0.75" header="0.3" footer="0.3"/>
  <pageSetup scale="85" orientation="portrait" r:id="rId1"/>
  <headerFooter>
    <oddFooter>&amp;R16</oddFooter>
  </headerFooter>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8:L28"/>
  <sheetViews>
    <sheetView view="pageBreakPreview" zoomScaleNormal="100" zoomScaleSheetLayoutView="100" workbookViewId="0">
      <selection activeCell="Q35" sqref="Q35"/>
    </sheetView>
  </sheetViews>
  <sheetFormatPr defaultColWidth="8.85546875" defaultRowHeight="12.75" x14ac:dyDescent="0.2"/>
  <cols>
    <col min="1" max="16384" width="8.85546875" style="59"/>
  </cols>
  <sheetData>
    <row r="8" spans="1:12" x14ac:dyDescent="0.2">
      <c r="A8" s="71"/>
      <c r="B8" s="71"/>
      <c r="C8" s="71"/>
      <c r="D8" s="71"/>
      <c r="E8" s="71"/>
      <c r="F8" s="71"/>
      <c r="G8" s="71"/>
      <c r="H8" s="71"/>
      <c r="I8" s="71"/>
      <c r="J8" s="71"/>
      <c r="K8" s="71"/>
      <c r="L8" s="71"/>
    </row>
    <row r="12" spans="1:12" x14ac:dyDescent="0.2">
      <c r="A12" s="59" t="s">
        <v>21</v>
      </c>
    </row>
    <row r="14" spans="1:12" x14ac:dyDescent="0.2">
      <c r="A14" s="59" t="s">
        <v>919</v>
      </c>
    </row>
    <row r="16" spans="1:12" x14ac:dyDescent="0.2">
      <c r="A16" s="72" t="s">
        <v>920</v>
      </c>
    </row>
    <row r="19" spans="1:12" x14ac:dyDescent="0.2">
      <c r="A19" s="440" t="s">
        <v>911</v>
      </c>
      <c r="B19" s="440"/>
      <c r="C19" s="440"/>
      <c r="D19" s="440"/>
      <c r="E19" s="440"/>
      <c r="F19" s="440"/>
      <c r="G19" s="440"/>
      <c r="H19" s="440"/>
      <c r="I19" s="440"/>
      <c r="J19" s="440"/>
      <c r="K19" s="440"/>
      <c r="L19" s="440"/>
    </row>
    <row r="20" spans="1:12" x14ac:dyDescent="0.2">
      <c r="A20" s="440"/>
      <c r="B20" s="440"/>
      <c r="C20" s="440"/>
      <c r="D20" s="440"/>
      <c r="E20" s="440"/>
      <c r="F20" s="440"/>
      <c r="G20" s="440"/>
      <c r="H20" s="440"/>
      <c r="I20" s="440"/>
      <c r="J20" s="440"/>
      <c r="K20" s="440"/>
      <c r="L20" s="440"/>
    </row>
    <row r="21" spans="1:12" x14ac:dyDescent="0.2">
      <c r="A21" s="440"/>
      <c r="B21" s="440"/>
      <c r="C21" s="440"/>
      <c r="D21" s="440"/>
      <c r="E21" s="440"/>
      <c r="F21" s="440"/>
      <c r="G21" s="440"/>
      <c r="H21" s="440"/>
      <c r="I21" s="440"/>
      <c r="J21" s="440"/>
      <c r="K21" s="440"/>
      <c r="L21" s="440"/>
    </row>
    <row r="22" spans="1:12" x14ac:dyDescent="0.2">
      <c r="A22" s="440"/>
      <c r="B22" s="440"/>
      <c r="C22" s="440"/>
      <c r="D22" s="440"/>
      <c r="E22" s="440"/>
      <c r="F22" s="440"/>
      <c r="G22" s="440"/>
      <c r="H22" s="440"/>
      <c r="I22" s="440"/>
      <c r="J22" s="440"/>
      <c r="K22" s="440"/>
      <c r="L22" s="440"/>
    </row>
    <row r="23" spans="1:12" x14ac:dyDescent="0.2">
      <c r="A23" s="440"/>
      <c r="B23" s="440"/>
      <c r="C23" s="440"/>
      <c r="D23" s="440"/>
      <c r="E23" s="440"/>
      <c r="F23" s="440"/>
      <c r="G23" s="440"/>
      <c r="H23" s="440"/>
      <c r="I23" s="440"/>
      <c r="J23" s="440"/>
      <c r="K23" s="440"/>
      <c r="L23" s="440"/>
    </row>
    <row r="24" spans="1:12" x14ac:dyDescent="0.2">
      <c r="A24" s="440"/>
      <c r="B24" s="440"/>
      <c r="C24" s="440"/>
      <c r="D24" s="440"/>
      <c r="E24" s="440"/>
      <c r="F24" s="440"/>
      <c r="G24" s="440"/>
      <c r="H24" s="440"/>
      <c r="I24" s="440"/>
      <c r="J24" s="440"/>
      <c r="K24" s="440"/>
      <c r="L24" s="440"/>
    </row>
    <row r="25" spans="1:12" ht="66.599999999999994" customHeight="1" x14ac:dyDescent="0.2">
      <c r="A25" s="440"/>
      <c r="B25" s="440"/>
      <c r="C25" s="440"/>
      <c r="D25" s="440"/>
      <c r="E25" s="440"/>
      <c r="F25" s="440"/>
      <c r="G25" s="440"/>
      <c r="H25" s="440"/>
      <c r="I25" s="440"/>
      <c r="J25" s="440"/>
      <c r="K25" s="440"/>
      <c r="L25" s="440"/>
    </row>
    <row r="28" spans="1:12" x14ac:dyDescent="0.2">
      <c r="A28" s="73"/>
      <c r="B28" s="73"/>
      <c r="C28" s="73"/>
      <c r="D28" s="73"/>
      <c r="E28" s="73"/>
      <c r="F28" s="73"/>
      <c r="G28" s="73"/>
      <c r="H28" s="73"/>
      <c r="I28" s="73"/>
      <c r="J28" s="73"/>
      <c r="K28" s="73"/>
      <c r="L28" s="73"/>
    </row>
  </sheetData>
  <mergeCells count="1">
    <mergeCell ref="A19:L25"/>
  </mergeCells>
  <pageMargins left="0.7" right="0.7" top="0.75" bottom="0.75" header="0.3" footer="0.3"/>
  <pageSetup scale="87" orientation="portrait" r:id="rId1"/>
  <rowBreaks count="1" manualBreakCount="1">
    <brk id="51" max="16383" man="1"/>
  </rowBreaks>
  <colBreaks count="1" manualBreakCount="1">
    <brk id="19" max="1048575" man="1"/>
  </colBreaks>
  <customProperties>
    <customPr name="OrphanNamesChecke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H46"/>
  <sheetViews>
    <sheetView view="pageBreakPreview" topLeftCell="A9" zoomScaleNormal="100" zoomScaleSheetLayoutView="100" workbookViewId="0"/>
  </sheetViews>
  <sheetFormatPr defaultColWidth="8.85546875" defaultRowHeight="15.75" customHeight="1" x14ac:dyDescent="0.2"/>
  <cols>
    <col min="1" max="1" width="13.7109375" style="59" customWidth="1"/>
    <col min="2" max="2" width="7.7109375" style="59" customWidth="1"/>
    <col min="3" max="3" width="17.42578125" style="59" customWidth="1"/>
    <col min="4" max="4" width="8.7109375" style="59" customWidth="1"/>
    <col min="5" max="5" width="15" style="59" customWidth="1"/>
    <col min="6" max="8" width="16.5703125" style="59" customWidth="1"/>
    <col min="9" max="9" width="43" style="59" customWidth="1"/>
    <col min="10" max="16384" width="8.85546875" style="59"/>
  </cols>
  <sheetData>
    <row r="1" spans="1:8" ht="15.75" customHeight="1" x14ac:dyDescent="0.2">
      <c r="A1" s="67" t="s">
        <v>32</v>
      </c>
      <c r="B1" s="67"/>
      <c r="C1" s="74" t="str">
        <f>'Financial Position - Stmt 1'!$C$1</f>
        <v>Please Fill in Municipality Name</v>
      </c>
    </row>
    <row r="2" spans="1:8" ht="15.75" customHeight="1" x14ac:dyDescent="0.2">
      <c r="A2" s="67" t="s">
        <v>102</v>
      </c>
    </row>
    <row r="3" spans="1:8" ht="15.75" customHeight="1" x14ac:dyDescent="0.2">
      <c r="A3" s="67" t="str">
        <f>'Financial Position - Stmt 1'!A3</f>
        <v>As at December 31, 2025</v>
      </c>
      <c r="H3" s="93"/>
    </row>
    <row r="5" spans="1:8" ht="15.75" customHeight="1" thickBot="1" x14ac:dyDescent="0.25">
      <c r="A5" s="67" t="s">
        <v>640</v>
      </c>
      <c r="G5" s="189">
        <f>'Financial Position - Stmt 1'!H5</f>
        <v>2025</v>
      </c>
      <c r="H5" s="190">
        <f>'Financial Position - Stmt 1'!I5</f>
        <v>2024</v>
      </c>
    </row>
    <row r="6" spans="1:8" ht="15.75" customHeight="1" x14ac:dyDescent="0.2">
      <c r="A6" s="67"/>
      <c r="G6" s="332"/>
      <c r="H6" s="333"/>
    </row>
    <row r="7" spans="1:8" ht="15.75" customHeight="1" x14ac:dyDescent="0.2">
      <c r="B7" s="119" t="s">
        <v>194</v>
      </c>
      <c r="C7" s="71"/>
      <c r="D7" s="71"/>
      <c r="E7" s="71"/>
      <c r="F7" s="71"/>
      <c r="G7" s="334"/>
      <c r="H7" s="102"/>
    </row>
    <row r="8" spans="1:8" ht="15.75" customHeight="1" x14ac:dyDescent="0.2">
      <c r="B8" s="133" t="s">
        <v>195</v>
      </c>
      <c r="C8" s="73"/>
      <c r="D8" s="73"/>
      <c r="E8" s="73"/>
      <c r="F8" s="73"/>
      <c r="G8" s="335"/>
      <c r="H8" s="128"/>
    </row>
    <row r="9" spans="1:8" ht="15.75" customHeight="1" x14ac:dyDescent="0.2">
      <c r="B9" s="59" t="s">
        <v>196</v>
      </c>
      <c r="G9" s="191">
        <f>SUM(G7:G8)</f>
        <v>0</v>
      </c>
      <c r="H9" s="100">
        <f>SUM(H7:H8)</f>
        <v>0</v>
      </c>
    </row>
    <row r="10" spans="1:8" ht="15.75" customHeight="1" x14ac:dyDescent="0.2">
      <c r="G10" s="63"/>
      <c r="H10" s="118"/>
    </row>
    <row r="11" spans="1:8" ht="15.75" customHeight="1" x14ac:dyDescent="0.2">
      <c r="B11" s="119" t="s">
        <v>197</v>
      </c>
      <c r="C11" s="71"/>
      <c r="D11" s="71"/>
      <c r="E11" s="71"/>
      <c r="F11" s="71"/>
      <c r="G11" s="334"/>
      <c r="H11" s="102"/>
    </row>
    <row r="12" spans="1:8" ht="15.75" customHeight="1" x14ac:dyDescent="0.2">
      <c r="B12" s="133" t="s">
        <v>195</v>
      </c>
      <c r="C12" s="73"/>
      <c r="D12" s="73"/>
      <c r="E12" s="73"/>
      <c r="F12" s="73"/>
      <c r="G12" s="335"/>
      <c r="H12" s="128"/>
    </row>
    <row r="13" spans="1:8" ht="15.75" customHeight="1" x14ac:dyDescent="0.2">
      <c r="B13" s="59" t="s">
        <v>198</v>
      </c>
      <c r="G13" s="191">
        <f>G11+G12</f>
        <v>0</v>
      </c>
      <c r="H13" s="100">
        <f>H11+H12</f>
        <v>0</v>
      </c>
    </row>
    <row r="14" spans="1:8" ht="15.75" customHeight="1" x14ac:dyDescent="0.2">
      <c r="G14" s="63"/>
      <c r="H14" s="118"/>
    </row>
    <row r="15" spans="1:8" ht="15.75" customHeight="1" x14ac:dyDescent="0.2">
      <c r="B15" s="59" t="s">
        <v>648</v>
      </c>
      <c r="G15" s="63"/>
      <c r="H15" s="118"/>
    </row>
    <row r="16" spans="1:8" ht="15.75" customHeight="1" x14ac:dyDescent="0.2">
      <c r="G16" s="63"/>
      <c r="H16" s="118"/>
    </row>
    <row r="17" spans="1:8" ht="15.75" customHeight="1" thickBot="1" x14ac:dyDescent="0.25">
      <c r="B17" s="113" t="s">
        <v>647</v>
      </c>
      <c r="C17" s="114"/>
      <c r="D17" s="114"/>
      <c r="E17" s="114"/>
      <c r="F17" s="114"/>
      <c r="G17" s="134">
        <f>G9+G13</f>
        <v>0</v>
      </c>
      <c r="H17" s="336">
        <f>H9+H13</f>
        <v>0</v>
      </c>
    </row>
    <row r="18" spans="1:8" ht="15.75" customHeight="1" thickTop="1" x14ac:dyDescent="0.2"/>
    <row r="19" spans="1:8" ht="15.75" customHeight="1" x14ac:dyDescent="0.2">
      <c r="A19" s="67" t="s">
        <v>677</v>
      </c>
    </row>
    <row r="20" spans="1:8" ht="15.75" customHeight="1" thickBot="1" x14ac:dyDescent="0.25">
      <c r="A20" s="67"/>
      <c r="B20" s="337"/>
      <c r="G20" s="189">
        <f>'Financial Position - Stmt 1'!H5</f>
        <v>2025</v>
      </c>
      <c r="H20" s="190">
        <f>'Financial Position - Stmt 1'!I5</f>
        <v>2024</v>
      </c>
    </row>
    <row r="21" spans="1:8" ht="15" customHeight="1" x14ac:dyDescent="0.2">
      <c r="B21" s="119" t="s">
        <v>199</v>
      </c>
      <c r="C21" s="71"/>
      <c r="D21" s="71"/>
      <c r="E21" s="71"/>
      <c r="F21" s="71"/>
      <c r="G21" s="119"/>
      <c r="H21" s="338"/>
    </row>
    <row r="22" spans="1:8" ht="15" customHeight="1" x14ac:dyDescent="0.2">
      <c r="B22" s="122"/>
      <c r="G22" s="122"/>
      <c r="H22" s="306"/>
    </row>
    <row r="23" spans="1:8" ht="15.75" customHeight="1" x14ac:dyDescent="0.2">
      <c r="B23" s="339" t="s">
        <v>772</v>
      </c>
      <c r="C23" s="73"/>
      <c r="D23" s="73"/>
      <c r="E23" s="73"/>
      <c r="F23" s="73"/>
      <c r="G23" s="133"/>
      <c r="H23" s="323"/>
    </row>
    <row r="25" spans="1:8" ht="15.75" customHeight="1" thickBot="1" x14ac:dyDescent="0.25">
      <c r="B25" s="113" t="s">
        <v>773</v>
      </c>
      <c r="C25" s="114"/>
      <c r="D25" s="114"/>
      <c r="E25" s="114"/>
      <c r="F25" s="114"/>
      <c r="G25" s="134">
        <f>SUM(G21:G23)</f>
        <v>0</v>
      </c>
      <c r="H25" s="134">
        <f>SUM(H21:H23)</f>
        <v>0</v>
      </c>
    </row>
    <row r="26" spans="1:8" ht="15.75" customHeight="1" thickTop="1" x14ac:dyDescent="0.2">
      <c r="B26" s="67"/>
    </row>
    <row r="27" spans="1:8" ht="15" customHeight="1" thickBot="1" x14ac:dyDescent="0.25">
      <c r="A27" s="67" t="s">
        <v>639</v>
      </c>
      <c r="B27" s="61"/>
      <c r="C27" s="61"/>
      <c r="D27" s="61"/>
      <c r="E27" s="61"/>
      <c r="F27" s="61"/>
      <c r="G27" s="189">
        <f>'Financial Position - Stmt 1'!H5</f>
        <v>2025</v>
      </c>
      <c r="H27" s="190">
        <f>'Financial Position - Stmt 1'!I5</f>
        <v>2024</v>
      </c>
    </row>
    <row r="28" spans="1:8" ht="15" customHeight="1" x14ac:dyDescent="0.2">
      <c r="B28" s="61"/>
      <c r="C28" s="61"/>
      <c r="D28" s="61"/>
      <c r="E28" s="61"/>
      <c r="F28" s="61"/>
      <c r="G28" s="61"/>
      <c r="H28" s="61"/>
    </row>
    <row r="29" spans="1:8" ht="15" customHeight="1" x14ac:dyDescent="0.2">
      <c r="B29" s="464" t="s">
        <v>200</v>
      </c>
      <c r="C29" s="465"/>
      <c r="D29" s="465"/>
      <c r="E29" s="465"/>
      <c r="F29" s="340"/>
      <c r="G29" s="341"/>
      <c r="H29" s="341"/>
    </row>
    <row r="30" spans="1:8" ht="15" customHeight="1" x14ac:dyDescent="0.2">
      <c r="B30" s="466" t="s">
        <v>201</v>
      </c>
      <c r="C30" s="467"/>
      <c r="D30" s="467"/>
      <c r="E30" s="467"/>
      <c r="F30" s="342"/>
      <c r="G30" s="343"/>
      <c r="H30" s="343"/>
    </row>
    <row r="31" spans="1:8" ht="15" customHeight="1" x14ac:dyDescent="0.2">
      <c r="B31" s="61"/>
      <c r="C31" s="61"/>
      <c r="D31" s="61"/>
      <c r="E31" s="61"/>
      <c r="F31" s="61"/>
      <c r="G31" s="61"/>
      <c r="H31" s="61"/>
    </row>
    <row r="32" spans="1:8" ht="15" customHeight="1" thickBot="1" x14ac:dyDescent="0.25">
      <c r="B32" s="468" t="s">
        <v>202</v>
      </c>
      <c r="C32" s="468"/>
      <c r="D32" s="468"/>
      <c r="E32" s="468"/>
      <c r="F32" s="328"/>
      <c r="G32" s="134">
        <f>G29+G30</f>
        <v>0</v>
      </c>
      <c r="H32" s="134">
        <f>H29+H30</f>
        <v>0</v>
      </c>
    </row>
    <row r="33" spans="2:8" ht="15" customHeight="1" thickTop="1" x14ac:dyDescent="0.2">
      <c r="B33" s="61"/>
      <c r="C33" s="61"/>
      <c r="D33" s="61"/>
      <c r="E33" s="61"/>
      <c r="F33" s="61"/>
      <c r="G33" s="61"/>
      <c r="H33" s="61"/>
    </row>
    <row r="34" spans="2:8" ht="15" customHeight="1" x14ac:dyDescent="0.2">
      <c r="B34" s="442" t="s">
        <v>774</v>
      </c>
      <c r="C34" s="442"/>
      <c r="D34" s="442"/>
      <c r="E34" s="442"/>
      <c r="F34" s="442"/>
      <c r="G34" s="442"/>
      <c r="H34" s="442"/>
    </row>
    <row r="35" spans="2:8" ht="15" customHeight="1" x14ac:dyDescent="0.2">
      <c r="B35" s="442"/>
      <c r="C35" s="442"/>
      <c r="D35" s="442"/>
      <c r="E35" s="442"/>
      <c r="F35" s="442"/>
      <c r="G35" s="442"/>
      <c r="H35" s="442"/>
    </row>
    <row r="36" spans="2:8" ht="23.25" customHeight="1" x14ac:dyDescent="0.2">
      <c r="B36" s="442"/>
      <c r="C36" s="442"/>
      <c r="D36" s="442"/>
      <c r="E36" s="442"/>
      <c r="F36" s="442"/>
      <c r="G36" s="442"/>
      <c r="H36" s="442"/>
    </row>
    <row r="37" spans="2:8" ht="15" customHeight="1" x14ac:dyDescent="0.2">
      <c r="B37" s="441" t="s">
        <v>203</v>
      </c>
      <c r="C37" s="441"/>
      <c r="D37" s="441"/>
      <c r="E37" s="441"/>
      <c r="F37" s="61"/>
      <c r="G37" s="61"/>
      <c r="H37" s="61"/>
    </row>
    <row r="38" spans="2:8" ht="15" customHeight="1" x14ac:dyDescent="0.2">
      <c r="B38" s="61"/>
      <c r="C38" s="61"/>
      <c r="D38" s="61"/>
      <c r="E38" s="318" t="s">
        <v>204</v>
      </c>
      <c r="F38" s="318" t="s">
        <v>205</v>
      </c>
      <c r="G38" s="318" t="s">
        <v>206</v>
      </c>
      <c r="H38" s="319" t="s">
        <v>207</v>
      </c>
    </row>
    <row r="39" spans="2:8" ht="15" customHeight="1" x14ac:dyDescent="0.2">
      <c r="B39" s="61"/>
      <c r="C39" s="61"/>
      <c r="D39" s="61"/>
      <c r="E39" s="306">
        <v>2026</v>
      </c>
      <c r="F39" s="320"/>
      <c r="G39" s="320"/>
      <c r="H39" s="321">
        <f t="shared" ref="H39:H44" si="0">F39+G39</f>
        <v>0</v>
      </c>
    </row>
    <row r="40" spans="2:8" ht="15" customHeight="1" x14ac:dyDescent="0.2">
      <c r="B40" s="61"/>
      <c r="C40" s="61"/>
      <c r="D40" s="61"/>
      <c r="E40" s="306">
        <f>+E39+1</f>
        <v>2027</v>
      </c>
      <c r="F40" s="320"/>
      <c r="G40" s="320"/>
      <c r="H40" s="321">
        <f t="shared" si="0"/>
        <v>0</v>
      </c>
    </row>
    <row r="41" spans="2:8" ht="15" customHeight="1" x14ac:dyDescent="0.2">
      <c r="B41" s="61"/>
      <c r="C41" s="61"/>
      <c r="D41" s="61"/>
      <c r="E41" s="306">
        <f t="shared" ref="E41:E43" si="1">+E40+1</f>
        <v>2028</v>
      </c>
      <c r="F41" s="320"/>
      <c r="G41" s="320"/>
      <c r="H41" s="321">
        <f t="shared" si="0"/>
        <v>0</v>
      </c>
    </row>
    <row r="42" spans="2:8" ht="15" customHeight="1" x14ac:dyDescent="0.2">
      <c r="B42" s="61"/>
      <c r="C42" s="61"/>
      <c r="D42" s="61"/>
      <c r="E42" s="306">
        <f t="shared" si="1"/>
        <v>2029</v>
      </c>
      <c r="F42" s="320"/>
      <c r="G42" s="320"/>
      <c r="H42" s="321">
        <f t="shared" si="0"/>
        <v>0</v>
      </c>
    </row>
    <row r="43" spans="2:8" ht="15" customHeight="1" x14ac:dyDescent="0.2">
      <c r="B43" s="61"/>
      <c r="C43" s="61"/>
      <c r="D43" s="61"/>
      <c r="E43" s="306">
        <f t="shared" si="1"/>
        <v>2030</v>
      </c>
      <c r="F43" s="320"/>
      <c r="G43" s="320"/>
      <c r="H43" s="321">
        <f t="shared" si="0"/>
        <v>0</v>
      </c>
    </row>
    <row r="44" spans="2:8" ht="15" customHeight="1" x14ac:dyDescent="0.2">
      <c r="B44" s="61"/>
      <c r="C44" s="61"/>
      <c r="D44" s="61"/>
      <c r="E44" s="308" t="s">
        <v>208</v>
      </c>
      <c r="F44" s="231"/>
      <c r="G44" s="231"/>
      <c r="H44" s="128">
        <f t="shared" si="0"/>
        <v>0</v>
      </c>
    </row>
    <row r="45" spans="2:8" ht="15" customHeight="1" x14ac:dyDescent="0.2">
      <c r="B45" s="61"/>
      <c r="C45" s="61"/>
      <c r="D45" s="61"/>
      <c r="E45" s="322" t="s">
        <v>209</v>
      </c>
      <c r="F45" s="203">
        <f>SUM(F39:F44)</f>
        <v>0</v>
      </c>
      <c r="G45" s="203">
        <f>SUM(G39:G44)</f>
        <v>0</v>
      </c>
      <c r="H45" s="203">
        <f>SUM(H39:H44)</f>
        <v>0</v>
      </c>
    </row>
    <row r="46" spans="2:8" ht="15" customHeight="1" x14ac:dyDescent="0.2">
      <c r="B46" s="61"/>
      <c r="C46" s="61"/>
      <c r="D46" s="61"/>
      <c r="E46" s="61"/>
      <c r="F46" s="61"/>
      <c r="G46" s="61"/>
      <c r="H46" s="61"/>
    </row>
  </sheetData>
  <mergeCells count="5">
    <mergeCell ref="B37:E37"/>
    <mergeCell ref="B34:H36"/>
    <mergeCell ref="B29:E29"/>
    <mergeCell ref="B30:E30"/>
    <mergeCell ref="B32:E32"/>
  </mergeCells>
  <phoneticPr fontId="0" type="noConversion"/>
  <pageMargins left="0.7" right="0.7" top="0.75" bottom="0.75" header="0.3" footer="0.3"/>
  <pageSetup scale="82" orientation="portrait" r:id="rId1"/>
  <headerFooter>
    <oddFooter>&amp;R17</oddFooter>
  </headerFooter>
  <customProperties>
    <customPr name="OrphanNamesChecke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305F-709F-4890-8835-09233F3DFF5F}">
  <sheetPr>
    <pageSetUpPr fitToPage="1"/>
  </sheetPr>
  <dimension ref="A1:I50"/>
  <sheetViews>
    <sheetView view="pageBreakPreview" topLeftCell="A19" zoomScaleNormal="100" zoomScaleSheetLayoutView="100" workbookViewId="0"/>
  </sheetViews>
  <sheetFormatPr defaultColWidth="8.7109375" defaultRowHeight="12.75" x14ac:dyDescent="0.2"/>
  <cols>
    <col min="1" max="1" width="8.7109375" style="212"/>
    <col min="2" max="2" width="10.5703125" style="212" customWidth="1"/>
    <col min="3" max="3" width="11.7109375" style="212" customWidth="1"/>
    <col min="4" max="5" width="18.28515625" style="212" customWidth="1"/>
    <col min="6" max="6" width="14.28515625" style="212" customWidth="1"/>
    <col min="7" max="9" width="14.28515625" style="232" customWidth="1"/>
    <col min="10" max="16384" width="8.7109375" style="212"/>
  </cols>
  <sheetData>
    <row r="1" spans="1:9" ht="15.75" customHeight="1" x14ac:dyDescent="0.2">
      <c r="A1" s="68" t="s">
        <v>32</v>
      </c>
      <c r="B1" s="68"/>
      <c r="C1" s="211" t="s">
        <v>33</v>
      </c>
      <c r="D1" s="211"/>
      <c r="E1" s="211"/>
    </row>
    <row r="2" spans="1:9" ht="15.75" customHeight="1" x14ac:dyDescent="0.2">
      <c r="A2" s="68" t="s">
        <v>102</v>
      </c>
      <c r="B2" s="68"/>
    </row>
    <row r="3" spans="1:9" ht="15.75" customHeight="1" x14ac:dyDescent="0.2">
      <c r="A3" s="67" t="str">
        <f>'Financial Position - Stmt 1'!A3</f>
        <v>As at December 31, 2025</v>
      </c>
      <c r="B3" s="68"/>
    </row>
    <row r="4" spans="1:9" ht="15" customHeight="1" x14ac:dyDescent="0.2"/>
    <row r="5" spans="1:9" ht="15" customHeight="1" thickBot="1" x14ac:dyDescent="0.25">
      <c r="A5" s="68" t="s">
        <v>871</v>
      </c>
      <c r="B5" s="68"/>
      <c r="E5" s="473" t="s">
        <v>258</v>
      </c>
      <c r="F5" s="472">
        <f>'Financial Position - Stmt 1'!H5</f>
        <v>2025</v>
      </c>
      <c r="G5" s="472"/>
      <c r="H5" s="472">
        <f>'Financial Position - Stmt 1'!I5</f>
        <v>2024</v>
      </c>
      <c r="I5" s="472"/>
    </row>
    <row r="6" spans="1:9" x14ac:dyDescent="0.2">
      <c r="B6" s="68"/>
      <c r="C6" s="234"/>
      <c r="E6" s="473"/>
      <c r="F6" s="233" t="s">
        <v>259</v>
      </c>
      <c r="G6" s="235" t="s">
        <v>601</v>
      </c>
      <c r="H6" s="233" t="s">
        <v>259</v>
      </c>
      <c r="I6" s="233" t="s">
        <v>601</v>
      </c>
    </row>
    <row r="7" spans="1:9" x14ac:dyDescent="0.2">
      <c r="B7" s="68" t="s">
        <v>602</v>
      </c>
      <c r="C7" s="234"/>
      <c r="E7" s="213" t="s">
        <v>260</v>
      </c>
      <c r="F7" s="236"/>
      <c r="G7" s="237"/>
      <c r="H7" s="238"/>
      <c r="I7" s="238"/>
    </row>
    <row r="8" spans="1:9" x14ac:dyDescent="0.2">
      <c r="B8" s="234" t="s">
        <v>607</v>
      </c>
      <c r="C8" s="234"/>
      <c r="F8" s="239"/>
      <c r="G8" s="240"/>
      <c r="H8" s="241"/>
      <c r="I8" s="241"/>
    </row>
    <row r="9" spans="1:9" x14ac:dyDescent="0.2">
      <c r="B9" s="242" t="s">
        <v>609</v>
      </c>
      <c r="C9" s="243"/>
      <c r="D9" s="236"/>
      <c r="E9" s="236"/>
      <c r="F9" s="244"/>
      <c r="G9" s="245"/>
      <c r="H9" s="246"/>
      <c r="I9" s="245"/>
    </row>
    <row r="10" spans="1:9" ht="15" customHeight="1" x14ac:dyDescent="0.2">
      <c r="B10" s="247" t="s">
        <v>905</v>
      </c>
      <c r="C10" s="248"/>
      <c r="D10" s="248"/>
      <c r="E10" s="248"/>
      <c r="F10" s="244"/>
      <c r="G10" s="245"/>
      <c r="H10" s="246"/>
      <c r="I10" s="245"/>
    </row>
    <row r="11" spans="1:9" ht="16.149999999999999" customHeight="1" x14ac:dyDescent="0.2">
      <c r="B11" s="249" t="s">
        <v>627</v>
      </c>
      <c r="C11" s="250"/>
      <c r="D11" s="250"/>
      <c r="E11" s="250"/>
      <c r="F11" s="251"/>
      <c r="G11" s="252"/>
      <c r="H11" s="253"/>
      <c r="I11" s="252"/>
    </row>
    <row r="12" spans="1:9" ht="16.149999999999999" customHeight="1" x14ac:dyDescent="0.2">
      <c r="B12" s="254" t="s">
        <v>615</v>
      </c>
      <c r="C12" s="255"/>
      <c r="D12" s="255"/>
      <c r="E12" s="255"/>
      <c r="F12" s="256">
        <f>SUM(F9:F11)</f>
        <v>0</v>
      </c>
      <c r="G12" s="257">
        <f>SUM(G9:G11)</f>
        <v>0</v>
      </c>
      <c r="H12" s="257">
        <f>SUM(H9:H11)</f>
        <v>0</v>
      </c>
      <c r="I12" s="258">
        <f>SUM(I9:I11)</f>
        <v>0</v>
      </c>
    </row>
    <row r="13" spans="1:9" ht="14.1" customHeight="1" x14ac:dyDescent="0.2">
      <c r="B13" s="215"/>
      <c r="C13" s="215"/>
      <c r="D13" s="215"/>
      <c r="E13" s="215"/>
      <c r="F13" s="215"/>
      <c r="G13" s="246"/>
      <c r="H13" s="246"/>
      <c r="I13" s="246"/>
    </row>
    <row r="14" spans="1:9" ht="16.149999999999999" customHeight="1" thickBot="1" x14ac:dyDescent="0.25">
      <c r="B14" s="68"/>
      <c r="C14" s="215"/>
      <c r="D14" s="215"/>
      <c r="E14" s="473" t="s">
        <v>258</v>
      </c>
      <c r="F14" s="472">
        <f>F5</f>
        <v>2025</v>
      </c>
      <c r="G14" s="472"/>
      <c r="H14" s="472">
        <f>H5</f>
        <v>2024</v>
      </c>
      <c r="I14" s="472"/>
    </row>
    <row r="15" spans="1:9" ht="29.1" customHeight="1" x14ac:dyDescent="0.2">
      <c r="B15" s="68"/>
      <c r="C15" s="215"/>
      <c r="D15" s="215"/>
      <c r="E15" s="473"/>
      <c r="F15" s="233" t="s">
        <v>259</v>
      </c>
      <c r="G15" s="235" t="s">
        <v>601</v>
      </c>
      <c r="H15" s="233" t="s">
        <v>259</v>
      </c>
      <c r="I15" s="233" t="s">
        <v>601</v>
      </c>
    </row>
    <row r="16" spans="1:9" ht="17.100000000000001" customHeight="1" x14ac:dyDescent="0.2">
      <c r="B16" s="68" t="s">
        <v>603</v>
      </c>
      <c r="C16" s="215"/>
      <c r="D16" s="215"/>
      <c r="E16" s="213" t="s">
        <v>260</v>
      </c>
      <c r="F16" s="259"/>
      <c r="G16" s="259"/>
      <c r="H16" s="259"/>
      <c r="I16" s="259"/>
    </row>
    <row r="17" spans="2:9" ht="19.5" customHeight="1" x14ac:dyDescent="0.2">
      <c r="B17" s="234" t="s">
        <v>607</v>
      </c>
      <c r="C17" s="234"/>
      <c r="D17" s="234"/>
      <c r="E17" s="213"/>
      <c r="F17" s="253"/>
      <c r="G17" s="253"/>
      <c r="H17" s="253"/>
      <c r="I17" s="253"/>
    </row>
    <row r="18" spans="2:9" x14ac:dyDescent="0.2">
      <c r="B18" s="260" t="s">
        <v>608</v>
      </c>
      <c r="C18" s="261"/>
      <c r="D18" s="261"/>
      <c r="E18" s="261"/>
      <c r="F18" s="251"/>
      <c r="G18" s="252"/>
      <c r="H18" s="252"/>
      <c r="I18" s="262"/>
    </row>
    <row r="19" spans="2:9" x14ac:dyDescent="0.2">
      <c r="B19" s="254" t="s">
        <v>604</v>
      </c>
      <c r="C19" s="263"/>
      <c r="D19" s="263"/>
      <c r="E19" s="263"/>
      <c r="F19" s="264">
        <f>SUM(F17:F18)</f>
        <v>0</v>
      </c>
      <c r="G19" s="265">
        <f>SUM(G17:G18)</f>
        <v>0</v>
      </c>
      <c r="H19" s="265">
        <f>SUM(H17:H18)</f>
        <v>0</v>
      </c>
      <c r="I19" s="266">
        <f>SUM(I17:I18)</f>
        <v>0</v>
      </c>
    </row>
    <row r="20" spans="2:9" x14ac:dyDescent="0.2">
      <c r="B20" s="234"/>
      <c r="C20" s="234"/>
    </row>
    <row r="21" spans="2:9" x14ac:dyDescent="0.2">
      <c r="B21" s="212" t="s">
        <v>605</v>
      </c>
      <c r="C21" s="234"/>
    </row>
    <row r="22" spans="2:9" x14ac:dyDescent="0.2">
      <c r="B22" s="234"/>
      <c r="C22" s="234"/>
    </row>
    <row r="23" spans="2:9" ht="140.65" customHeight="1" x14ac:dyDescent="0.2">
      <c r="B23" s="469" t="s">
        <v>743</v>
      </c>
      <c r="C23" s="469"/>
      <c r="D23" s="469"/>
      <c r="E23" s="469"/>
      <c r="F23" s="469"/>
      <c r="G23" s="469"/>
      <c r="H23" s="469"/>
      <c r="I23" s="469"/>
    </row>
    <row r="24" spans="2:9" ht="14.1" customHeight="1" x14ac:dyDescent="0.2">
      <c r="B24" s="267"/>
      <c r="C24" s="267"/>
      <c r="D24" s="267"/>
      <c r="E24" s="267"/>
      <c r="F24" s="267"/>
      <c r="G24" s="267"/>
      <c r="H24" s="267"/>
      <c r="I24" s="267"/>
    </row>
    <row r="25" spans="2:9" ht="58.5" customHeight="1" x14ac:dyDescent="0.2">
      <c r="B25" s="470" t="s">
        <v>744</v>
      </c>
      <c r="C25" s="470"/>
      <c r="D25" s="470"/>
      <c r="E25" s="470"/>
      <c r="F25" s="470"/>
      <c r="G25" s="470"/>
      <c r="H25" s="470"/>
      <c r="I25" s="470"/>
    </row>
    <row r="26" spans="2:9" ht="14.1" customHeight="1" x14ac:dyDescent="0.2">
      <c r="B26" s="267"/>
      <c r="C26" s="267"/>
      <c r="D26" s="267"/>
      <c r="E26" s="267"/>
      <c r="F26" s="267"/>
      <c r="G26" s="267"/>
      <c r="H26" s="267"/>
      <c r="I26" s="267"/>
    </row>
    <row r="27" spans="2:9" ht="14.1" customHeight="1" x14ac:dyDescent="0.2">
      <c r="B27" s="471" t="s">
        <v>745</v>
      </c>
      <c r="C27" s="471"/>
      <c r="D27" s="471"/>
      <c r="E27" s="471"/>
      <c r="F27" s="471"/>
      <c r="G27" s="471"/>
      <c r="H27" s="471"/>
      <c r="I27" s="471"/>
    </row>
    <row r="28" spans="2:9" ht="14.1" customHeight="1" thickBot="1" x14ac:dyDescent="0.25">
      <c r="B28" s="212" t="s">
        <v>262</v>
      </c>
      <c r="C28" s="268"/>
      <c r="D28" s="268"/>
      <c r="E28" s="268"/>
      <c r="F28" s="268"/>
      <c r="G28" s="268"/>
      <c r="H28" s="269">
        <f>F5</f>
        <v>2025</v>
      </c>
      <c r="I28" s="268"/>
    </row>
    <row r="29" spans="2:9" ht="14.1" customHeight="1" x14ac:dyDescent="0.2">
      <c r="G29" s="212"/>
      <c r="H29" s="270"/>
      <c r="I29" s="267"/>
    </row>
    <row r="30" spans="2:9" ht="14.1" customHeight="1" x14ac:dyDescent="0.2">
      <c r="B30" s="242" t="s">
        <v>263</v>
      </c>
      <c r="C30" s="236"/>
      <c r="D30" s="236"/>
      <c r="E30" s="236"/>
      <c r="F30" s="236"/>
      <c r="G30" s="271"/>
      <c r="H30" s="272">
        <v>0</v>
      </c>
      <c r="I30" s="267"/>
    </row>
    <row r="31" spans="2:9" ht="14.1" customHeight="1" x14ac:dyDescent="0.2">
      <c r="B31" s="249" t="s">
        <v>264</v>
      </c>
      <c r="C31" s="239"/>
      <c r="D31" s="239"/>
      <c r="E31" s="239"/>
      <c r="F31" s="239"/>
      <c r="G31" s="273"/>
      <c r="H31" s="252">
        <v>0</v>
      </c>
      <c r="I31" s="267"/>
    </row>
    <row r="32" spans="2:9" ht="14.1" customHeight="1" x14ac:dyDescent="0.2">
      <c r="G32" s="274"/>
      <c r="H32" s="267"/>
      <c r="I32" s="267"/>
    </row>
    <row r="33" spans="2:9" ht="14.1" customHeight="1" x14ac:dyDescent="0.2">
      <c r="B33" s="212" t="s">
        <v>746</v>
      </c>
      <c r="G33" s="274"/>
      <c r="H33" s="267"/>
      <c r="I33" s="267"/>
    </row>
    <row r="34" spans="2:9" ht="14.1" customHeight="1" x14ac:dyDescent="0.2">
      <c r="G34" s="274"/>
      <c r="H34" s="267"/>
      <c r="I34" s="267"/>
    </row>
    <row r="35" spans="2:9" ht="14.1" customHeight="1" x14ac:dyDescent="0.2">
      <c r="B35" s="212" t="s">
        <v>747</v>
      </c>
      <c r="G35" s="274"/>
      <c r="H35" s="267"/>
      <c r="I35" s="267"/>
    </row>
    <row r="36" spans="2:9" x14ac:dyDescent="0.2">
      <c r="B36" s="234"/>
    </row>
    <row r="37" spans="2:9" x14ac:dyDescent="0.2">
      <c r="B37" s="234" t="s">
        <v>748</v>
      </c>
    </row>
    <row r="38" spans="2:9" ht="13.5" thickBot="1" x14ac:dyDescent="0.25">
      <c r="B38" s="212" t="s">
        <v>265</v>
      </c>
      <c r="C38" s="268"/>
      <c r="D38" s="268"/>
      <c r="E38" s="268"/>
      <c r="F38" s="268"/>
      <c r="G38" s="268"/>
      <c r="H38" s="269">
        <f>F5</f>
        <v>2025</v>
      </c>
      <c r="I38" s="269">
        <f>H5</f>
        <v>2024</v>
      </c>
    </row>
    <row r="39" spans="2:9" x14ac:dyDescent="0.2">
      <c r="G39" s="212"/>
      <c r="H39" s="275"/>
      <c r="I39" s="275"/>
    </row>
    <row r="40" spans="2:9" x14ac:dyDescent="0.2">
      <c r="B40" s="242" t="s">
        <v>266</v>
      </c>
      <c r="C40" s="236"/>
      <c r="D40" s="236"/>
      <c r="E40" s="236"/>
      <c r="F40" s="236"/>
      <c r="G40" s="271"/>
      <c r="H40" s="246">
        <v>0</v>
      </c>
      <c r="I40" s="272">
        <v>0</v>
      </c>
    </row>
    <row r="41" spans="2:9" x14ac:dyDescent="0.2">
      <c r="B41" s="247" t="s">
        <v>267</v>
      </c>
      <c r="G41" s="276"/>
      <c r="H41" s="246">
        <v>0</v>
      </c>
      <c r="I41" s="245">
        <v>0</v>
      </c>
    </row>
    <row r="42" spans="2:9" x14ac:dyDescent="0.2">
      <c r="B42" s="247" t="s">
        <v>268</v>
      </c>
      <c r="G42" s="276"/>
      <c r="H42" s="246">
        <v>0</v>
      </c>
      <c r="I42" s="245">
        <v>0</v>
      </c>
    </row>
    <row r="43" spans="2:9" x14ac:dyDescent="0.2">
      <c r="B43" s="247" t="s">
        <v>269</v>
      </c>
      <c r="G43" s="276"/>
      <c r="H43" s="246">
        <v>0</v>
      </c>
      <c r="I43" s="245">
        <v>0</v>
      </c>
    </row>
    <row r="44" spans="2:9" x14ac:dyDescent="0.2">
      <c r="B44" s="247" t="s">
        <v>749</v>
      </c>
      <c r="G44" s="276"/>
      <c r="H44" s="246">
        <v>0</v>
      </c>
      <c r="I44" s="245">
        <v>0</v>
      </c>
    </row>
    <row r="45" spans="2:9" x14ac:dyDescent="0.2">
      <c r="B45" s="249" t="s">
        <v>750</v>
      </c>
      <c r="C45" s="239"/>
      <c r="D45" s="239"/>
      <c r="E45" s="239"/>
      <c r="F45" s="239"/>
      <c r="G45" s="239"/>
      <c r="H45" s="251">
        <v>0</v>
      </c>
      <c r="I45" s="252">
        <v>0</v>
      </c>
    </row>
    <row r="46" spans="2:9" x14ac:dyDescent="0.2">
      <c r="B46" s="254" t="s">
        <v>270</v>
      </c>
      <c r="C46" s="263"/>
      <c r="D46" s="263"/>
      <c r="E46" s="263"/>
      <c r="F46" s="263"/>
      <c r="G46" s="263"/>
      <c r="H46" s="277">
        <f>H40+H41+H42-H43+H44-H45</f>
        <v>0</v>
      </c>
      <c r="I46" s="278">
        <f>I40+I41+I42-I43+I44-I45</f>
        <v>0</v>
      </c>
    </row>
    <row r="47" spans="2:9" x14ac:dyDescent="0.2">
      <c r="B47" s="234"/>
    </row>
    <row r="48" spans="2:9" x14ac:dyDescent="0.2">
      <c r="B48" s="212" t="s">
        <v>751</v>
      </c>
    </row>
    <row r="50" spans="2:2" x14ac:dyDescent="0.2">
      <c r="B50" s="212" t="s">
        <v>752</v>
      </c>
    </row>
  </sheetData>
  <mergeCells count="9">
    <mergeCell ref="B23:I23"/>
    <mergeCell ref="B25:I25"/>
    <mergeCell ref="B27:I27"/>
    <mergeCell ref="H5:I5"/>
    <mergeCell ref="H14:I14"/>
    <mergeCell ref="E5:E6"/>
    <mergeCell ref="F5:G5"/>
    <mergeCell ref="E14:E15"/>
    <mergeCell ref="F14:G14"/>
  </mergeCells>
  <pageMargins left="0.7" right="0.7" top="0.75" bottom="0.75" header="0.3" footer="0.3"/>
  <pageSetup scale="74" orientation="portrait" r:id="rId1"/>
  <headerFooter>
    <oddFooter>&amp;R25</oddFooter>
  </headerFooter>
  <customProperties>
    <customPr name="OrphanNamesChecke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8"/>
  <sheetViews>
    <sheetView view="pageBreakPreview" zoomScaleNormal="100" zoomScaleSheetLayoutView="100" workbookViewId="0"/>
  </sheetViews>
  <sheetFormatPr defaultColWidth="8.85546875" defaultRowHeight="12.75" x14ac:dyDescent="0.2"/>
  <cols>
    <col min="1" max="4" width="8.85546875" style="59"/>
    <col min="5" max="6" width="11.28515625" style="59" customWidth="1"/>
    <col min="7" max="8" width="16.5703125" style="59" customWidth="1"/>
    <col min="9" max="9" width="30.7109375" style="59" customWidth="1"/>
    <col min="10" max="10" width="8.85546875" style="59"/>
    <col min="11" max="11" width="14.5703125" style="59" customWidth="1"/>
    <col min="12" max="16384" width="8.85546875" style="59"/>
  </cols>
  <sheetData>
    <row r="1" spans="1:8" ht="16.5" customHeight="1" x14ac:dyDescent="0.2">
      <c r="A1" s="67" t="s">
        <v>32</v>
      </c>
      <c r="C1" s="74" t="str">
        <f>'Financial Position - Stmt 1'!$C$1</f>
        <v>Please Fill in Municipality Name</v>
      </c>
    </row>
    <row r="2" spans="1:8" ht="18.75" customHeight="1" x14ac:dyDescent="0.2">
      <c r="A2" s="67" t="s">
        <v>102</v>
      </c>
    </row>
    <row r="3" spans="1:8" ht="16.5" customHeight="1" x14ac:dyDescent="0.2">
      <c r="A3" s="67" t="str">
        <f>'Financial Position - Stmt 1'!A3</f>
        <v>As at December 31, 2025</v>
      </c>
    </row>
    <row r="4" spans="1:8" ht="15.75" customHeight="1" x14ac:dyDescent="0.2"/>
    <row r="5" spans="1:8" ht="15" customHeight="1" x14ac:dyDescent="0.2">
      <c r="A5" s="69" t="s">
        <v>872</v>
      </c>
      <c r="B5" s="61"/>
      <c r="C5" s="61"/>
      <c r="D5" s="61"/>
      <c r="E5" s="61"/>
      <c r="F5" s="61"/>
      <c r="G5" s="61"/>
      <c r="H5" s="61"/>
    </row>
    <row r="6" spans="1:8" ht="36.75" customHeight="1" x14ac:dyDescent="0.2">
      <c r="B6" s="442" t="s">
        <v>769</v>
      </c>
      <c r="C6" s="442"/>
      <c r="D6" s="442"/>
      <c r="E6" s="442"/>
      <c r="F6" s="442"/>
      <c r="G6" s="442"/>
      <c r="H6" s="442"/>
    </row>
    <row r="7" spans="1:8" ht="96" customHeight="1" x14ac:dyDescent="0.2">
      <c r="B7" s="444" t="s">
        <v>770</v>
      </c>
      <c r="C7" s="442"/>
      <c r="D7" s="442"/>
      <c r="E7" s="442"/>
      <c r="F7" s="442"/>
      <c r="G7" s="442"/>
      <c r="H7" s="442"/>
    </row>
    <row r="8" spans="1:8" ht="10.5" customHeight="1" x14ac:dyDescent="0.2">
      <c r="B8" s="325"/>
      <c r="C8" s="61"/>
      <c r="D8" s="61"/>
      <c r="E8" s="61"/>
      <c r="F8" s="61"/>
      <c r="G8" s="61"/>
      <c r="H8" s="61"/>
    </row>
    <row r="9" spans="1:8" ht="15" customHeight="1" x14ac:dyDescent="0.2">
      <c r="A9" s="67" t="s">
        <v>873</v>
      </c>
      <c r="B9" s="325"/>
      <c r="C9" s="61"/>
      <c r="D9" s="61"/>
      <c r="E9" s="61"/>
      <c r="F9" s="61"/>
      <c r="G9" s="61"/>
      <c r="H9" s="61"/>
    </row>
    <row r="10" spans="1:8" ht="30" customHeight="1" thickBot="1" x14ac:dyDescent="0.25">
      <c r="B10" s="325"/>
      <c r="C10" s="61"/>
      <c r="D10" s="61"/>
      <c r="E10" s="190">
        <f>'Financial Position - Stmt 1'!I5</f>
        <v>2024</v>
      </c>
      <c r="F10" s="110" t="s">
        <v>853</v>
      </c>
      <c r="G10" s="110" t="s">
        <v>854</v>
      </c>
      <c r="H10" s="189">
        <f>'Financial Position - Stmt 1'!H5</f>
        <v>2025</v>
      </c>
    </row>
    <row r="11" spans="1:8" ht="15" customHeight="1" x14ac:dyDescent="0.2">
      <c r="B11" s="59" t="s">
        <v>771</v>
      </c>
      <c r="E11" s="67"/>
      <c r="F11" s="67"/>
      <c r="G11" s="67"/>
    </row>
    <row r="12" spans="1:8" ht="15" customHeight="1" x14ac:dyDescent="0.2">
      <c r="E12" s="67"/>
      <c r="F12" s="67"/>
      <c r="G12" s="67"/>
    </row>
    <row r="13" spans="1:8" ht="15" customHeight="1" x14ac:dyDescent="0.2">
      <c r="E13" s="67"/>
      <c r="F13" s="67"/>
      <c r="G13" s="67"/>
    </row>
    <row r="14" spans="1:8" ht="15" customHeight="1" x14ac:dyDescent="0.2">
      <c r="E14" s="67"/>
      <c r="F14" s="67"/>
      <c r="G14" s="67"/>
    </row>
    <row r="15" spans="1:8" ht="15" customHeight="1" x14ac:dyDescent="0.2">
      <c r="G15" s="67"/>
    </row>
    <row r="16" spans="1:8" ht="15" customHeight="1" thickBot="1" x14ac:dyDescent="0.25">
      <c r="B16" s="113" t="s">
        <v>210</v>
      </c>
      <c r="C16" s="114"/>
      <c r="D16" s="114"/>
      <c r="E16" s="188">
        <f>SUM(E11:E15)</f>
        <v>0</v>
      </c>
      <c r="F16" s="188">
        <f>SUM(F11:F15)</f>
        <v>0</v>
      </c>
      <c r="G16" s="188">
        <f>SUM(G11:G15)</f>
        <v>0</v>
      </c>
      <c r="H16" s="188">
        <f>SUM(H11:H15)</f>
        <v>0</v>
      </c>
    </row>
    <row r="17" ht="15.75" customHeight="1" thickTop="1" x14ac:dyDescent="0.2"/>
    <row r="18" ht="15.75" customHeight="1" x14ac:dyDescent="0.2"/>
  </sheetData>
  <mergeCells count="2">
    <mergeCell ref="B7:H7"/>
    <mergeCell ref="B6:H6"/>
  </mergeCells>
  <phoneticPr fontId="7" type="noConversion"/>
  <pageMargins left="0.7" right="0.7" top="0.75" bottom="0.75" header="0.3" footer="0.3"/>
  <pageSetup orientation="portrait" r:id="rId1"/>
  <headerFooter>
    <oddFooter>&amp;R18</oddFooter>
  </headerFooter>
  <customProperties>
    <customPr name="OrphanNamesChecke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41554-3014-48E0-BB24-974BCA142A2C}">
  <sheetPr>
    <pageSetUpPr fitToPage="1"/>
  </sheetPr>
  <dimension ref="A1:H18"/>
  <sheetViews>
    <sheetView view="pageBreakPreview" zoomScaleNormal="100" zoomScaleSheetLayoutView="100" workbookViewId="0">
      <selection activeCell="H3" sqref="H3"/>
    </sheetView>
  </sheetViews>
  <sheetFormatPr defaultColWidth="8.85546875" defaultRowHeight="12.75" x14ac:dyDescent="0.2"/>
  <cols>
    <col min="1" max="4" width="8.85546875" style="59"/>
    <col min="5" max="5" width="21.28515625" style="59" customWidth="1"/>
    <col min="6" max="6" width="19.28515625" style="59" customWidth="1"/>
    <col min="7" max="8" width="16.5703125" style="59" customWidth="1"/>
    <col min="9" max="9" width="30.7109375" style="59" customWidth="1"/>
    <col min="10" max="10" width="8.85546875" style="59"/>
    <col min="11" max="11" width="14.5703125" style="59" customWidth="1"/>
    <col min="12" max="16384" width="8.85546875" style="59"/>
  </cols>
  <sheetData>
    <row r="1" spans="1:8" ht="16.5" customHeight="1" x14ac:dyDescent="0.2">
      <c r="A1" s="67" t="s">
        <v>32</v>
      </c>
      <c r="C1" s="74" t="str">
        <f>'Financial Position - Stmt 1'!$C$1</f>
        <v>Please Fill in Municipality Name</v>
      </c>
    </row>
    <row r="2" spans="1:8" ht="18.75" customHeight="1" x14ac:dyDescent="0.2">
      <c r="A2" s="67" t="s">
        <v>102</v>
      </c>
    </row>
    <row r="3" spans="1:8" ht="16.5" customHeight="1" x14ac:dyDescent="0.2">
      <c r="A3" s="67" t="str">
        <f>'Financial Position - Stmt 1'!A3</f>
        <v>As at December 31, 2025</v>
      </c>
    </row>
    <row r="4" spans="1:8" ht="13.15" customHeight="1" x14ac:dyDescent="0.2"/>
    <row r="5" spans="1:8" ht="15.75" customHeight="1" x14ac:dyDescent="0.2">
      <c r="A5" s="67" t="s">
        <v>874</v>
      </c>
      <c r="B5" s="325"/>
      <c r="C5" s="61"/>
      <c r="D5" s="61"/>
      <c r="E5" s="61"/>
      <c r="F5" s="61"/>
      <c r="G5" s="61"/>
      <c r="H5" s="61"/>
    </row>
    <row r="6" spans="1:8" ht="15.75" customHeight="1" thickBot="1" x14ac:dyDescent="0.25">
      <c r="A6" s="67"/>
      <c r="B6" s="325"/>
      <c r="C6" s="61"/>
      <c r="D6" s="61"/>
      <c r="E6" s="61"/>
      <c r="F6" s="61"/>
      <c r="G6" s="189">
        <f>+'Financial Position - Stmt 1'!H5</f>
        <v>2025</v>
      </c>
      <c r="H6" s="190">
        <f>+'Financial Position - Stmt 1'!I5</f>
        <v>2024</v>
      </c>
    </row>
    <row r="7" spans="1:8" ht="15.6" customHeight="1" x14ac:dyDescent="0.2">
      <c r="A7" s="67"/>
      <c r="B7" s="59" t="s">
        <v>211</v>
      </c>
      <c r="C7" s="61"/>
      <c r="D7" s="61"/>
      <c r="E7" s="61"/>
      <c r="F7" s="61"/>
      <c r="G7" s="326">
        <v>0</v>
      </c>
      <c r="H7" s="326">
        <v>0</v>
      </c>
    </row>
    <row r="8" spans="1:8" ht="15.75" customHeight="1" x14ac:dyDescent="0.2">
      <c r="A8" s="67"/>
      <c r="B8" s="59" t="s">
        <v>212</v>
      </c>
      <c r="C8" s="61"/>
      <c r="D8" s="61"/>
      <c r="E8" s="61"/>
      <c r="F8" s="61"/>
      <c r="G8" s="327"/>
      <c r="H8" s="64"/>
    </row>
    <row r="9" spans="1:8" ht="15.75" customHeight="1" x14ac:dyDescent="0.2">
      <c r="A9" s="67"/>
      <c r="B9" s="59" t="s">
        <v>213</v>
      </c>
      <c r="C9" s="61"/>
      <c r="D9" s="61"/>
      <c r="E9" s="61"/>
      <c r="F9" s="61"/>
      <c r="G9" s="327"/>
      <c r="H9" s="64"/>
    </row>
    <row r="10" spans="1:8" ht="15.75" customHeight="1" x14ac:dyDescent="0.2">
      <c r="A10" s="67"/>
      <c r="B10" s="59" t="s">
        <v>214</v>
      </c>
      <c r="C10" s="61"/>
      <c r="D10" s="61"/>
      <c r="E10" s="61"/>
      <c r="F10" s="61"/>
      <c r="G10" s="327">
        <f>'Schedule 4'!L29</f>
        <v>0</v>
      </c>
      <c r="H10" s="64">
        <f>'Schedule 5'!L29</f>
        <v>0</v>
      </c>
    </row>
    <row r="11" spans="1:8" ht="15.75" customHeight="1" x14ac:dyDescent="0.2">
      <c r="A11" s="67"/>
      <c r="B11" s="59" t="s">
        <v>694</v>
      </c>
      <c r="C11" s="61"/>
      <c r="D11" s="61"/>
      <c r="E11" s="61"/>
      <c r="F11" s="61"/>
      <c r="G11" s="327"/>
      <c r="H11" s="64"/>
    </row>
    <row r="12" spans="1:8" ht="15.75" customHeight="1" thickBot="1" x14ac:dyDescent="0.25">
      <c r="A12" s="67"/>
      <c r="B12" s="113" t="s">
        <v>215</v>
      </c>
      <c r="C12" s="328"/>
      <c r="D12" s="328"/>
      <c r="E12" s="328"/>
      <c r="F12" s="328"/>
      <c r="G12" s="329">
        <f>G7+G8-G9+G10+G11</f>
        <v>0</v>
      </c>
      <c r="H12" s="329">
        <f>H7+H8-H9+H10+H11</f>
        <v>0</v>
      </c>
    </row>
    <row r="13" spans="1:8" ht="10.15" customHeight="1" thickTop="1" x14ac:dyDescent="0.2">
      <c r="A13" s="67"/>
      <c r="C13" s="61"/>
      <c r="D13" s="61"/>
      <c r="E13" s="61"/>
      <c r="F13" s="61"/>
      <c r="G13" s="327"/>
      <c r="H13" s="64"/>
    </row>
    <row r="14" spans="1:8" ht="178.9" customHeight="1" x14ac:dyDescent="0.2">
      <c r="A14" s="67"/>
      <c r="B14" s="442" t="s">
        <v>767</v>
      </c>
      <c r="C14" s="442"/>
      <c r="D14" s="442"/>
      <c r="E14" s="442"/>
      <c r="F14" s="442"/>
      <c r="G14" s="442"/>
      <c r="H14" s="442"/>
    </row>
    <row r="15" spans="1:8" ht="15" customHeight="1" x14ac:dyDescent="0.2">
      <c r="A15" s="67"/>
      <c r="C15" s="60"/>
      <c r="D15" s="60"/>
      <c r="E15" s="60"/>
      <c r="F15" s="60"/>
      <c r="G15" s="60"/>
      <c r="H15" s="60"/>
    </row>
    <row r="16" spans="1:8" ht="102.4" customHeight="1" x14ac:dyDescent="0.2">
      <c r="A16" s="67"/>
      <c r="B16" s="456" t="s">
        <v>768</v>
      </c>
      <c r="C16" s="456"/>
      <c r="D16" s="456"/>
      <c r="E16" s="456"/>
      <c r="F16" s="456"/>
      <c r="G16" s="456"/>
      <c r="H16" s="456"/>
    </row>
    <row r="18" spans="2:8" ht="274.14999999999998" customHeight="1" x14ac:dyDescent="0.2">
      <c r="B18" s="440" t="s">
        <v>936</v>
      </c>
      <c r="C18" s="440"/>
      <c r="D18" s="440"/>
      <c r="E18" s="440"/>
      <c r="F18" s="440"/>
      <c r="G18" s="440"/>
      <c r="H18" s="440"/>
    </row>
  </sheetData>
  <mergeCells count="3">
    <mergeCell ref="B14:H14"/>
    <mergeCell ref="B16:H16"/>
    <mergeCell ref="B18:H18"/>
  </mergeCells>
  <pageMargins left="0.7" right="0.7" top="0.75" bottom="0.75" header="0.3" footer="0.3"/>
  <pageSetup scale="84" orientation="portrait" r:id="rId1"/>
  <headerFooter>
    <oddFooter>&amp;R19</oddFooter>
  </headerFooter>
  <customProperties>
    <customPr name="OrphanNamesChecke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A1:I37"/>
  <sheetViews>
    <sheetView view="pageBreakPreview" topLeftCell="A3" zoomScaleNormal="100" zoomScaleSheetLayoutView="100" workbookViewId="0"/>
  </sheetViews>
  <sheetFormatPr defaultColWidth="8.85546875" defaultRowHeight="15.75" customHeight="1" x14ac:dyDescent="0.2"/>
  <cols>
    <col min="1" max="4" width="8.85546875" style="59"/>
    <col min="5" max="5" width="11" style="59" bestFit="1" customWidth="1"/>
    <col min="6" max="6" width="11.28515625" style="59" customWidth="1"/>
    <col min="7" max="7" width="21.7109375" style="59" bestFit="1" customWidth="1"/>
    <col min="8" max="8" width="18.85546875" style="59" bestFit="1" customWidth="1"/>
    <col min="9" max="9" width="11.28515625" style="59" customWidth="1"/>
    <col min="10" max="16384" width="8.85546875" style="59"/>
  </cols>
  <sheetData>
    <row r="1" spans="1:9" ht="15.75" customHeight="1" x14ac:dyDescent="0.2">
      <c r="A1" s="67" t="s">
        <v>32</v>
      </c>
      <c r="C1" s="74" t="str">
        <f>'Financial Position - Stmt 1'!$C$1</f>
        <v>Please Fill in Municipality Name</v>
      </c>
    </row>
    <row r="2" spans="1:9" ht="15.75" customHeight="1" x14ac:dyDescent="0.2">
      <c r="A2" s="67" t="s">
        <v>102</v>
      </c>
    </row>
    <row r="3" spans="1:9" ht="15.75" customHeight="1" x14ac:dyDescent="0.2">
      <c r="A3" s="67" t="str">
        <f>'Financial Position - Stmt 1'!A3</f>
        <v>As at December 31, 2025</v>
      </c>
      <c r="I3" s="93"/>
    </row>
    <row r="4" spans="1:9" ht="9.75" customHeight="1" x14ac:dyDescent="0.2"/>
    <row r="5" spans="1:9" ht="12.75" x14ac:dyDescent="0.2">
      <c r="A5" s="67" t="s">
        <v>875</v>
      </c>
      <c r="I5" s="65"/>
    </row>
    <row r="6" spans="1:9" ht="70.150000000000006" customHeight="1" x14ac:dyDescent="0.2">
      <c r="B6" s="456" t="s">
        <v>762</v>
      </c>
      <c r="C6" s="456"/>
      <c r="D6" s="456"/>
      <c r="E6" s="456"/>
      <c r="F6" s="456"/>
      <c r="G6" s="456"/>
      <c r="H6" s="456"/>
      <c r="I6" s="456"/>
    </row>
    <row r="7" spans="1:9" ht="12.75" x14ac:dyDescent="0.2"/>
    <row r="8" spans="1:9" ht="25.9" customHeight="1" x14ac:dyDescent="0.2">
      <c r="B8" s="462" t="s">
        <v>216</v>
      </c>
      <c r="C8" s="462"/>
      <c r="D8" s="462"/>
      <c r="E8" s="462"/>
      <c r="F8" s="462"/>
      <c r="G8" s="462"/>
      <c r="H8" s="462"/>
      <c r="I8" s="462"/>
    </row>
    <row r="9" spans="1:9" ht="9.75" customHeight="1" x14ac:dyDescent="0.2"/>
    <row r="10" spans="1:9" ht="15.75" customHeight="1" x14ac:dyDescent="0.2">
      <c r="A10" s="67" t="s">
        <v>876</v>
      </c>
    </row>
    <row r="11" spans="1:9" ht="15.75" customHeight="1" x14ac:dyDescent="0.2">
      <c r="A11" s="67"/>
      <c r="B11" s="217" t="s">
        <v>217</v>
      </c>
    </row>
    <row r="12" spans="1:9" ht="31.5" customHeight="1" x14ac:dyDescent="0.2">
      <c r="A12" s="67"/>
      <c r="B12" s="456" t="s">
        <v>763</v>
      </c>
      <c r="C12" s="456"/>
      <c r="D12" s="456"/>
      <c r="E12" s="456"/>
      <c r="F12" s="456"/>
      <c r="G12" s="456"/>
      <c r="H12" s="456"/>
      <c r="I12" s="456"/>
    </row>
    <row r="13" spans="1:9" ht="16.5" customHeight="1" x14ac:dyDescent="0.2">
      <c r="A13" s="67"/>
      <c r="B13" s="317" t="s">
        <v>145</v>
      </c>
      <c r="C13" s="61"/>
      <c r="D13" s="61"/>
      <c r="E13" s="61"/>
      <c r="F13" s="61"/>
      <c r="G13" s="61"/>
      <c r="H13" s="61"/>
    </row>
    <row r="14" spans="1:9" ht="30.75" customHeight="1" x14ac:dyDescent="0.2">
      <c r="A14" s="67"/>
      <c r="B14" s="456" t="s">
        <v>764</v>
      </c>
      <c r="C14" s="456"/>
      <c r="D14" s="456"/>
      <c r="E14" s="456"/>
      <c r="F14" s="456"/>
      <c r="G14" s="456"/>
      <c r="H14" s="456"/>
      <c r="I14" s="456"/>
    </row>
    <row r="15" spans="1:9" ht="34.5" customHeight="1" x14ac:dyDescent="0.2">
      <c r="B15" s="456" t="s">
        <v>765</v>
      </c>
      <c r="C15" s="456"/>
      <c r="D15" s="456"/>
      <c r="E15" s="456"/>
      <c r="F15" s="456"/>
      <c r="G15" s="456"/>
      <c r="H15" s="456"/>
      <c r="I15" s="456"/>
    </row>
    <row r="16" spans="1:9" ht="10.9" customHeight="1" x14ac:dyDescent="0.2"/>
    <row r="17" spans="1:8" ht="15.75" customHeight="1" x14ac:dyDescent="0.2">
      <c r="B17" s="59" t="s">
        <v>218</v>
      </c>
    </row>
    <row r="18" spans="1:8" ht="15.75" customHeight="1" x14ac:dyDescent="0.2">
      <c r="D18" s="318" t="s">
        <v>204</v>
      </c>
      <c r="E18" s="318" t="s">
        <v>205</v>
      </c>
      <c r="F18" s="318" t="s">
        <v>206</v>
      </c>
      <c r="G18" s="319" t="s">
        <v>219</v>
      </c>
      <c r="H18" s="318" t="s">
        <v>220</v>
      </c>
    </row>
    <row r="19" spans="1:8" ht="15.75" customHeight="1" x14ac:dyDescent="0.2">
      <c r="D19" s="306">
        <v>2026</v>
      </c>
      <c r="E19" s="320"/>
      <c r="F19" s="320"/>
      <c r="G19" s="321">
        <f t="shared" ref="G19:G24" si="0">E19+F19</f>
        <v>0</v>
      </c>
      <c r="H19" s="320"/>
    </row>
    <row r="20" spans="1:8" ht="15.75" customHeight="1" x14ac:dyDescent="0.2">
      <c r="D20" s="306">
        <f>+D19+1</f>
        <v>2027</v>
      </c>
      <c r="E20" s="320"/>
      <c r="F20" s="320"/>
      <c r="G20" s="321">
        <f t="shared" si="0"/>
        <v>0</v>
      </c>
      <c r="H20" s="320"/>
    </row>
    <row r="21" spans="1:8" ht="15.75" customHeight="1" x14ac:dyDescent="0.2">
      <c r="D21" s="306">
        <f t="shared" ref="D21:D23" si="1">+D20+1</f>
        <v>2028</v>
      </c>
      <c r="E21" s="320"/>
      <c r="F21" s="320"/>
      <c r="G21" s="321">
        <f t="shared" si="0"/>
        <v>0</v>
      </c>
      <c r="H21" s="320"/>
    </row>
    <row r="22" spans="1:8" ht="15.75" customHeight="1" x14ac:dyDescent="0.2">
      <c r="D22" s="306">
        <f t="shared" si="1"/>
        <v>2029</v>
      </c>
      <c r="E22" s="320"/>
      <c r="F22" s="320"/>
      <c r="G22" s="321">
        <f t="shared" si="0"/>
        <v>0</v>
      </c>
      <c r="H22" s="320"/>
    </row>
    <row r="23" spans="1:8" ht="15.75" customHeight="1" x14ac:dyDescent="0.2">
      <c r="D23" s="306">
        <f t="shared" si="1"/>
        <v>2030</v>
      </c>
      <c r="E23" s="320"/>
      <c r="F23" s="320"/>
      <c r="G23" s="321">
        <f t="shared" si="0"/>
        <v>0</v>
      </c>
      <c r="H23" s="320"/>
    </row>
    <row r="24" spans="1:8" ht="15.75" customHeight="1" x14ac:dyDescent="0.2">
      <c r="D24" s="308" t="s">
        <v>208</v>
      </c>
      <c r="E24" s="231"/>
      <c r="F24" s="231"/>
      <c r="G24" s="128">
        <f t="shared" si="0"/>
        <v>0</v>
      </c>
      <c r="H24" s="231"/>
    </row>
    <row r="25" spans="1:8" ht="15.75" customHeight="1" x14ac:dyDescent="0.2">
      <c r="D25" s="322" t="s">
        <v>209</v>
      </c>
      <c r="E25" s="203">
        <f>SUM(E19:E24)</f>
        <v>0</v>
      </c>
      <c r="F25" s="203">
        <f>SUM(F19:F24)</f>
        <v>0</v>
      </c>
      <c r="G25" s="203">
        <f>SUM(G19:G24)</f>
        <v>0</v>
      </c>
      <c r="H25" s="203">
        <f>SUM(H19:H24)</f>
        <v>0</v>
      </c>
    </row>
    <row r="26" spans="1:8" ht="9.4" customHeight="1" x14ac:dyDescent="0.2">
      <c r="A26" s="67"/>
    </row>
    <row r="27" spans="1:8" ht="41.45" customHeight="1" x14ac:dyDescent="0.2">
      <c r="B27" s="441" t="s">
        <v>766</v>
      </c>
      <c r="C27" s="441"/>
      <c r="D27" s="441"/>
      <c r="E27" s="441"/>
      <c r="F27" s="441"/>
      <c r="G27" s="441"/>
      <c r="H27" s="441"/>
    </row>
    <row r="28" spans="1:8" ht="10.9" customHeight="1" x14ac:dyDescent="0.2"/>
    <row r="29" spans="1:8" ht="12.75" x14ac:dyDescent="0.2">
      <c r="B29" s="59" t="s">
        <v>221</v>
      </c>
    </row>
    <row r="30" spans="1:8" ht="12" customHeight="1" x14ac:dyDescent="0.2">
      <c r="D30" s="318" t="s">
        <v>204</v>
      </c>
      <c r="E30" s="318" t="s">
        <v>205</v>
      </c>
      <c r="F30" s="318" t="s">
        <v>206</v>
      </c>
      <c r="G30" s="318" t="s">
        <v>219</v>
      </c>
      <c r="H30" s="318" t="s">
        <v>220</v>
      </c>
    </row>
    <row r="31" spans="1:8" ht="15.75" customHeight="1" x14ac:dyDescent="0.2">
      <c r="D31" s="306">
        <f>+D19</f>
        <v>2026</v>
      </c>
      <c r="E31" s="306"/>
      <c r="F31" s="306"/>
      <c r="G31" s="124">
        <f t="shared" ref="G31:G36" si="2">E31+F31</f>
        <v>0</v>
      </c>
      <c r="H31" s="306"/>
    </row>
    <row r="32" spans="1:8" ht="15.75" customHeight="1" x14ac:dyDescent="0.2">
      <c r="D32" s="306">
        <f t="shared" ref="D32:D35" si="3">+D20</f>
        <v>2027</v>
      </c>
      <c r="E32" s="306"/>
      <c r="F32" s="306"/>
      <c r="G32" s="124">
        <f t="shared" si="2"/>
        <v>0</v>
      </c>
      <c r="H32" s="306"/>
    </row>
    <row r="33" spans="4:8" ht="15.75" customHeight="1" x14ac:dyDescent="0.2">
      <c r="D33" s="306">
        <f t="shared" si="3"/>
        <v>2028</v>
      </c>
      <c r="E33" s="306"/>
      <c r="F33" s="306"/>
      <c r="G33" s="124">
        <f t="shared" si="2"/>
        <v>0</v>
      </c>
      <c r="H33" s="306"/>
    </row>
    <row r="34" spans="4:8" ht="15.75" customHeight="1" x14ac:dyDescent="0.2">
      <c r="D34" s="306">
        <f t="shared" si="3"/>
        <v>2029</v>
      </c>
      <c r="E34" s="306"/>
      <c r="F34" s="306"/>
      <c r="G34" s="124">
        <f t="shared" si="2"/>
        <v>0</v>
      </c>
      <c r="H34" s="306"/>
    </row>
    <row r="35" spans="4:8" ht="15.75" customHeight="1" x14ac:dyDescent="0.2">
      <c r="D35" s="306">
        <f t="shared" si="3"/>
        <v>2030</v>
      </c>
      <c r="E35" s="306"/>
      <c r="F35" s="306"/>
      <c r="G35" s="124">
        <f t="shared" si="2"/>
        <v>0</v>
      </c>
      <c r="H35" s="306"/>
    </row>
    <row r="36" spans="4:8" ht="15.75" customHeight="1" x14ac:dyDescent="0.2">
      <c r="D36" s="308" t="s">
        <v>208</v>
      </c>
      <c r="E36" s="323"/>
      <c r="F36" s="323"/>
      <c r="G36" s="128">
        <f t="shared" si="2"/>
        <v>0</v>
      </c>
      <c r="H36" s="323"/>
    </row>
    <row r="37" spans="4:8" ht="15.75" customHeight="1" x14ac:dyDescent="0.2">
      <c r="D37" s="324" t="s">
        <v>209</v>
      </c>
      <c r="E37" s="203">
        <f>SUM(E31:E36)</f>
        <v>0</v>
      </c>
      <c r="F37" s="203">
        <f>SUM(F31:F36)</f>
        <v>0</v>
      </c>
      <c r="G37" s="203">
        <f>SUM(G31:G36)</f>
        <v>0</v>
      </c>
      <c r="H37" s="203">
        <f>SUM(H31:H36)</f>
        <v>0</v>
      </c>
    </row>
  </sheetData>
  <mergeCells count="6">
    <mergeCell ref="B6:I6"/>
    <mergeCell ref="B8:I8"/>
    <mergeCell ref="B12:I12"/>
    <mergeCell ref="B27:H27"/>
    <mergeCell ref="B14:I14"/>
    <mergeCell ref="B15:I15"/>
  </mergeCells>
  <phoneticPr fontId="0" type="noConversion"/>
  <pageMargins left="0.7" right="0.7" top="0.75" bottom="0.75" header="0.3" footer="0.3"/>
  <pageSetup scale="84" orientation="portrait" r:id="rId1"/>
  <headerFooter>
    <oddFooter>&amp;R20</oddFooter>
  </headerFooter>
  <customProperties>
    <customPr name="OrphanNamesChecked" r:id="rId2"/>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51"/>
  <sheetViews>
    <sheetView view="pageBreakPreview" topLeftCell="A10" zoomScaleNormal="100" zoomScaleSheetLayoutView="100" workbookViewId="0"/>
  </sheetViews>
  <sheetFormatPr defaultColWidth="8.85546875" defaultRowHeight="12.75" x14ac:dyDescent="0.2"/>
  <cols>
    <col min="1" max="3" width="8.85546875" style="59"/>
    <col min="4" max="4" width="10.5703125" style="59" customWidth="1"/>
    <col min="5" max="5" width="14.140625" style="59" customWidth="1"/>
    <col min="6" max="6" width="13.28515625" style="59" customWidth="1"/>
    <col min="7" max="7" width="20.5703125" style="59" customWidth="1"/>
    <col min="8" max="8" width="25.42578125" style="59" customWidth="1"/>
    <col min="9" max="16384" width="8.85546875" style="59"/>
  </cols>
  <sheetData>
    <row r="1" spans="1:8" ht="15.75" customHeight="1" x14ac:dyDescent="0.2">
      <c r="A1" s="67" t="s">
        <v>32</v>
      </c>
      <c r="C1" s="74" t="str">
        <f>'Financial Position - Stmt 1'!$C$1</f>
        <v>Please Fill in Municipality Name</v>
      </c>
    </row>
    <row r="2" spans="1:8" ht="15.75" customHeight="1" x14ac:dyDescent="0.2">
      <c r="A2" s="67" t="s">
        <v>102</v>
      </c>
    </row>
    <row r="3" spans="1:8" ht="15.75" customHeight="1" x14ac:dyDescent="0.2">
      <c r="A3" s="67" t="str">
        <f>'Financial Position - Stmt 1'!A3</f>
        <v>As at December 31, 2025</v>
      </c>
    </row>
    <row r="4" spans="1:8" ht="9.75" customHeight="1" x14ac:dyDescent="0.2"/>
    <row r="5" spans="1:8" ht="15.75" customHeight="1" x14ac:dyDescent="0.2">
      <c r="A5" s="67" t="s">
        <v>877</v>
      </c>
      <c r="D5" s="93"/>
      <c r="E5" s="67"/>
      <c r="F5" s="67"/>
      <c r="G5" s="67"/>
      <c r="H5" s="67"/>
    </row>
    <row r="6" spans="1:8" ht="15.75" customHeight="1" x14ac:dyDescent="0.2">
      <c r="A6" s="67"/>
      <c r="B6" s="302" t="s">
        <v>222</v>
      </c>
      <c r="D6" s="93"/>
      <c r="E6" s="67"/>
      <c r="F6" s="67"/>
      <c r="G6" s="67"/>
      <c r="H6" s="67"/>
    </row>
    <row r="7" spans="1:8" ht="29.25" customHeight="1" x14ac:dyDescent="0.2">
      <c r="B7" s="441" t="s">
        <v>223</v>
      </c>
      <c r="C7" s="441"/>
      <c r="D7" s="441"/>
      <c r="E7" s="441"/>
      <c r="F7" s="441"/>
      <c r="G7" s="441"/>
      <c r="H7" s="441"/>
    </row>
    <row r="8" spans="1:8" ht="5.25" customHeight="1" x14ac:dyDescent="0.2">
      <c r="D8" s="93"/>
      <c r="E8" s="67"/>
      <c r="F8" s="67"/>
      <c r="G8" s="67"/>
      <c r="H8" s="67"/>
    </row>
    <row r="9" spans="1:8" ht="15.75" customHeight="1" x14ac:dyDescent="0.2">
      <c r="D9" s="303" t="s">
        <v>204</v>
      </c>
      <c r="E9" s="304"/>
      <c r="F9" s="304"/>
      <c r="G9" s="304"/>
      <c r="H9" s="305" t="s">
        <v>224</v>
      </c>
    </row>
    <row r="10" spans="1:8" ht="15.75" customHeight="1" x14ac:dyDescent="0.2">
      <c r="D10" s="306">
        <v>2026</v>
      </c>
      <c r="E10" s="67"/>
      <c r="F10" s="67"/>
      <c r="G10" s="67"/>
      <c r="H10" s="307">
        <v>0</v>
      </c>
    </row>
    <row r="11" spans="1:8" ht="15.75" customHeight="1" x14ac:dyDescent="0.2">
      <c r="D11" s="306">
        <f>+D10+1</f>
        <v>2027</v>
      </c>
      <c r="E11" s="67"/>
      <c r="F11" s="67"/>
      <c r="G11" s="67"/>
      <c r="H11" s="307">
        <v>0</v>
      </c>
    </row>
    <row r="12" spans="1:8" ht="15.75" customHeight="1" x14ac:dyDescent="0.2">
      <c r="D12" s="306">
        <f t="shared" ref="D12:D14" si="0">+D11+1</f>
        <v>2028</v>
      </c>
      <c r="E12" s="67"/>
      <c r="F12" s="67"/>
      <c r="G12" s="67"/>
      <c r="H12" s="307">
        <v>0</v>
      </c>
    </row>
    <row r="13" spans="1:8" ht="15.75" customHeight="1" x14ac:dyDescent="0.2">
      <c r="D13" s="306">
        <f t="shared" si="0"/>
        <v>2029</v>
      </c>
      <c r="E13" s="67"/>
      <c r="F13" s="67"/>
      <c r="G13" s="67"/>
      <c r="H13" s="307">
        <v>0</v>
      </c>
    </row>
    <row r="14" spans="1:8" ht="15.75" customHeight="1" x14ac:dyDescent="0.2">
      <c r="D14" s="306">
        <f t="shared" si="0"/>
        <v>2030</v>
      </c>
      <c r="E14" s="67"/>
      <c r="F14" s="67"/>
      <c r="G14" s="67"/>
      <c r="H14" s="307">
        <v>0</v>
      </c>
    </row>
    <row r="15" spans="1:8" ht="15.75" customHeight="1" x14ac:dyDescent="0.2">
      <c r="D15" s="308" t="s">
        <v>208</v>
      </c>
      <c r="E15" s="108"/>
      <c r="F15" s="108"/>
      <c r="G15" s="108"/>
      <c r="H15" s="309">
        <v>0</v>
      </c>
    </row>
    <row r="16" spans="1:8" ht="7.5" customHeight="1" x14ac:dyDescent="0.2">
      <c r="D16" s="310"/>
      <c r="E16" s="67"/>
      <c r="F16" s="67"/>
      <c r="G16" s="67"/>
      <c r="H16" s="307"/>
    </row>
    <row r="17" spans="1:8" ht="15.75" customHeight="1" x14ac:dyDescent="0.2">
      <c r="D17" s="311" t="s">
        <v>225</v>
      </c>
      <c r="E17" s="67"/>
      <c r="F17" s="67"/>
      <c r="G17" s="67"/>
      <c r="H17" s="307">
        <f>SUM(H10:H15)</f>
        <v>0</v>
      </c>
    </row>
    <row r="18" spans="1:8" ht="9.75" customHeight="1" x14ac:dyDescent="0.2">
      <c r="D18" s="311"/>
      <c r="E18" s="67"/>
      <c r="F18" s="67"/>
      <c r="G18" s="67"/>
      <c r="H18" s="307"/>
    </row>
    <row r="19" spans="1:8" ht="26.25" customHeight="1" x14ac:dyDescent="0.2">
      <c r="D19" s="474" t="s">
        <v>226</v>
      </c>
      <c r="E19" s="467"/>
      <c r="F19" s="467"/>
      <c r="G19" s="108"/>
      <c r="H19" s="309">
        <v>0</v>
      </c>
    </row>
    <row r="20" spans="1:8" ht="8.25" customHeight="1" x14ac:dyDescent="0.2">
      <c r="D20" s="312"/>
      <c r="E20" s="113"/>
      <c r="F20" s="113"/>
      <c r="G20" s="113"/>
      <c r="H20" s="313"/>
    </row>
    <row r="21" spans="1:8" ht="15.75" customHeight="1" thickBot="1" x14ac:dyDescent="0.25">
      <c r="D21" s="314" t="s">
        <v>227</v>
      </c>
      <c r="E21" s="315"/>
      <c r="F21" s="315"/>
      <c r="G21" s="315"/>
      <c r="H21" s="316">
        <f>SUM(H17:H19)</f>
        <v>0</v>
      </c>
    </row>
    <row r="22" spans="1:8" ht="15" customHeight="1" x14ac:dyDescent="0.2"/>
    <row r="23" spans="1:8" ht="15" customHeight="1" x14ac:dyDescent="0.2">
      <c r="B23" s="294" t="s">
        <v>855</v>
      </c>
    </row>
    <row r="24" spans="1:8" ht="15" customHeight="1" x14ac:dyDescent="0.2">
      <c r="B24" s="294" t="s">
        <v>856</v>
      </c>
    </row>
    <row r="25" spans="1:8" ht="15" customHeight="1" x14ac:dyDescent="0.2">
      <c r="B25" s="294" t="s">
        <v>857</v>
      </c>
    </row>
    <row r="26" spans="1:8" ht="15" customHeight="1" x14ac:dyDescent="0.2"/>
    <row r="27" spans="1:8" ht="15" customHeight="1" thickBot="1" x14ac:dyDescent="0.25">
      <c r="A27" s="67" t="s">
        <v>878</v>
      </c>
      <c r="G27" s="189">
        <f>'Financial Position - Stmt 1'!H5</f>
        <v>2025</v>
      </c>
      <c r="H27" s="190">
        <f>'Financial Position - Stmt 1'!I5</f>
        <v>2024</v>
      </c>
    </row>
    <row r="28" spans="1:8" ht="11.65" customHeight="1" x14ac:dyDescent="0.2">
      <c r="A28" s="67"/>
      <c r="G28" s="76"/>
      <c r="H28" s="62"/>
    </row>
    <row r="29" spans="1:8" ht="15" customHeight="1" x14ac:dyDescent="0.2">
      <c r="B29" s="217" t="s">
        <v>228</v>
      </c>
      <c r="G29" s="73"/>
      <c r="H29" s="73"/>
    </row>
    <row r="30" spans="1:8" ht="15" customHeight="1" x14ac:dyDescent="0.2"/>
    <row r="31" spans="1:8" ht="15" customHeight="1" x14ac:dyDescent="0.2">
      <c r="A31" s="67" t="s">
        <v>879</v>
      </c>
    </row>
    <row r="32" spans="1:8" ht="12" customHeight="1" x14ac:dyDescent="0.2"/>
    <row r="33" spans="2:8" ht="26.65" customHeight="1" x14ac:dyDescent="0.2">
      <c r="B33" s="441" t="s">
        <v>229</v>
      </c>
      <c r="C33" s="441"/>
      <c r="D33" s="441"/>
      <c r="E33" s="441"/>
      <c r="F33" s="441"/>
      <c r="G33" s="441"/>
      <c r="H33" s="441"/>
    </row>
    <row r="34" spans="2:8" ht="12.4" customHeight="1" x14ac:dyDescent="0.2">
      <c r="B34" s="61"/>
      <c r="C34" s="61"/>
      <c r="D34" s="61"/>
      <c r="E34" s="61"/>
      <c r="F34" s="61"/>
      <c r="G34" s="61"/>
      <c r="H34" s="61"/>
    </row>
    <row r="35" spans="2:8" ht="15" customHeight="1" x14ac:dyDescent="0.2">
      <c r="B35" s="59" t="s">
        <v>230</v>
      </c>
    </row>
    <row r="36" spans="2:8" ht="10.9" customHeight="1" x14ac:dyDescent="0.2"/>
    <row r="37" spans="2:8" ht="15" customHeight="1" x14ac:dyDescent="0.2">
      <c r="B37" s="217" t="s">
        <v>228</v>
      </c>
    </row>
    <row r="38" spans="2:8" ht="12.4" customHeight="1" x14ac:dyDescent="0.2">
      <c r="B38" s="217"/>
    </row>
    <row r="39" spans="2:8" ht="15" customHeight="1" x14ac:dyDescent="0.2">
      <c r="B39" s="217" t="s">
        <v>649</v>
      </c>
    </row>
    <row r="40" spans="2:8" ht="12" customHeight="1" x14ac:dyDescent="0.2">
      <c r="B40" s="217"/>
    </row>
    <row r="41" spans="2:8" ht="52.5" customHeight="1" x14ac:dyDescent="0.2">
      <c r="B41" s="441" t="s">
        <v>858</v>
      </c>
      <c r="C41" s="441"/>
      <c r="D41" s="441"/>
      <c r="E41" s="441"/>
      <c r="F41" s="441"/>
      <c r="G41" s="441"/>
      <c r="H41" s="441"/>
    </row>
    <row r="42" spans="2:8" ht="15" customHeight="1" x14ac:dyDescent="0.2">
      <c r="B42" s="217" t="s">
        <v>145</v>
      </c>
    </row>
    <row r="43" spans="2:8" ht="43.5" customHeight="1" x14ac:dyDescent="0.2">
      <c r="B43" s="441" t="s">
        <v>859</v>
      </c>
      <c r="C43" s="441"/>
      <c r="D43" s="441"/>
      <c r="E43" s="441"/>
      <c r="F43" s="441"/>
      <c r="G43" s="441"/>
      <c r="H43" s="441"/>
    </row>
    <row r="44" spans="2:8" ht="15" customHeight="1" x14ac:dyDescent="0.2">
      <c r="B44" s="217" t="s">
        <v>145</v>
      </c>
    </row>
    <row r="45" spans="2:8" ht="53.25" customHeight="1" x14ac:dyDescent="0.2">
      <c r="B45" s="441" t="s">
        <v>860</v>
      </c>
      <c r="C45" s="441"/>
      <c r="D45" s="441"/>
      <c r="E45" s="441"/>
      <c r="F45" s="441"/>
      <c r="G45" s="441"/>
      <c r="H45" s="441"/>
    </row>
    <row r="47" spans="2:8" x14ac:dyDescent="0.2">
      <c r="B47" s="217" t="s">
        <v>649</v>
      </c>
    </row>
    <row r="49" spans="2:8" x14ac:dyDescent="0.2">
      <c r="B49" s="441" t="s">
        <v>861</v>
      </c>
      <c r="C49" s="441"/>
      <c r="D49" s="441"/>
      <c r="E49" s="441"/>
      <c r="F49" s="441"/>
      <c r="G49" s="441"/>
      <c r="H49" s="441"/>
    </row>
    <row r="50" spans="2:8" x14ac:dyDescent="0.2">
      <c r="B50" s="217" t="s">
        <v>145</v>
      </c>
    </row>
    <row r="51" spans="2:8" x14ac:dyDescent="0.2">
      <c r="B51" s="441" t="s">
        <v>862</v>
      </c>
      <c r="C51" s="441"/>
      <c r="D51" s="441"/>
      <c r="E51" s="441"/>
      <c r="F51" s="441"/>
      <c r="G51" s="441"/>
      <c r="H51" s="441"/>
    </row>
  </sheetData>
  <mergeCells count="8">
    <mergeCell ref="B45:H45"/>
    <mergeCell ref="B49:H49"/>
    <mergeCell ref="B51:H51"/>
    <mergeCell ref="B7:H7"/>
    <mergeCell ref="D19:F19"/>
    <mergeCell ref="B33:H33"/>
    <mergeCell ref="B41:H41"/>
    <mergeCell ref="B43:H43"/>
  </mergeCells>
  <pageMargins left="0.7" right="0.7" top="0.75" bottom="0.75" header="0.3" footer="0.3"/>
  <pageSetup scale="83" orientation="portrait" r:id="rId1"/>
  <headerFooter>
    <oddFooter>&amp;R21</oddFooter>
  </headerFooter>
  <customProperties>
    <customPr name="OrphanNamesChecke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02F59-8F73-44ED-B4D8-93F322F1DE2D}">
  <sheetPr>
    <pageSetUpPr fitToPage="1"/>
  </sheetPr>
  <dimension ref="A1:H27"/>
  <sheetViews>
    <sheetView view="pageBreakPreview" zoomScaleNormal="100" zoomScaleSheetLayoutView="100" workbookViewId="0"/>
  </sheetViews>
  <sheetFormatPr defaultColWidth="8.85546875" defaultRowHeight="12.75" x14ac:dyDescent="0.2"/>
  <cols>
    <col min="1" max="4" width="8.85546875" style="59"/>
    <col min="5" max="5" width="14.140625" style="59" customWidth="1"/>
    <col min="6" max="6" width="13.28515625" style="59" customWidth="1"/>
    <col min="7" max="8" width="16" style="59" customWidth="1"/>
    <col min="9" max="16384" width="8.85546875" style="59"/>
  </cols>
  <sheetData>
    <row r="1" spans="1:8" ht="15.75" customHeight="1" x14ac:dyDescent="0.2">
      <c r="A1" s="67" t="s">
        <v>32</v>
      </c>
      <c r="C1" s="74" t="str">
        <f>'Financial Position - Stmt 1'!$C$1</f>
        <v>Please Fill in Municipality Name</v>
      </c>
    </row>
    <row r="2" spans="1:8" ht="15.75" customHeight="1" x14ac:dyDescent="0.2">
      <c r="A2" s="67" t="s">
        <v>102</v>
      </c>
    </row>
    <row r="3" spans="1:8" ht="15.75" customHeight="1" x14ac:dyDescent="0.2">
      <c r="A3" s="67" t="str">
        <f>'Financial Position - Stmt 1'!A3</f>
        <v>As at December 31, 2025</v>
      </c>
    </row>
    <row r="4" spans="1:8" ht="9.75" customHeight="1" x14ac:dyDescent="0.2"/>
    <row r="5" spans="1:8" ht="15" customHeight="1" x14ac:dyDescent="0.2">
      <c r="A5" s="67" t="s">
        <v>880</v>
      </c>
      <c r="E5" s="296"/>
    </row>
    <row r="6" spans="1:8" ht="78.75" customHeight="1" x14ac:dyDescent="0.2">
      <c r="A6" s="67"/>
      <c r="B6" s="456" t="s">
        <v>931</v>
      </c>
      <c r="C6" s="456"/>
      <c r="D6" s="456"/>
      <c r="E6" s="456"/>
      <c r="F6" s="456"/>
      <c r="G6" s="456"/>
      <c r="H6" s="456"/>
    </row>
    <row r="7" spans="1:8" ht="28.5" customHeight="1" x14ac:dyDescent="0.2">
      <c r="A7" s="67"/>
      <c r="B7" s="456" t="s">
        <v>923</v>
      </c>
      <c r="C7" s="456"/>
      <c r="D7" s="456"/>
      <c r="E7" s="456"/>
      <c r="F7" s="456"/>
      <c r="G7" s="456"/>
      <c r="H7" s="456"/>
    </row>
    <row r="8" spans="1:8" ht="15" customHeight="1" x14ac:dyDescent="0.2">
      <c r="A8" s="67"/>
      <c r="B8" s="59" t="s">
        <v>924</v>
      </c>
      <c r="E8" s="296"/>
    </row>
    <row r="9" spans="1:8" ht="34.15" customHeight="1" x14ac:dyDescent="0.2">
      <c r="A9" s="67"/>
      <c r="B9" s="456" t="s">
        <v>901</v>
      </c>
      <c r="C9" s="456"/>
      <c r="D9" s="456"/>
      <c r="E9" s="456"/>
      <c r="F9" s="456"/>
      <c r="G9" s="456"/>
      <c r="H9" s="456"/>
    </row>
    <row r="10" spans="1:8" ht="51" customHeight="1" x14ac:dyDescent="0.2">
      <c r="A10" s="67"/>
      <c r="B10" s="456" t="s">
        <v>904</v>
      </c>
      <c r="C10" s="456"/>
      <c r="D10" s="456"/>
      <c r="E10" s="456"/>
      <c r="F10" s="456"/>
      <c r="G10" s="456"/>
      <c r="H10" s="456"/>
    </row>
    <row r="11" spans="1:8" ht="15" customHeight="1" x14ac:dyDescent="0.2"/>
    <row r="12" spans="1:8" ht="15" customHeight="1" x14ac:dyDescent="0.2">
      <c r="A12" s="67" t="s">
        <v>881</v>
      </c>
    </row>
    <row r="13" spans="1:8" ht="15" customHeight="1" x14ac:dyDescent="0.2"/>
    <row r="14" spans="1:8" ht="15" customHeight="1" x14ac:dyDescent="0.2">
      <c r="B14" s="59" t="s">
        <v>231</v>
      </c>
    </row>
    <row r="15" spans="1:8" ht="15" customHeight="1" x14ac:dyDescent="0.2"/>
    <row r="16" spans="1:8" ht="15.75" customHeight="1" x14ac:dyDescent="0.2">
      <c r="A16" s="67" t="s">
        <v>882</v>
      </c>
    </row>
    <row r="17" spans="2:8" ht="8.25" customHeight="1" x14ac:dyDescent="0.2"/>
    <row r="18" spans="2:8" ht="15.75" customHeight="1" x14ac:dyDescent="0.2">
      <c r="B18" s="59" t="s">
        <v>232</v>
      </c>
    </row>
    <row r="19" spans="2:8" ht="15.75" customHeight="1" x14ac:dyDescent="0.2">
      <c r="B19" s="217" t="s">
        <v>233</v>
      </c>
    </row>
    <row r="20" spans="2:8" ht="15.75" customHeight="1" thickBot="1" x14ac:dyDescent="0.25">
      <c r="G20" s="189" t="s">
        <v>219</v>
      </c>
      <c r="H20" s="190" t="s">
        <v>220</v>
      </c>
    </row>
    <row r="21" spans="2:8" ht="15.75" customHeight="1" x14ac:dyDescent="0.2">
      <c r="B21" s="59" t="s">
        <v>234</v>
      </c>
      <c r="G21" s="197"/>
      <c r="H21" s="196"/>
    </row>
    <row r="22" spans="2:8" ht="15.75" customHeight="1" x14ac:dyDescent="0.2">
      <c r="B22" s="59" t="s">
        <v>760</v>
      </c>
      <c r="G22" s="197"/>
      <c r="H22" s="196"/>
    </row>
    <row r="23" spans="2:8" ht="15.75" customHeight="1" x14ac:dyDescent="0.2">
      <c r="B23" s="59" t="s">
        <v>235</v>
      </c>
      <c r="G23" s="197"/>
      <c r="H23" s="196"/>
    </row>
    <row r="24" spans="2:8" ht="15.75" customHeight="1" x14ac:dyDescent="0.2">
      <c r="B24" s="59" t="s">
        <v>761</v>
      </c>
      <c r="G24" s="299"/>
      <c r="H24" s="300"/>
    </row>
    <row r="25" spans="2:8" ht="15.75" customHeight="1" thickBot="1" x14ac:dyDescent="0.25">
      <c r="B25" s="113" t="s">
        <v>236</v>
      </c>
      <c r="C25" s="113"/>
      <c r="D25" s="113"/>
      <c r="E25" s="113"/>
      <c r="F25" s="113"/>
      <c r="G25" s="188">
        <f>SUM(G21:G24)</f>
        <v>0</v>
      </c>
      <c r="H25" s="301">
        <f>SUM(H21:H24)</f>
        <v>0</v>
      </c>
    </row>
    <row r="26" spans="2:8" ht="15.75" customHeight="1" thickTop="1" x14ac:dyDescent="0.2"/>
    <row r="27" spans="2:8" ht="15.75" customHeight="1" x14ac:dyDescent="0.2"/>
  </sheetData>
  <mergeCells count="4">
    <mergeCell ref="B7:H7"/>
    <mergeCell ref="B9:H9"/>
    <mergeCell ref="B10:H10"/>
    <mergeCell ref="B6:H6"/>
  </mergeCells>
  <pageMargins left="0.7" right="0.7" top="0.75" bottom="0.75" header="0.3" footer="0.3"/>
  <pageSetup scale="97" orientation="portrait" r:id="rId1"/>
  <headerFooter>
    <oddFooter>&amp;R22</oddFooter>
  </headerFooter>
  <customProperties>
    <customPr name="OrphanNamesChecked" r:id="rId2"/>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36"/>
  <sheetViews>
    <sheetView view="pageBreakPreview" topLeftCell="A5" zoomScaleNormal="100" zoomScaleSheetLayoutView="100" workbookViewId="0">
      <selection activeCell="A6" sqref="A6"/>
    </sheetView>
  </sheetViews>
  <sheetFormatPr defaultColWidth="9.28515625" defaultRowHeight="12.75" x14ac:dyDescent="0.2"/>
  <cols>
    <col min="1" max="1" width="16.5703125" style="59" customWidth="1"/>
    <col min="2" max="2" width="22" style="59" customWidth="1"/>
    <col min="3" max="6" width="9.28515625" style="59"/>
    <col min="7" max="7" width="12.5703125" style="59" customWidth="1"/>
    <col min="8" max="8" width="10.42578125" style="59" customWidth="1"/>
    <col min="9" max="16384" width="9.28515625" style="59"/>
  </cols>
  <sheetData>
    <row r="1" spans="1:11" ht="15.75" customHeight="1" x14ac:dyDescent="0.2">
      <c r="A1" s="67" t="s">
        <v>32</v>
      </c>
      <c r="B1" s="74" t="str">
        <f>'Financial Position - Stmt 1'!$C$1</f>
        <v>Please Fill in Municipality Name</v>
      </c>
    </row>
    <row r="2" spans="1:11" ht="15.75" customHeight="1" x14ac:dyDescent="0.2">
      <c r="A2" s="67" t="s">
        <v>102</v>
      </c>
    </row>
    <row r="3" spans="1:11" ht="15.75" customHeight="1" x14ac:dyDescent="0.2">
      <c r="A3" s="67" t="str">
        <f>'Financial Position - Stmt 1'!A3</f>
        <v>As at December 31, 2025</v>
      </c>
    </row>
    <row r="4" spans="1:11" ht="9.75" customHeight="1" x14ac:dyDescent="0.2"/>
    <row r="5" spans="1:11" ht="15" customHeight="1" x14ac:dyDescent="0.2">
      <c r="A5" s="67" t="s">
        <v>883</v>
      </c>
    </row>
    <row r="6" spans="1:11" ht="9" customHeight="1" x14ac:dyDescent="0.2">
      <c r="A6" s="67"/>
      <c r="G6" s="76"/>
      <c r="H6" s="62"/>
    </row>
    <row r="7" spans="1:11" ht="24.4" customHeight="1" x14ac:dyDescent="0.2">
      <c r="A7" s="446" t="s">
        <v>757</v>
      </c>
      <c r="B7" s="446"/>
      <c r="C7" s="446"/>
      <c r="D7" s="446"/>
      <c r="E7" s="446"/>
      <c r="F7" s="446"/>
      <c r="G7" s="446"/>
      <c r="H7" s="446"/>
      <c r="I7" s="446"/>
      <c r="J7" s="446"/>
      <c r="K7" s="446"/>
    </row>
    <row r="8" spans="1:11" ht="15" customHeight="1" x14ac:dyDescent="0.2">
      <c r="A8" s="292" t="s">
        <v>217</v>
      </c>
      <c r="B8" s="217"/>
    </row>
    <row r="9" spans="1:11" ht="15" customHeight="1" x14ac:dyDescent="0.2">
      <c r="A9" s="293" t="s">
        <v>237</v>
      </c>
    </row>
    <row r="10" spans="1:11" ht="12.4" customHeight="1" x14ac:dyDescent="0.2">
      <c r="A10" s="67"/>
      <c r="D10" s="217" t="s">
        <v>145</v>
      </c>
    </row>
    <row r="11" spans="1:11" ht="19.149999999999999" customHeight="1" x14ac:dyDescent="0.2">
      <c r="A11" s="476" t="s">
        <v>238</v>
      </c>
      <c r="B11" s="476"/>
      <c r="C11" s="476"/>
      <c r="D11" s="476"/>
      <c r="E11" s="476"/>
      <c r="F11" s="476"/>
      <c r="G11" s="476"/>
      <c r="H11" s="476"/>
      <c r="I11" s="476"/>
      <c r="J11" s="476"/>
      <c r="K11" s="476"/>
    </row>
    <row r="12" spans="1:11" ht="19.899999999999999" customHeight="1" x14ac:dyDescent="0.2">
      <c r="A12" s="477" t="s">
        <v>239</v>
      </c>
      <c r="B12" s="477"/>
      <c r="C12" s="477"/>
      <c r="D12" s="477"/>
      <c r="E12" s="477"/>
      <c r="F12" s="477"/>
      <c r="G12" s="477"/>
      <c r="H12" s="477"/>
      <c r="I12" s="477"/>
      <c r="J12" s="477"/>
      <c r="K12" s="477"/>
    </row>
    <row r="13" spans="1:11" ht="15" customHeight="1" x14ac:dyDescent="0.2">
      <c r="A13" s="462" t="s">
        <v>240</v>
      </c>
      <c r="B13" s="462"/>
      <c r="C13" s="462"/>
      <c r="D13" s="462"/>
      <c r="E13" s="462"/>
      <c r="F13" s="462"/>
      <c r="G13" s="462"/>
      <c r="H13" s="462"/>
      <c r="I13" s="462"/>
      <c r="J13" s="462"/>
      <c r="K13" s="462"/>
    </row>
    <row r="14" spans="1:11" ht="15" customHeight="1" x14ac:dyDescent="0.2">
      <c r="A14" s="462"/>
      <c r="B14" s="462"/>
      <c r="C14" s="462"/>
      <c r="D14" s="462"/>
      <c r="E14" s="462"/>
      <c r="F14" s="462"/>
      <c r="G14" s="462"/>
      <c r="H14" s="462"/>
      <c r="I14" s="462"/>
      <c r="J14" s="462"/>
      <c r="K14" s="462"/>
    </row>
    <row r="15" spans="1:11" ht="15" customHeight="1" x14ac:dyDescent="0.2">
      <c r="A15" s="462"/>
      <c r="B15" s="462"/>
      <c r="C15" s="462"/>
      <c r="D15" s="462"/>
      <c r="E15" s="462"/>
      <c r="F15" s="462"/>
      <c r="G15" s="462"/>
      <c r="H15" s="462"/>
      <c r="I15" s="462"/>
      <c r="J15" s="462"/>
      <c r="K15" s="462"/>
    </row>
    <row r="16" spans="1:11" ht="23.65" customHeight="1" x14ac:dyDescent="0.2">
      <c r="A16" s="462"/>
      <c r="B16" s="462"/>
      <c r="C16" s="462"/>
      <c r="D16" s="462"/>
      <c r="E16" s="462"/>
      <c r="F16" s="462"/>
      <c r="G16" s="462"/>
      <c r="H16" s="462"/>
      <c r="I16" s="462"/>
      <c r="J16" s="462"/>
      <c r="K16" s="462"/>
    </row>
    <row r="17" spans="1:11" ht="15" customHeight="1" x14ac:dyDescent="0.2">
      <c r="A17" s="462"/>
      <c r="B17" s="462"/>
      <c r="C17" s="462"/>
      <c r="D17" s="462"/>
      <c r="E17" s="462"/>
      <c r="F17" s="462"/>
      <c r="G17" s="462"/>
      <c r="H17" s="462"/>
      <c r="I17" s="462"/>
      <c r="J17" s="462"/>
      <c r="K17" s="462"/>
    </row>
    <row r="18" spans="1:11" ht="36.4" customHeight="1" x14ac:dyDescent="0.2">
      <c r="A18" s="462"/>
      <c r="B18" s="462"/>
      <c r="C18" s="462"/>
      <c r="D18" s="462"/>
      <c r="E18" s="462"/>
      <c r="F18" s="462"/>
      <c r="G18" s="462"/>
      <c r="H18" s="462"/>
      <c r="I18" s="462"/>
      <c r="J18" s="462"/>
      <c r="K18" s="462"/>
    </row>
    <row r="19" spans="1:11" ht="9" customHeight="1" x14ac:dyDescent="0.2">
      <c r="A19" s="221"/>
      <c r="B19" s="221"/>
      <c r="C19" s="221"/>
      <c r="D19" s="221"/>
      <c r="E19" s="221"/>
      <c r="F19" s="221"/>
      <c r="G19" s="221"/>
      <c r="H19" s="221"/>
      <c r="I19" s="221"/>
      <c r="J19" s="221"/>
    </row>
    <row r="20" spans="1:11" ht="18.399999999999999" customHeight="1" x14ac:dyDescent="0.2">
      <c r="A20" s="295" t="s">
        <v>884</v>
      </c>
      <c r="B20" s="221"/>
      <c r="C20" s="221"/>
      <c r="D20" s="221"/>
      <c r="E20" s="221"/>
      <c r="F20" s="221"/>
      <c r="G20" s="221"/>
      <c r="H20" s="221"/>
      <c r="I20" s="221"/>
      <c r="J20" s="221"/>
    </row>
    <row r="21" spans="1:11" ht="47.25" customHeight="1" x14ac:dyDescent="0.2">
      <c r="A21" s="440" t="s">
        <v>758</v>
      </c>
      <c r="B21" s="440"/>
      <c r="C21" s="440"/>
      <c r="D21" s="440"/>
      <c r="E21" s="440"/>
      <c r="F21" s="440"/>
      <c r="G21" s="440"/>
      <c r="H21" s="440"/>
      <c r="I21" s="440"/>
      <c r="J21" s="440"/>
      <c r="K21" s="440"/>
    </row>
    <row r="22" spans="1:11" ht="19.149999999999999" customHeight="1" x14ac:dyDescent="0.2">
      <c r="A22" s="446" t="s">
        <v>241</v>
      </c>
      <c r="B22" s="446"/>
      <c r="C22" s="446"/>
      <c r="D22" s="446"/>
      <c r="E22" s="446"/>
      <c r="F22" s="446"/>
      <c r="G22" s="446"/>
      <c r="H22" s="446"/>
      <c r="I22" s="446"/>
      <c r="J22" s="446"/>
      <c r="K22" s="446"/>
    </row>
    <row r="23" spans="1:11" ht="16.899999999999999" customHeight="1" x14ac:dyDescent="0.2">
      <c r="A23" s="478" t="s">
        <v>242</v>
      </c>
      <c r="B23" s="478"/>
      <c r="C23" s="478"/>
      <c r="D23" s="478"/>
      <c r="E23" s="478"/>
      <c r="F23" s="478"/>
      <c r="G23" s="478"/>
      <c r="H23" s="478"/>
      <c r="I23" s="478"/>
      <c r="J23" s="478"/>
      <c r="K23" s="478"/>
    </row>
    <row r="24" spans="1:11" ht="42.75" customHeight="1" x14ac:dyDescent="0.2">
      <c r="A24" s="475" t="s">
        <v>759</v>
      </c>
      <c r="B24" s="475"/>
      <c r="C24" s="475"/>
      <c r="D24" s="475"/>
      <c r="E24" s="475"/>
      <c r="F24" s="475"/>
      <c r="G24" s="475"/>
      <c r="H24" s="475"/>
      <c r="I24" s="475"/>
      <c r="J24" s="475"/>
      <c r="K24" s="475"/>
    </row>
    <row r="25" spans="1:11" ht="16.149999999999999" customHeight="1" x14ac:dyDescent="0.2">
      <c r="A25" s="456" t="s">
        <v>241</v>
      </c>
      <c r="B25" s="456"/>
      <c r="C25" s="456"/>
      <c r="D25" s="456"/>
      <c r="E25" s="456"/>
      <c r="F25" s="456"/>
      <c r="G25" s="456"/>
      <c r="H25" s="456"/>
      <c r="I25" s="456"/>
      <c r="J25" s="456"/>
      <c r="K25" s="456"/>
    </row>
    <row r="26" spans="1:11" ht="10.5" customHeight="1" x14ac:dyDescent="0.2">
      <c r="A26" s="221"/>
      <c r="B26" s="221"/>
      <c r="C26" s="221"/>
      <c r="D26" s="221"/>
      <c r="E26" s="221"/>
      <c r="F26" s="221"/>
      <c r="G26" s="221"/>
      <c r="H26" s="221"/>
      <c r="I26" s="221"/>
      <c r="J26" s="221"/>
    </row>
    <row r="27" spans="1:11" ht="19.5" customHeight="1" x14ac:dyDescent="0.2">
      <c r="A27" s="67" t="s">
        <v>885</v>
      </c>
      <c r="E27" s="296"/>
    </row>
    <row r="28" spans="1:11" ht="27.4" customHeight="1" x14ac:dyDescent="0.2">
      <c r="A28" s="475" t="s">
        <v>243</v>
      </c>
      <c r="B28" s="475"/>
      <c r="C28" s="475"/>
      <c r="D28" s="475"/>
      <c r="E28" s="475"/>
      <c r="F28" s="475"/>
      <c r="G28" s="475"/>
      <c r="H28" s="475"/>
      <c r="I28" s="475"/>
      <c r="J28" s="475"/>
      <c r="K28" s="475"/>
    </row>
    <row r="29" spans="1:11" ht="9" customHeight="1" x14ac:dyDescent="0.2">
      <c r="A29" s="67"/>
    </row>
    <row r="30" spans="1:11" ht="50.65" customHeight="1" thickBot="1" x14ac:dyDescent="0.25">
      <c r="A30" s="280" t="s">
        <v>244</v>
      </c>
      <c r="B30" s="281" t="s">
        <v>245</v>
      </c>
      <c r="C30" s="281">
        <v>2025</v>
      </c>
      <c r="D30" s="281">
        <v>2026</v>
      </c>
      <c r="E30" s="281">
        <v>2027</v>
      </c>
      <c r="F30" s="281">
        <v>2028</v>
      </c>
      <c r="G30" s="281">
        <v>2029</v>
      </c>
      <c r="H30" s="281" t="s">
        <v>208</v>
      </c>
      <c r="I30" s="281" t="s">
        <v>246</v>
      </c>
      <c r="J30" s="281" t="s">
        <v>219</v>
      </c>
      <c r="K30" s="281" t="s">
        <v>220</v>
      </c>
    </row>
    <row r="31" spans="1:11" ht="24" customHeight="1" x14ac:dyDescent="0.2">
      <c r="A31" s="297" t="s">
        <v>247</v>
      </c>
      <c r="B31" s="282"/>
      <c r="C31" s="283" t="s">
        <v>248</v>
      </c>
      <c r="D31" s="283" t="s">
        <v>248</v>
      </c>
      <c r="E31" s="283" t="s">
        <v>248</v>
      </c>
      <c r="F31" s="283" t="s">
        <v>248</v>
      </c>
      <c r="G31" s="283" t="s">
        <v>248</v>
      </c>
      <c r="H31" s="283" t="s">
        <v>248</v>
      </c>
      <c r="I31" s="283" t="s">
        <v>248</v>
      </c>
      <c r="J31" s="298">
        <f>SUM(C31:I31)</f>
        <v>0</v>
      </c>
      <c r="K31" s="283" t="s">
        <v>248</v>
      </c>
    </row>
    <row r="32" spans="1:11" ht="24" customHeight="1" x14ac:dyDescent="0.2">
      <c r="A32" s="285" t="s">
        <v>249</v>
      </c>
      <c r="B32" s="285"/>
      <c r="C32" s="286"/>
      <c r="D32" s="286"/>
      <c r="E32" s="286"/>
      <c r="F32" s="286"/>
      <c r="G32" s="286"/>
      <c r="H32" s="286"/>
      <c r="I32" s="286"/>
      <c r="J32" s="287">
        <f>SUM(C32:I32)</f>
        <v>0</v>
      </c>
      <c r="K32" s="286"/>
    </row>
    <row r="33" spans="1:11" ht="24" customHeight="1" x14ac:dyDescent="0.2">
      <c r="A33" s="285" t="s">
        <v>250</v>
      </c>
      <c r="B33" s="285"/>
      <c r="C33" s="286"/>
      <c r="D33" s="286"/>
      <c r="E33" s="286"/>
      <c r="F33" s="286"/>
      <c r="G33" s="286"/>
      <c r="H33" s="286"/>
      <c r="I33" s="286"/>
      <c r="J33" s="287">
        <f>SUM(C33:I33)</f>
        <v>0</v>
      </c>
      <c r="K33" s="286"/>
    </row>
    <row r="34" spans="1:11" ht="24" customHeight="1" x14ac:dyDescent="0.2">
      <c r="A34" s="285" t="s">
        <v>251</v>
      </c>
      <c r="B34" s="285"/>
      <c r="C34" s="286"/>
      <c r="D34" s="286"/>
      <c r="E34" s="286"/>
      <c r="F34" s="286"/>
      <c r="G34" s="286"/>
      <c r="H34" s="286"/>
      <c r="I34" s="286"/>
      <c r="J34" s="287">
        <f>SUM(C34:I34)</f>
        <v>0</v>
      </c>
      <c r="K34" s="286"/>
    </row>
    <row r="35" spans="1:11" ht="24" customHeight="1" x14ac:dyDescent="0.2">
      <c r="A35" s="288" t="s">
        <v>252</v>
      </c>
      <c r="B35" s="285"/>
      <c r="C35" s="286"/>
      <c r="D35" s="286"/>
      <c r="E35" s="286"/>
      <c r="F35" s="286"/>
      <c r="G35" s="286"/>
      <c r="H35" s="286"/>
      <c r="I35" s="286"/>
      <c r="J35" s="287">
        <f>SUM(C35:I35)</f>
        <v>0</v>
      </c>
      <c r="K35" s="286"/>
    </row>
    <row r="36" spans="1:11" ht="15.75" customHeight="1" x14ac:dyDescent="0.2">
      <c r="A36" s="184" t="s">
        <v>207</v>
      </c>
      <c r="B36" s="184"/>
      <c r="C36" s="289">
        <f t="shared" ref="C36:K36" si="0">SUM(C31:C35)</f>
        <v>0</v>
      </c>
      <c r="D36" s="289">
        <f t="shared" si="0"/>
        <v>0</v>
      </c>
      <c r="E36" s="289">
        <f t="shared" si="0"/>
        <v>0</v>
      </c>
      <c r="F36" s="289">
        <f t="shared" si="0"/>
        <v>0</v>
      </c>
      <c r="G36" s="289">
        <f t="shared" si="0"/>
        <v>0</v>
      </c>
      <c r="H36" s="289">
        <f t="shared" si="0"/>
        <v>0</v>
      </c>
      <c r="I36" s="289">
        <f t="shared" si="0"/>
        <v>0</v>
      </c>
      <c r="J36" s="289">
        <f t="shared" si="0"/>
        <v>0</v>
      </c>
      <c r="K36" s="290">
        <f t="shared" si="0"/>
        <v>0</v>
      </c>
    </row>
  </sheetData>
  <mergeCells count="10">
    <mergeCell ref="A28:K28"/>
    <mergeCell ref="A13:K18"/>
    <mergeCell ref="A11:K11"/>
    <mergeCell ref="A12:K12"/>
    <mergeCell ref="A7:K7"/>
    <mergeCell ref="A21:K21"/>
    <mergeCell ref="A22:K22"/>
    <mergeCell ref="A23:K23"/>
    <mergeCell ref="A24:K24"/>
    <mergeCell ref="A25:K25"/>
  </mergeCells>
  <pageMargins left="0.7" right="0.7" top="0.75" bottom="0.75" header="0.3" footer="0.3"/>
  <pageSetup scale="73" orientation="portrait" r:id="rId1"/>
  <headerFooter>
    <oddFooter>&amp;R23</oddFooter>
  </headerFooter>
  <rowBreaks count="1" manualBreakCount="1">
    <brk id="36" max="10" man="1"/>
  </rowBreaks>
  <customProperties>
    <customPr name="OrphanNamesChecked" r:id="rId2"/>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K21"/>
  <sheetViews>
    <sheetView view="pageBreakPreview" topLeftCell="A7" zoomScaleNormal="100" zoomScaleSheetLayoutView="100" workbookViewId="0"/>
  </sheetViews>
  <sheetFormatPr defaultColWidth="8.85546875" defaultRowHeight="12.75" x14ac:dyDescent="0.2"/>
  <cols>
    <col min="1" max="1" width="16.5703125" style="59" customWidth="1"/>
    <col min="2" max="2" width="22" style="59" customWidth="1"/>
    <col min="3" max="7" width="8.85546875" style="59"/>
    <col min="8" max="8" width="9.28515625" style="59" customWidth="1"/>
    <col min="9" max="16384" width="8.85546875" style="59"/>
  </cols>
  <sheetData>
    <row r="1" spans="1:11" x14ac:dyDescent="0.2">
      <c r="A1" s="67" t="s">
        <v>32</v>
      </c>
      <c r="B1" s="74" t="str">
        <f>'Financial Position - Stmt 1'!$C$1</f>
        <v>Please Fill in Municipality Name</v>
      </c>
    </row>
    <row r="2" spans="1:11" x14ac:dyDescent="0.2">
      <c r="A2" s="67" t="s">
        <v>102</v>
      </c>
    </row>
    <row r="3" spans="1:11" x14ac:dyDescent="0.2">
      <c r="A3" s="67" t="str">
        <f>'Financial Position - Stmt 1'!A3</f>
        <v>As at December 31, 2025</v>
      </c>
    </row>
    <row r="5" spans="1:11" ht="15.75" customHeight="1" x14ac:dyDescent="0.2">
      <c r="A5" s="67" t="s">
        <v>886</v>
      </c>
      <c r="G5" s="197"/>
      <c r="H5" s="196"/>
    </row>
    <row r="6" spans="1:11" ht="37.9" customHeight="1" x14ac:dyDescent="0.2">
      <c r="A6" s="475" t="s">
        <v>753</v>
      </c>
      <c r="B6" s="475"/>
      <c r="C6" s="475"/>
      <c r="D6" s="475"/>
      <c r="E6" s="475"/>
      <c r="F6" s="475"/>
      <c r="G6" s="475"/>
      <c r="H6" s="475"/>
      <c r="I6" s="475"/>
      <c r="J6" s="475"/>
      <c r="K6" s="475"/>
    </row>
    <row r="7" spans="1:11" ht="10.5" customHeight="1" x14ac:dyDescent="0.2">
      <c r="A7" s="279"/>
      <c r="B7" s="279"/>
      <c r="C7" s="279"/>
      <c r="D7" s="279"/>
      <c r="E7" s="279"/>
      <c r="F7" s="279"/>
      <c r="G7" s="279"/>
      <c r="H7" s="279"/>
      <c r="I7" s="279"/>
      <c r="J7" s="279"/>
      <c r="K7" s="279"/>
    </row>
    <row r="8" spans="1:11" s="61" customFormat="1" ht="54" thickBot="1" x14ac:dyDescent="0.25">
      <c r="A8" s="280" t="s">
        <v>754</v>
      </c>
      <c r="B8" s="281" t="s">
        <v>245</v>
      </c>
      <c r="C8" s="281">
        <v>2025</v>
      </c>
      <c r="D8" s="281">
        <v>2026</v>
      </c>
      <c r="E8" s="281">
        <v>2027</v>
      </c>
      <c r="F8" s="281">
        <v>2028</v>
      </c>
      <c r="G8" s="281">
        <v>2029</v>
      </c>
      <c r="H8" s="281" t="s">
        <v>208</v>
      </c>
      <c r="I8" s="281" t="s">
        <v>246</v>
      </c>
      <c r="J8" s="281" t="s">
        <v>219</v>
      </c>
      <c r="K8" s="281" t="s">
        <v>220</v>
      </c>
    </row>
    <row r="9" spans="1:11" ht="26.25" customHeight="1" x14ac:dyDescent="0.2">
      <c r="A9" s="282" t="s">
        <v>755</v>
      </c>
      <c r="B9" s="282"/>
      <c r="C9" s="283" t="s">
        <v>248</v>
      </c>
      <c r="D9" s="283" t="s">
        <v>248</v>
      </c>
      <c r="E9" s="283" t="s">
        <v>248</v>
      </c>
      <c r="F9" s="283" t="s">
        <v>248</v>
      </c>
      <c r="G9" s="283" t="s">
        <v>248</v>
      </c>
      <c r="H9" s="283" t="s">
        <v>248</v>
      </c>
      <c r="I9" s="283" t="s">
        <v>248</v>
      </c>
      <c r="J9" s="284">
        <f>SUM(C9:I9)</f>
        <v>0</v>
      </c>
      <c r="K9" s="283" t="s">
        <v>248</v>
      </c>
    </row>
    <row r="10" spans="1:11" ht="26.25" customHeight="1" x14ac:dyDescent="0.2">
      <c r="A10" s="285" t="s">
        <v>249</v>
      </c>
      <c r="B10" s="285"/>
      <c r="C10" s="286"/>
      <c r="D10" s="286"/>
      <c r="E10" s="286"/>
      <c r="F10" s="286"/>
      <c r="G10" s="286"/>
      <c r="H10" s="286"/>
      <c r="I10" s="286"/>
      <c r="J10" s="287">
        <f>SUM(C10:I10)</f>
        <v>0</v>
      </c>
      <c r="K10" s="286"/>
    </row>
    <row r="11" spans="1:11" ht="26.25" customHeight="1" x14ac:dyDescent="0.2">
      <c r="A11" s="285" t="s">
        <v>250</v>
      </c>
      <c r="B11" s="285"/>
      <c r="C11" s="286"/>
      <c r="D11" s="286"/>
      <c r="E11" s="286"/>
      <c r="F11" s="286"/>
      <c r="G11" s="286"/>
      <c r="H11" s="286"/>
      <c r="I11" s="286"/>
      <c r="J11" s="287">
        <f>SUM(C11:I11)</f>
        <v>0</v>
      </c>
      <c r="K11" s="286"/>
    </row>
    <row r="12" spans="1:11" ht="26.25" customHeight="1" x14ac:dyDescent="0.2">
      <c r="A12" s="285" t="s">
        <v>251</v>
      </c>
      <c r="B12" s="285"/>
      <c r="C12" s="286"/>
      <c r="D12" s="286"/>
      <c r="E12" s="286"/>
      <c r="F12" s="286"/>
      <c r="G12" s="286"/>
      <c r="H12" s="286"/>
      <c r="I12" s="286"/>
      <c r="J12" s="287">
        <f>SUM(C12:I12)</f>
        <v>0</v>
      </c>
      <c r="K12" s="286"/>
    </row>
    <row r="13" spans="1:11" ht="26.25" customHeight="1" x14ac:dyDescent="0.2">
      <c r="A13" s="288" t="s">
        <v>252</v>
      </c>
      <c r="B13" s="285"/>
      <c r="C13" s="286"/>
      <c r="D13" s="286"/>
      <c r="E13" s="286"/>
      <c r="F13" s="286"/>
      <c r="G13" s="286"/>
      <c r="H13" s="286"/>
      <c r="I13" s="286"/>
      <c r="J13" s="287">
        <f>SUM(C13:I13)</f>
        <v>0</v>
      </c>
      <c r="K13" s="286"/>
    </row>
    <row r="14" spans="1:11" x14ac:dyDescent="0.2">
      <c r="A14" s="184" t="s">
        <v>207</v>
      </c>
      <c r="B14" s="184"/>
      <c r="C14" s="289">
        <f t="shared" ref="C14:K14" si="0">SUM(C9:C13)</f>
        <v>0</v>
      </c>
      <c r="D14" s="289">
        <f t="shared" si="0"/>
        <v>0</v>
      </c>
      <c r="E14" s="289">
        <f t="shared" si="0"/>
        <v>0</v>
      </c>
      <c r="F14" s="289">
        <f t="shared" si="0"/>
        <v>0</v>
      </c>
      <c r="G14" s="289">
        <f t="shared" si="0"/>
        <v>0</v>
      </c>
      <c r="H14" s="289">
        <f t="shared" si="0"/>
        <v>0</v>
      </c>
      <c r="I14" s="289">
        <f t="shared" si="0"/>
        <v>0</v>
      </c>
      <c r="J14" s="289">
        <f t="shared" si="0"/>
        <v>0</v>
      </c>
      <c r="K14" s="290">
        <f t="shared" si="0"/>
        <v>0</v>
      </c>
    </row>
    <row r="15" spans="1:11" ht="27" customHeight="1" x14ac:dyDescent="0.2">
      <c r="A15" s="291" t="s">
        <v>916</v>
      </c>
    </row>
    <row r="17" spans="1:11" x14ac:dyDescent="0.2">
      <c r="A17" s="67" t="s">
        <v>887</v>
      </c>
    </row>
    <row r="18" spans="1:11" x14ac:dyDescent="0.2">
      <c r="A18" s="292" t="s">
        <v>253</v>
      </c>
    </row>
    <row r="19" spans="1:11" ht="213.6" customHeight="1" x14ac:dyDescent="0.2">
      <c r="A19" s="475" t="s">
        <v>925</v>
      </c>
      <c r="B19" s="475"/>
      <c r="C19" s="475"/>
      <c r="D19" s="475"/>
      <c r="E19" s="475"/>
      <c r="F19" s="475"/>
      <c r="G19" s="475"/>
      <c r="H19" s="475"/>
      <c r="I19" s="475"/>
      <c r="J19" s="475"/>
      <c r="K19" s="475"/>
    </row>
    <row r="20" spans="1:11" x14ac:dyDescent="0.2">
      <c r="D20" s="217" t="s">
        <v>145</v>
      </c>
    </row>
    <row r="21" spans="1:11" ht="182.25" customHeight="1" x14ac:dyDescent="0.2">
      <c r="A21" s="475" t="s">
        <v>756</v>
      </c>
      <c r="B21" s="475"/>
      <c r="C21" s="475"/>
      <c r="D21" s="475"/>
      <c r="E21" s="475"/>
      <c r="F21" s="475"/>
      <c r="G21" s="475"/>
      <c r="H21" s="475"/>
      <c r="I21" s="475"/>
      <c r="J21" s="475"/>
      <c r="K21" s="475"/>
    </row>
  </sheetData>
  <mergeCells count="3">
    <mergeCell ref="A19:K19"/>
    <mergeCell ref="A21:K21"/>
    <mergeCell ref="A6:K6"/>
  </mergeCells>
  <pageMargins left="0.7" right="0.7" top="0.75" bottom="0.75" header="0.3" footer="0.3"/>
  <pageSetup scale="77" orientation="portrait" r:id="rId1"/>
  <headerFooter>
    <oddFooter>&amp;R24</oddFooter>
  </headerFooter>
  <customProperties>
    <customPr name="OrphanNamesChecked" r:id="rId2"/>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0DD94-1251-405A-9A8A-5CDBDAAB790F}">
  <sheetPr>
    <pageSetUpPr fitToPage="1"/>
  </sheetPr>
  <dimension ref="A1:I35"/>
  <sheetViews>
    <sheetView view="pageBreakPreview" topLeftCell="A5" zoomScaleNormal="100" zoomScaleSheetLayoutView="100" workbookViewId="0">
      <selection activeCell="B11" sqref="B11"/>
    </sheetView>
  </sheetViews>
  <sheetFormatPr defaultColWidth="8.7109375" defaultRowHeight="12.75" x14ac:dyDescent="0.2"/>
  <cols>
    <col min="1" max="1" width="4.5703125" style="59" customWidth="1"/>
    <col min="2" max="2" width="10.5703125" style="59" customWidth="1"/>
    <col min="3" max="3" width="11.7109375" style="59" customWidth="1"/>
    <col min="4" max="5" width="18.28515625" style="59" customWidth="1"/>
    <col min="6" max="6" width="14.28515625" style="59" customWidth="1"/>
    <col min="7" max="9" width="14.28515625" style="218" customWidth="1"/>
    <col min="10" max="16384" width="8.7109375" style="59"/>
  </cols>
  <sheetData>
    <row r="1" spans="1:9" ht="15.75" customHeight="1" x14ac:dyDescent="0.2">
      <c r="A1" s="67" t="s">
        <v>32</v>
      </c>
      <c r="B1" s="67"/>
      <c r="C1" s="74" t="s">
        <v>33</v>
      </c>
      <c r="D1" s="74"/>
      <c r="E1" s="74"/>
    </row>
    <row r="2" spans="1:9" ht="15.75" customHeight="1" x14ac:dyDescent="0.2">
      <c r="A2" s="67" t="s">
        <v>102</v>
      </c>
      <c r="B2" s="67"/>
    </row>
    <row r="3" spans="1:9" ht="15.75" customHeight="1" x14ac:dyDescent="0.2">
      <c r="A3" s="67" t="str">
        <f>'Financial Position - Stmt 1'!A3</f>
        <v>As at December 31, 2025</v>
      </c>
      <c r="B3" s="67"/>
    </row>
    <row r="4" spans="1:9" ht="15" customHeight="1" x14ac:dyDescent="0.2"/>
    <row r="5" spans="1:9" x14ac:dyDescent="0.2">
      <c r="A5" s="67" t="s">
        <v>606</v>
      </c>
      <c r="B5" s="217"/>
    </row>
    <row r="6" spans="1:9" ht="58.15" customHeight="1" x14ac:dyDescent="0.2">
      <c r="B6" s="479" t="s">
        <v>738</v>
      </c>
      <c r="C6" s="479"/>
      <c r="D6" s="479"/>
      <c r="E6" s="479"/>
      <c r="F6" s="479"/>
      <c r="G6" s="479"/>
      <c r="H6" s="479"/>
      <c r="I6" s="479"/>
    </row>
    <row r="8" spans="1:9" x14ac:dyDescent="0.2">
      <c r="B8" s="219" t="s">
        <v>255</v>
      </c>
      <c r="G8" s="59"/>
      <c r="H8" s="59"/>
      <c r="I8" s="59"/>
    </row>
    <row r="9" spans="1:9" ht="49.5" customHeight="1" x14ac:dyDescent="0.2">
      <c r="B9" s="446" t="s">
        <v>739</v>
      </c>
      <c r="C9" s="446"/>
      <c r="D9" s="446"/>
      <c r="E9" s="446"/>
      <c r="F9" s="446"/>
      <c r="G9" s="446"/>
      <c r="H9" s="446"/>
      <c r="I9" s="446"/>
    </row>
    <row r="10" spans="1:9" ht="14.65" customHeight="1" x14ac:dyDescent="0.2">
      <c r="B10" s="220"/>
      <c r="C10" s="220"/>
      <c r="D10" s="220"/>
      <c r="E10" s="220"/>
      <c r="F10" s="220"/>
      <c r="G10" s="220"/>
      <c r="H10" s="220"/>
      <c r="I10" s="220"/>
    </row>
    <row r="11" spans="1:9" ht="20.65" customHeight="1" thickBot="1" x14ac:dyDescent="0.25">
      <c r="B11" s="59" t="s">
        <v>271</v>
      </c>
      <c r="C11" s="222"/>
      <c r="D11" s="222"/>
      <c r="E11" s="222"/>
      <c r="F11" s="222"/>
      <c r="G11" s="222"/>
      <c r="H11" s="193">
        <f>'Financial Position - Stmt 1'!H5</f>
        <v>2025</v>
      </c>
      <c r="I11" s="220"/>
    </row>
    <row r="12" spans="1:9" ht="7.15" customHeight="1" x14ac:dyDescent="0.2">
      <c r="G12" s="59"/>
      <c r="H12" s="225"/>
      <c r="I12" s="220"/>
    </row>
    <row r="13" spans="1:9" ht="20.65" customHeight="1" x14ac:dyDescent="0.2">
      <c r="B13" s="226" t="s">
        <v>272</v>
      </c>
      <c r="C13" s="71"/>
      <c r="D13" s="71"/>
      <c r="E13" s="71"/>
      <c r="F13" s="71"/>
      <c r="G13" s="120"/>
      <c r="H13" s="227"/>
      <c r="I13" s="220"/>
    </row>
    <row r="14" spans="1:9" ht="20.65" customHeight="1" x14ac:dyDescent="0.2">
      <c r="B14" s="228" t="s">
        <v>273</v>
      </c>
      <c r="C14" s="73"/>
      <c r="D14" s="73"/>
      <c r="E14" s="73"/>
      <c r="F14" s="73"/>
      <c r="G14" s="73"/>
      <c r="H14" s="229"/>
      <c r="I14" s="220"/>
    </row>
    <row r="15" spans="1:9" ht="20.65" customHeight="1" x14ac:dyDescent="0.2">
      <c r="B15" s="113" t="s">
        <v>274</v>
      </c>
      <c r="C15" s="114"/>
      <c r="D15" s="114"/>
      <c r="E15" s="114"/>
      <c r="F15" s="114"/>
      <c r="G15" s="114"/>
      <c r="H15" s="203">
        <f>H14+H13</f>
        <v>0</v>
      </c>
      <c r="I15" s="220"/>
    </row>
    <row r="16" spans="1:9" ht="9.4" customHeight="1" x14ac:dyDescent="0.2">
      <c r="B16" s="220"/>
      <c r="C16" s="220"/>
      <c r="D16" s="220"/>
      <c r="E16" s="220"/>
      <c r="F16" s="220"/>
      <c r="G16" s="220"/>
      <c r="H16" s="220"/>
      <c r="I16" s="220"/>
    </row>
    <row r="17" spans="2:9" ht="47.65" customHeight="1" x14ac:dyDescent="0.2">
      <c r="B17" s="446" t="s">
        <v>740</v>
      </c>
      <c r="C17" s="446"/>
      <c r="D17" s="446"/>
      <c r="E17" s="446"/>
      <c r="F17" s="446"/>
      <c r="G17" s="446"/>
      <c r="H17" s="446"/>
      <c r="I17" s="446"/>
    </row>
    <row r="18" spans="2:9" ht="10.5" customHeight="1" x14ac:dyDescent="0.2">
      <c r="B18" s="220"/>
      <c r="C18" s="220"/>
      <c r="D18" s="220"/>
      <c r="E18" s="220"/>
      <c r="F18" s="220"/>
      <c r="G18" s="220"/>
      <c r="H18" s="220"/>
      <c r="I18" s="220"/>
    </row>
    <row r="19" spans="2:9" ht="16.149999999999999" customHeight="1" x14ac:dyDescent="0.2">
      <c r="B19" s="59" t="s">
        <v>741</v>
      </c>
      <c r="C19" s="220"/>
      <c r="D19" s="220"/>
      <c r="E19" s="220"/>
      <c r="F19" s="220"/>
      <c r="G19" s="220"/>
      <c r="H19" s="220"/>
      <c r="I19" s="220"/>
    </row>
    <row r="20" spans="2:9" ht="6.4" customHeight="1" x14ac:dyDescent="0.2">
      <c r="C20" s="220"/>
      <c r="D20" s="220"/>
      <c r="E20" s="220"/>
      <c r="F20" s="220"/>
      <c r="G20" s="220"/>
      <c r="H20" s="220"/>
      <c r="I20" s="220"/>
    </row>
    <row r="21" spans="2:9" ht="16.899999999999999" customHeight="1" thickBot="1" x14ac:dyDescent="0.25">
      <c r="C21" s="222"/>
      <c r="D21" s="222"/>
      <c r="E21" s="222"/>
      <c r="F21" s="189" t="s">
        <v>275</v>
      </c>
      <c r="G21" s="189" t="s">
        <v>276</v>
      </c>
      <c r="H21" s="189" t="s">
        <v>277</v>
      </c>
      <c r="I21" s="189" t="s">
        <v>278</v>
      </c>
    </row>
    <row r="22" spans="2:9" ht="21.6" customHeight="1" x14ac:dyDescent="0.2">
      <c r="B22" s="226" t="s">
        <v>272</v>
      </c>
      <c r="C22" s="71"/>
      <c r="D22" s="71"/>
      <c r="E22" s="71"/>
      <c r="F22" s="227"/>
      <c r="G22" s="227"/>
      <c r="H22" s="227"/>
      <c r="I22" s="227"/>
    </row>
    <row r="23" spans="2:9" ht="21.6" customHeight="1" x14ac:dyDescent="0.2">
      <c r="B23" s="228" t="s">
        <v>273</v>
      </c>
      <c r="C23" s="73"/>
      <c r="D23" s="73"/>
      <c r="E23" s="73"/>
      <c r="F23" s="229"/>
      <c r="G23" s="229"/>
      <c r="H23" s="229"/>
      <c r="I23" s="229"/>
    </row>
    <row r="24" spans="2:9" ht="19.899999999999999" customHeight="1" x14ac:dyDescent="0.2">
      <c r="B24" s="113" t="s">
        <v>613</v>
      </c>
      <c r="C24" s="114"/>
      <c r="D24" s="114"/>
      <c r="E24" s="114"/>
      <c r="F24" s="203">
        <f>F22+F23</f>
        <v>0</v>
      </c>
      <c r="G24" s="203">
        <f t="shared" ref="G24:I24" si="0">G22+G23</f>
        <v>0</v>
      </c>
      <c r="H24" s="203">
        <f t="shared" si="0"/>
        <v>0</v>
      </c>
      <c r="I24" s="203">
        <f t="shared" si="0"/>
        <v>0</v>
      </c>
    </row>
    <row r="26" spans="2:9" x14ac:dyDescent="0.2">
      <c r="B26" s="219" t="s">
        <v>257</v>
      </c>
      <c r="G26" s="59"/>
      <c r="H26" s="59"/>
      <c r="I26" s="59"/>
    </row>
    <row r="27" spans="2:9" ht="51" customHeight="1" x14ac:dyDescent="0.2">
      <c r="B27" s="446" t="s">
        <v>742</v>
      </c>
      <c r="C27" s="446"/>
      <c r="D27" s="446"/>
      <c r="E27" s="446"/>
      <c r="F27" s="446"/>
      <c r="G27" s="446"/>
      <c r="H27" s="446"/>
      <c r="I27" s="446"/>
    </row>
    <row r="28" spans="2:9" ht="8.65" customHeight="1" x14ac:dyDescent="0.2">
      <c r="B28" s="216"/>
      <c r="C28" s="216"/>
      <c r="D28" s="216"/>
      <c r="E28" s="216"/>
      <c r="F28" s="216"/>
      <c r="G28" s="216"/>
      <c r="H28" s="216"/>
      <c r="I28" s="216"/>
    </row>
    <row r="29" spans="2:9" ht="18.600000000000001" customHeight="1" x14ac:dyDescent="0.2">
      <c r="B29" s="446" t="s">
        <v>656</v>
      </c>
      <c r="C29" s="446"/>
      <c r="D29" s="446"/>
      <c r="E29" s="446"/>
      <c r="F29" s="446"/>
      <c r="G29" s="446"/>
      <c r="H29" s="446"/>
      <c r="I29" s="446"/>
    </row>
    <row r="30" spans="2:9" ht="8.65" customHeight="1" x14ac:dyDescent="0.2">
      <c r="C30" s="220"/>
      <c r="D30" s="220"/>
      <c r="E30" s="220"/>
      <c r="F30" s="220"/>
      <c r="G30" s="220"/>
      <c r="H30" s="220"/>
      <c r="I30" s="220"/>
    </row>
    <row r="31" spans="2:9" ht="19.5" customHeight="1" thickBot="1" x14ac:dyDescent="0.25">
      <c r="C31" s="222"/>
      <c r="D31" s="222"/>
      <c r="E31" s="189" t="s">
        <v>635</v>
      </c>
      <c r="F31" s="189">
        <v>2025</v>
      </c>
      <c r="G31" s="189">
        <v>2026</v>
      </c>
      <c r="H31" s="189">
        <v>2027</v>
      </c>
      <c r="I31" s="189" t="s">
        <v>926</v>
      </c>
    </row>
    <row r="32" spans="2:9" ht="20.65" customHeight="1" x14ac:dyDescent="0.2">
      <c r="B32" s="226" t="s">
        <v>636</v>
      </c>
      <c r="C32" s="71"/>
      <c r="D32" s="71"/>
      <c r="E32" s="71"/>
      <c r="F32" s="230"/>
      <c r="G32" s="230"/>
      <c r="H32" s="230"/>
      <c r="I32" s="230"/>
    </row>
    <row r="33" spans="1:9" ht="21.4" customHeight="1" x14ac:dyDescent="0.2">
      <c r="B33" s="228" t="s">
        <v>637</v>
      </c>
      <c r="C33" s="73"/>
      <c r="D33" s="73"/>
      <c r="E33" s="73"/>
      <c r="F33" s="231"/>
      <c r="G33" s="231"/>
      <c r="H33" s="231"/>
      <c r="I33" s="231"/>
    </row>
    <row r="34" spans="1:9" ht="20.65" customHeight="1" x14ac:dyDescent="0.2">
      <c r="B34" s="67"/>
      <c r="E34" s="203">
        <f>E32+E33</f>
        <v>0</v>
      </c>
      <c r="F34" s="203">
        <f>F32+F33</f>
        <v>0</v>
      </c>
      <c r="G34" s="203">
        <f t="shared" ref="G34:I34" si="1">G32+G33</f>
        <v>0</v>
      </c>
      <c r="H34" s="203">
        <f t="shared" si="1"/>
        <v>0</v>
      </c>
      <c r="I34" s="203">
        <f t="shared" si="1"/>
        <v>0</v>
      </c>
    </row>
    <row r="35" spans="1:9" ht="14.65" customHeight="1" x14ac:dyDescent="0.2">
      <c r="A35" s="216"/>
      <c r="B35" s="216"/>
      <c r="C35" s="216"/>
      <c r="D35" s="216"/>
      <c r="E35" s="216"/>
      <c r="F35" s="216"/>
      <c r="G35" s="216"/>
      <c r="H35" s="216"/>
      <c r="I35" s="216"/>
    </row>
  </sheetData>
  <mergeCells count="5">
    <mergeCell ref="B9:I9"/>
    <mergeCell ref="B17:I17"/>
    <mergeCell ref="B27:I27"/>
    <mergeCell ref="B29:I29"/>
    <mergeCell ref="B6:I6"/>
  </mergeCells>
  <pageMargins left="0.7" right="0.7" top="0.75" bottom="0.75" header="0.3" footer="0.3"/>
  <pageSetup scale="76" orientation="portrait" r:id="rId1"/>
  <headerFooter>
    <oddFooter>&amp;R26</oddFooter>
  </headerFooter>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I24"/>
  <sheetViews>
    <sheetView view="pageBreakPreview" zoomScaleNormal="100" zoomScaleSheetLayoutView="100" workbookViewId="0">
      <selection activeCell="A10" sqref="A10:I10"/>
    </sheetView>
  </sheetViews>
  <sheetFormatPr defaultColWidth="9.28515625" defaultRowHeight="12.75" x14ac:dyDescent="0.2"/>
  <cols>
    <col min="1" max="16384" width="9.28515625" style="59"/>
  </cols>
  <sheetData>
    <row r="3" spans="1:9" ht="16.5" thickBot="1" x14ac:dyDescent="0.3">
      <c r="A3" s="438"/>
      <c r="B3" s="438"/>
      <c r="C3" s="438"/>
      <c r="D3" s="438"/>
      <c r="E3" s="438"/>
      <c r="F3" s="438"/>
      <c r="G3" s="438"/>
      <c r="H3" s="438"/>
      <c r="I3" s="439" t="s">
        <v>22</v>
      </c>
    </row>
    <row r="8" spans="1:9" ht="67.150000000000006" customHeight="1" x14ac:dyDescent="0.2">
      <c r="A8" s="441" t="s">
        <v>23</v>
      </c>
      <c r="B8" s="441"/>
      <c r="C8" s="441"/>
      <c r="D8" s="441"/>
      <c r="E8" s="441"/>
      <c r="F8" s="441"/>
      <c r="G8" s="441"/>
      <c r="H8" s="441"/>
      <c r="I8" s="441"/>
    </row>
    <row r="9" spans="1:9" ht="12" customHeight="1" x14ac:dyDescent="0.2"/>
    <row r="10" spans="1:9" ht="80.25" customHeight="1" x14ac:dyDescent="0.2">
      <c r="A10" s="442" t="s">
        <v>24</v>
      </c>
      <c r="B10" s="442"/>
      <c r="C10" s="442"/>
      <c r="D10" s="442"/>
      <c r="E10" s="442"/>
      <c r="F10" s="442"/>
      <c r="G10" s="442"/>
      <c r="H10" s="442"/>
      <c r="I10" s="442"/>
    </row>
    <row r="12" spans="1:9" ht="71.650000000000006" customHeight="1" x14ac:dyDescent="0.2">
      <c r="A12" s="442" t="s">
        <v>25</v>
      </c>
      <c r="B12" s="442"/>
      <c r="C12" s="442"/>
      <c r="D12" s="442"/>
      <c r="E12" s="442"/>
      <c r="F12" s="442"/>
      <c r="G12" s="442"/>
      <c r="H12" s="442"/>
      <c r="I12" s="442"/>
    </row>
    <row r="14" spans="1:9" ht="53.25" customHeight="1" x14ac:dyDescent="0.2">
      <c r="A14" s="442" t="s">
        <v>852</v>
      </c>
      <c r="B14" s="442"/>
      <c r="C14" s="442"/>
      <c r="D14" s="442"/>
      <c r="E14" s="442"/>
      <c r="F14" s="442"/>
      <c r="G14" s="442"/>
      <c r="H14" s="442"/>
      <c r="I14" s="442"/>
    </row>
    <row r="20" spans="1:5" x14ac:dyDescent="0.2">
      <c r="A20" s="217" t="s">
        <v>26</v>
      </c>
      <c r="E20" s="217" t="s">
        <v>27</v>
      </c>
    </row>
    <row r="21" spans="1:5" x14ac:dyDescent="0.2">
      <c r="A21" s="59" t="s">
        <v>28</v>
      </c>
      <c r="E21" s="59" t="s">
        <v>28</v>
      </c>
    </row>
    <row r="22" spans="1:5" x14ac:dyDescent="0.2">
      <c r="A22" s="59" t="s">
        <v>29</v>
      </c>
      <c r="E22" s="59" t="s">
        <v>30</v>
      </c>
    </row>
    <row r="24" spans="1:5" x14ac:dyDescent="0.2">
      <c r="A24" s="217" t="s">
        <v>31</v>
      </c>
    </row>
  </sheetData>
  <mergeCells count="4">
    <mergeCell ref="A8:I8"/>
    <mergeCell ref="A10:I10"/>
    <mergeCell ref="A12:I12"/>
    <mergeCell ref="A14:I14"/>
  </mergeCells>
  <phoneticPr fontId="7" type="noConversion"/>
  <pageMargins left="0.7" right="0.7" top="0.75" bottom="0.75" header="0.3" footer="0.3"/>
  <pageSetup orientation="portrait" r:id="rId1"/>
  <customProperties>
    <customPr name="OrphanNamesChecke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7ED6-2D66-4D8A-BD53-2A7F68DC4DAF}">
  <sheetPr>
    <pageSetUpPr fitToPage="1"/>
  </sheetPr>
  <dimension ref="A1:Q32"/>
  <sheetViews>
    <sheetView view="pageBreakPreview" topLeftCell="A2" zoomScaleNormal="100" zoomScaleSheetLayoutView="100" workbookViewId="0"/>
  </sheetViews>
  <sheetFormatPr defaultColWidth="8.85546875" defaultRowHeight="12.75" x14ac:dyDescent="0.2"/>
  <cols>
    <col min="1" max="1" width="13.140625" style="212" customWidth="1"/>
    <col min="2" max="2" width="6" style="212" customWidth="1"/>
    <col min="3" max="3" width="10.85546875" style="212" customWidth="1"/>
    <col min="4" max="5" width="15" style="212" customWidth="1"/>
    <col min="6" max="6" width="8.7109375" style="212" customWidth="1"/>
    <col min="7" max="7" width="7.42578125" style="212" customWidth="1"/>
    <col min="8" max="8" width="8.85546875" style="212" customWidth="1"/>
    <col min="9" max="10" width="12.42578125" style="212" customWidth="1"/>
    <col min="11" max="16384" width="8.85546875" style="212"/>
  </cols>
  <sheetData>
    <row r="1" spans="1:17" x14ac:dyDescent="0.2">
      <c r="A1" s="68" t="s">
        <v>32</v>
      </c>
      <c r="B1" s="211" t="s">
        <v>33</v>
      </c>
    </row>
    <row r="2" spans="1:17" x14ac:dyDescent="0.2">
      <c r="A2" s="68" t="s">
        <v>102</v>
      </c>
    </row>
    <row r="3" spans="1:17" ht="24" customHeight="1" x14ac:dyDescent="0.2">
      <c r="A3" s="67" t="str">
        <f>'Financial Position - Stmt 1'!A3</f>
        <v>As at December 31, 2025</v>
      </c>
    </row>
    <row r="4" spans="1:17" ht="15" customHeight="1" x14ac:dyDescent="0.2">
      <c r="A4" s="68"/>
    </row>
    <row r="5" spans="1:17" s="59" customFormat="1" x14ac:dyDescent="0.2">
      <c r="A5" s="67" t="s">
        <v>696</v>
      </c>
      <c r="B5" s="217"/>
      <c r="G5" s="218"/>
      <c r="H5" s="218"/>
      <c r="I5" s="218"/>
    </row>
    <row r="6" spans="1:17" s="59" customFormat="1" ht="14.65" customHeight="1" x14ac:dyDescent="0.2">
      <c r="A6" s="216"/>
      <c r="B6" s="216"/>
      <c r="C6" s="216"/>
      <c r="D6" s="216"/>
      <c r="E6" s="216"/>
      <c r="F6" s="216"/>
      <c r="G6" s="216"/>
      <c r="H6" s="216"/>
      <c r="I6" s="216"/>
    </row>
    <row r="7" spans="1:17" s="59" customFormat="1" ht="15" customHeight="1" x14ac:dyDescent="0.2">
      <c r="A7" s="216"/>
      <c r="B7" s="219" t="s">
        <v>610</v>
      </c>
    </row>
    <row r="8" spans="1:17" s="59" customFormat="1" ht="31.5" customHeight="1" x14ac:dyDescent="0.2">
      <c r="A8" s="216"/>
      <c r="B8" s="446" t="s">
        <v>628</v>
      </c>
      <c r="C8" s="446"/>
      <c r="D8" s="446"/>
      <c r="E8" s="446"/>
      <c r="F8" s="446"/>
      <c r="G8" s="446"/>
      <c r="H8" s="446"/>
      <c r="I8" s="446"/>
      <c r="J8" s="446"/>
    </row>
    <row r="9" spans="1:17" s="59" customFormat="1" ht="14.65" customHeight="1" x14ac:dyDescent="0.2">
      <c r="A9" s="216"/>
      <c r="B9" s="220"/>
      <c r="C9" s="220"/>
      <c r="D9" s="220"/>
      <c r="E9" s="220"/>
      <c r="F9" s="220"/>
      <c r="G9" s="220"/>
      <c r="H9" s="220"/>
      <c r="I9" s="220"/>
    </row>
    <row r="10" spans="1:17" s="59" customFormat="1" x14ac:dyDescent="0.2">
      <c r="B10" s="59" t="s">
        <v>256</v>
      </c>
    </row>
    <row r="11" spans="1:17" s="59" customFormat="1" ht="38.65" customHeight="1" x14ac:dyDescent="0.2">
      <c r="B11" s="456" t="s">
        <v>734</v>
      </c>
      <c r="C11" s="456"/>
      <c r="D11" s="456"/>
      <c r="E11" s="456"/>
      <c r="F11" s="456"/>
      <c r="G11" s="456"/>
      <c r="H11" s="456"/>
      <c r="I11" s="456"/>
      <c r="J11" s="456"/>
    </row>
    <row r="12" spans="1:17" s="59" customFormat="1" ht="12" customHeight="1" x14ac:dyDescent="0.2">
      <c r="B12" s="216"/>
      <c r="C12" s="216"/>
      <c r="D12" s="216"/>
      <c r="E12" s="216"/>
      <c r="F12" s="216"/>
      <c r="G12" s="216"/>
      <c r="H12" s="216"/>
      <c r="I12" s="216"/>
    </row>
    <row r="13" spans="1:17" s="59" customFormat="1" ht="55.15" customHeight="1" x14ac:dyDescent="0.2">
      <c r="B13" s="446" t="s">
        <v>927</v>
      </c>
      <c r="C13" s="446"/>
      <c r="D13" s="446"/>
      <c r="E13" s="446"/>
      <c r="F13" s="446"/>
      <c r="G13" s="446"/>
      <c r="H13" s="446"/>
      <c r="I13" s="446"/>
      <c r="J13" s="446"/>
    </row>
    <row r="14" spans="1:17" s="59" customFormat="1" ht="13.15" customHeight="1" x14ac:dyDescent="0.2">
      <c r="B14" s="220"/>
      <c r="C14" s="220"/>
      <c r="D14" s="220"/>
      <c r="E14" s="220"/>
      <c r="F14" s="220"/>
      <c r="G14" s="220"/>
      <c r="H14" s="220"/>
      <c r="I14" s="220"/>
    </row>
    <row r="15" spans="1:17" s="59" customFormat="1" ht="44.45" customHeight="1" x14ac:dyDescent="0.2">
      <c r="B15" s="446" t="s">
        <v>735</v>
      </c>
      <c r="C15" s="446"/>
      <c r="D15" s="446"/>
      <c r="E15" s="446"/>
      <c r="F15" s="446"/>
      <c r="G15" s="446"/>
      <c r="H15" s="446"/>
      <c r="I15" s="446"/>
      <c r="J15" s="446"/>
      <c r="K15" s="456"/>
      <c r="L15" s="456"/>
      <c r="M15" s="456"/>
      <c r="N15" s="456"/>
      <c r="O15" s="456"/>
      <c r="P15" s="456"/>
      <c r="Q15" s="456"/>
    </row>
    <row r="16" spans="1:17" s="59" customFormat="1" ht="11.65" customHeight="1" x14ac:dyDescent="0.2">
      <c r="B16" s="220"/>
      <c r="C16" s="220"/>
      <c r="D16" s="220"/>
      <c r="E16" s="220"/>
      <c r="F16" s="220"/>
      <c r="G16" s="220"/>
      <c r="H16" s="220"/>
      <c r="I16" s="220"/>
      <c r="K16" s="216"/>
      <c r="L16" s="216"/>
      <c r="M16" s="216"/>
      <c r="N16" s="216"/>
      <c r="O16" s="216"/>
      <c r="P16" s="216"/>
      <c r="Q16" s="216"/>
    </row>
    <row r="17" spans="1:10" s="59" customFormat="1" ht="26.65" customHeight="1" x14ac:dyDescent="0.2">
      <c r="B17" s="479" t="s">
        <v>633</v>
      </c>
      <c r="C17" s="479"/>
      <c r="D17" s="479"/>
      <c r="E17" s="479"/>
      <c r="F17" s="479"/>
      <c r="G17" s="479"/>
      <c r="H17" s="479"/>
      <c r="I17" s="479"/>
      <c r="J17" s="479"/>
    </row>
    <row r="18" spans="1:10" s="59" customFormat="1" x14ac:dyDescent="0.2">
      <c r="G18" s="218"/>
      <c r="H18" s="218"/>
      <c r="I18" s="218"/>
    </row>
    <row r="19" spans="1:10" s="59" customFormat="1" x14ac:dyDescent="0.2">
      <c r="B19" s="59" t="s">
        <v>657</v>
      </c>
      <c r="I19" s="480">
        <f>' Operations - Stmt 2'!F5</f>
        <v>2025</v>
      </c>
      <c r="J19" s="480"/>
    </row>
    <row r="20" spans="1:10" s="59" customFormat="1" ht="39" thickBot="1" x14ac:dyDescent="0.25">
      <c r="C20" s="222"/>
      <c r="D20" s="222"/>
      <c r="E20" s="222"/>
      <c r="F20" s="222"/>
      <c r="G20" s="222"/>
      <c r="H20" s="222"/>
      <c r="I20" s="111" t="s">
        <v>279</v>
      </c>
      <c r="J20" s="111" t="s">
        <v>280</v>
      </c>
    </row>
    <row r="21" spans="1:10" s="59" customFormat="1" x14ac:dyDescent="0.2">
      <c r="I21" s="76"/>
      <c r="J21" s="76"/>
    </row>
    <row r="22" spans="1:10" s="59" customFormat="1" x14ac:dyDescent="0.2">
      <c r="B22" s="207" t="s">
        <v>281</v>
      </c>
      <c r="C22" s="208"/>
      <c r="D22" s="208"/>
      <c r="E22" s="208"/>
      <c r="F22" s="208"/>
      <c r="G22" s="208"/>
      <c r="H22" s="209"/>
      <c r="I22" s="223"/>
      <c r="J22" s="223"/>
    </row>
    <row r="23" spans="1:10" s="59" customFormat="1" x14ac:dyDescent="0.2">
      <c r="B23" s="122"/>
      <c r="H23" s="123"/>
      <c r="J23" s="123"/>
    </row>
    <row r="24" spans="1:10" s="59" customFormat="1" x14ac:dyDescent="0.2">
      <c r="B24" s="207" t="s">
        <v>282</v>
      </c>
      <c r="C24" s="208"/>
      <c r="D24" s="208"/>
      <c r="E24" s="208"/>
      <c r="F24" s="208"/>
      <c r="G24" s="208"/>
      <c r="H24" s="209"/>
      <c r="I24" s="223"/>
      <c r="J24" s="223"/>
    </row>
    <row r="25" spans="1:10" s="59" customFormat="1" ht="16.149999999999999" customHeight="1" x14ac:dyDescent="0.2">
      <c r="A25" s="216"/>
      <c r="B25" s="220"/>
      <c r="C25" s="220"/>
      <c r="D25" s="220"/>
      <c r="E25" s="220"/>
      <c r="F25" s="220"/>
      <c r="G25" s="220"/>
      <c r="H25" s="220"/>
      <c r="I25" s="220"/>
    </row>
    <row r="26" spans="1:10" s="59" customFormat="1" ht="17.100000000000001" customHeight="1" x14ac:dyDescent="0.2">
      <c r="A26" s="216"/>
      <c r="B26" s="59" t="s">
        <v>611</v>
      </c>
    </row>
    <row r="27" spans="1:10" s="61" customFormat="1" ht="43.9" customHeight="1" x14ac:dyDescent="0.2">
      <c r="A27" s="216"/>
      <c r="B27" s="456" t="s">
        <v>736</v>
      </c>
      <c r="C27" s="456"/>
      <c r="D27" s="456"/>
      <c r="E27" s="456"/>
      <c r="F27" s="456"/>
      <c r="G27" s="456"/>
      <c r="H27" s="456"/>
      <c r="I27" s="456"/>
      <c r="J27" s="456"/>
    </row>
    <row r="28" spans="1:10" s="59" customFormat="1" ht="15.4" customHeight="1" x14ac:dyDescent="0.2">
      <c r="A28" s="216"/>
      <c r="B28" s="216"/>
      <c r="C28" s="216"/>
      <c r="D28" s="216"/>
      <c r="E28" s="216"/>
      <c r="F28" s="216"/>
      <c r="G28" s="216"/>
      <c r="H28" s="216"/>
      <c r="I28" s="216"/>
    </row>
    <row r="29" spans="1:10" s="59" customFormat="1" ht="22.5" customHeight="1" x14ac:dyDescent="0.2">
      <c r="A29" s="216"/>
      <c r="B29" s="479" t="s">
        <v>634</v>
      </c>
      <c r="C29" s="479"/>
      <c r="D29" s="479"/>
      <c r="E29" s="479"/>
      <c r="F29" s="479"/>
      <c r="G29" s="479"/>
      <c r="H29" s="479"/>
      <c r="I29" s="479"/>
      <c r="J29" s="479"/>
    </row>
    <row r="30" spans="1:10" s="59" customFormat="1" ht="13.5" customHeight="1" x14ac:dyDescent="0.2">
      <c r="A30" s="216"/>
      <c r="B30" s="216"/>
      <c r="C30" s="216"/>
      <c r="D30" s="216"/>
      <c r="E30" s="216"/>
      <c r="F30" s="216"/>
      <c r="G30" s="216"/>
      <c r="H30" s="216"/>
      <c r="I30" s="216"/>
    </row>
    <row r="31" spans="1:10" s="59" customFormat="1" ht="20.65" customHeight="1" x14ac:dyDescent="0.2">
      <c r="B31" s="59" t="s">
        <v>612</v>
      </c>
    </row>
    <row r="32" spans="1:10" s="224" customFormat="1" ht="58.15" customHeight="1" x14ac:dyDescent="0.2">
      <c r="A32" s="216"/>
      <c r="B32" s="446" t="s">
        <v>737</v>
      </c>
      <c r="C32" s="446"/>
      <c r="D32" s="446"/>
      <c r="E32" s="446"/>
      <c r="F32" s="446"/>
      <c r="G32" s="446"/>
      <c r="H32" s="446"/>
      <c r="I32" s="446"/>
      <c r="J32" s="446"/>
    </row>
  </sheetData>
  <mergeCells count="10">
    <mergeCell ref="K15:Q15"/>
    <mergeCell ref="B8:J8"/>
    <mergeCell ref="B11:J11"/>
    <mergeCell ref="B13:J13"/>
    <mergeCell ref="B15:J15"/>
    <mergeCell ref="I19:J19"/>
    <mergeCell ref="B17:J17"/>
    <mergeCell ref="B32:J32"/>
    <mergeCell ref="B29:J29"/>
    <mergeCell ref="B27:J27"/>
  </mergeCells>
  <pageMargins left="0.7" right="0.7" top="0.75" bottom="0.75" header="0.3" footer="0.3"/>
  <pageSetup scale="84" orientation="portrait" r:id="rId1"/>
  <headerFooter>
    <oddFooter>&amp;R27</oddFooter>
  </headerFooter>
  <customProperties>
    <customPr name="OrphanNamesChecke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A279-7AAF-4EBD-890E-3CEE1BE1A002}">
  <sheetPr>
    <pageSetUpPr fitToPage="1"/>
  </sheetPr>
  <dimension ref="A1:R26"/>
  <sheetViews>
    <sheetView view="pageBreakPreview" topLeftCell="A4" zoomScaleNormal="100" zoomScaleSheetLayoutView="100" workbookViewId="0"/>
  </sheetViews>
  <sheetFormatPr defaultColWidth="8.85546875" defaultRowHeight="12.75" x14ac:dyDescent="0.2"/>
  <cols>
    <col min="1" max="1" width="13.7109375" style="212" customWidth="1"/>
    <col min="2" max="2" width="6" style="212" customWidth="1"/>
    <col min="3" max="3" width="10.85546875" style="212" customWidth="1"/>
    <col min="4" max="7" width="15" style="212" customWidth="1"/>
    <col min="8" max="8" width="8.85546875" style="212" customWidth="1"/>
    <col min="9" max="9" width="8.85546875" style="212"/>
    <col min="10" max="10" width="8.42578125" style="212" customWidth="1"/>
    <col min="11" max="16384" width="8.85546875" style="212"/>
  </cols>
  <sheetData>
    <row r="1" spans="1:18" x14ac:dyDescent="0.2">
      <c r="A1" s="68" t="s">
        <v>32</v>
      </c>
      <c r="B1" s="211" t="s">
        <v>33</v>
      </c>
    </row>
    <row r="2" spans="1:18" x14ac:dyDescent="0.2">
      <c r="A2" s="68" t="s">
        <v>102</v>
      </c>
    </row>
    <row r="3" spans="1:18" ht="23.65" customHeight="1" x14ac:dyDescent="0.2">
      <c r="A3" s="67" t="str">
        <f>'Financial Position - Stmt 1'!A3</f>
        <v>As at December 31, 2025</v>
      </c>
    </row>
    <row r="4" spans="1:18" ht="15" customHeight="1" x14ac:dyDescent="0.2">
      <c r="A4" s="68"/>
    </row>
    <row r="5" spans="1:18" x14ac:dyDescent="0.2">
      <c r="A5" s="68" t="s">
        <v>651</v>
      </c>
    </row>
    <row r="6" spans="1:18" x14ac:dyDescent="0.2">
      <c r="A6" s="211"/>
    </row>
    <row r="7" spans="1:18" ht="178.15" customHeight="1" x14ac:dyDescent="0.2">
      <c r="A7" s="211"/>
      <c r="B7" s="450" t="s">
        <v>731</v>
      </c>
      <c r="C7" s="450"/>
      <c r="D7" s="450"/>
      <c r="E7" s="450"/>
      <c r="F7" s="450"/>
      <c r="G7" s="450"/>
      <c r="H7" s="450"/>
      <c r="I7" s="450"/>
      <c r="J7" s="450"/>
    </row>
    <row r="8" spans="1:18" ht="27.6" customHeight="1" x14ac:dyDescent="0.2">
      <c r="A8" s="211"/>
      <c r="B8" s="447" t="s">
        <v>650</v>
      </c>
      <c r="C8" s="447"/>
      <c r="D8" s="447"/>
      <c r="E8" s="447"/>
      <c r="F8" s="447"/>
      <c r="G8" s="447"/>
      <c r="H8" s="447"/>
      <c r="I8" s="447"/>
      <c r="J8" s="447"/>
      <c r="K8" s="450"/>
      <c r="L8" s="450"/>
      <c r="M8" s="450"/>
      <c r="N8" s="450"/>
      <c r="O8" s="450"/>
      <c r="P8" s="450"/>
      <c r="Q8" s="450"/>
      <c r="R8" s="450"/>
    </row>
    <row r="9" spans="1:18" x14ac:dyDescent="0.2">
      <c r="A9" s="211"/>
    </row>
    <row r="10" spans="1:18" x14ac:dyDescent="0.2">
      <c r="A10" s="68" t="s">
        <v>660</v>
      </c>
    </row>
    <row r="11" spans="1:18" ht="45" customHeight="1" x14ac:dyDescent="0.2">
      <c r="A11" s="211"/>
      <c r="B11" s="470" t="s">
        <v>732</v>
      </c>
      <c r="C11" s="470"/>
      <c r="D11" s="470"/>
      <c r="E11" s="470"/>
      <c r="F11" s="470"/>
      <c r="G11" s="470"/>
      <c r="H11" s="470"/>
      <c r="I11" s="470"/>
      <c r="J11" s="470"/>
    </row>
    <row r="12" spans="1:18" x14ac:dyDescent="0.2">
      <c r="A12" s="211"/>
      <c r="B12" s="215"/>
      <c r="C12" s="215"/>
      <c r="D12" s="215"/>
      <c r="E12" s="215"/>
      <c r="F12" s="215"/>
      <c r="G12" s="215"/>
      <c r="H12" s="215"/>
    </row>
    <row r="13" spans="1:18" ht="52.5" customHeight="1" x14ac:dyDescent="0.2">
      <c r="A13" s="211"/>
      <c r="B13" s="470" t="s">
        <v>733</v>
      </c>
      <c r="C13" s="470"/>
      <c r="D13" s="470"/>
      <c r="E13" s="470"/>
      <c r="F13" s="470"/>
      <c r="G13" s="470"/>
      <c r="H13" s="470"/>
      <c r="I13" s="470"/>
      <c r="J13" s="470"/>
    </row>
    <row r="15" spans="1:18" s="59" customFormat="1" x14ac:dyDescent="0.2">
      <c r="A15" s="67" t="s">
        <v>661</v>
      </c>
    </row>
    <row r="16" spans="1:18" s="59" customFormat="1" ht="55.5" customHeight="1" x14ac:dyDescent="0.2">
      <c r="A16" s="61"/>
      <c r="B16" s="456" t="s">
        <v>932</v>
      </c>
      <c r="C16" s="456"/>
      <c r="D16" s="456"/>
      <c r="E16" s="456"/>
      <c r="F16" s="456"/>
      <c r="G16" s="456"/>
      <c r="H16" s="456"/>
      <c r="I16" s="456"/>
      <c r="J16" s="456"/>
      <c r="K16" s="61"/>
    </row>
    <row r="17" spans="1:10" s="59" customFormat="1" x14ac:dyDescent="0.2">
      <c r="A17" s="67"/>
    </row>
    <row r="18" spans="1:10" s="59" customFormat="1" x14ac:dyDescent="0.2">
      <c r="A18" s="67" t="s">
        <v>662</v>
      </c>
    </row>
    <row r="19" spans="1:10" s="59" customFormat="1" x14ac:dyDescent="0.2">
      <c r="B19" s="217" t="s">
        <v>863</v>
      </c>
    </row>
    <row r="20" spans="1:10" s="59" customFormat="1" x14ac:dyDescent="0.2">
      <c r="A20" s="67"/>
    </row>
    <row r="21" spans="1:10" s="59" customFormat="1" x14ac:dyDescent="0.2">
      <c r="A21" s="67" t="s">
        <v>663</v>
      </c>
    </row>
    <row r="22" spans="1:10" s="59" customFormat="1" ht="55.9" customHeight="1" x14ac:dyDescent="0.2">
      <c r="A22" s="61"/>
      <c r="B22" s="456" t="s">
        <v>928</v>
      </c>
      <c r="C22" s="456"/>
      <c r="D22" s="456"/>
      <c r="E22" s="456"/>
      <c r="F22" s="456"/>
      <c r="G22" s="456"/>
      <c r="H22" s="456"/>
      <c r="I22" s="456"/>
      <c r="J22" s="456"/>
    </row>
    <row r="23" spans="1:10" s="59" customFormat="1" x14ac:dyDescent="0.2">
      <c r="A23" s="67"/>
    </row>
    <row r="24" spans="1:10" s="59" customFormat="1" ht="27" customHeight="1" x14ac:dyDescent="0.2">
      <c r="A24" s="61"/>
      <c r="B24" s="456" t="s">
        <v>929</v>
      </c>
      <c r="C24" s="456"/>
      <c r="D24" s="456"/>
      <c r="E24" s="456"/>
      <c r="F24" s="456"/>
      <c r="G24" s="456"/>
      <c r="H24" s="456"/>
      <c r="I24" s="456"/>
      <c r="J24" s="456"/>
    </row>
    <row r="25" spans="1:10" s="59" customFormat="1" x14ac:dyDescent="0.2">
      <c r="A25" s="67"/>
    </row>
    <row r="26" spans="1:10" s="59" customFormat="1" x14ac:dyDescent="0.2">
      <c r="B26" s="59" t="s">
        <v>930</v>
      </c>
    </row>
  </sheetData>
  <mergeCells count="8">
    <mergeCell ref="B24:J24"/>
    <mergeCell ref="B7:J7"/>
    <mergeCell ref="B8:J8"/>
    <mergeCell ref="K8:R8"/>
    <mergeCell ref="B11:J11"/>
    <mergeCell ref="B13:J13"/>
    <mergeCell ref="B16:J16"/>
    <mergeCell ref="B22:J22"/>
  </mergeCells>
  <pageMargins left="0.7" right="0.7" top="0.75" bottom="0.75" header="0.3" footer="0.3"/>
  <pageSetup scale="79" orientation="portrait" r:id="rId1"/>
  <headerFooter>
    <oddFooter>&amp;R28</oddFooter>
  </headerFooter>
  <customProperties>
    <customPr name="OrphanNamesChecke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pageSetUpPr fitToPage="1"/>
  </sheetPr>
  <dimension ref="A1:I45"/>
  <sheetViews>
    <sheetView view="pageBreakPreview" zoomScaleNormal="100" zoomScaleSheetLayoutView="100" workbookViewId="0">
      <selection activeCell="A3" sqref="A3"/>
    </sheetView>
  </sheetViews>
  <sheetFormatPr defaultColWidth="8.85546875" defaultRowHeight="12.75" x14ac:dyDescent="0.2"/>
  <cols>
    <col min="1" max="5" width="8.85546875" style="59"/>
    <col min="6" max="6" width="6.42578125" style="59" customWidth="1"/>
    <col min="7" max="9" width="16.5703125" style="59" customWidth="1"/>
    <col min="10" max="16384" width="8.85546875" style="59"/>
  </cols>
  <sheetData>
    <row r="1" spans="1:9" ht="16.5" customHeight="1" x14ac:dyDescent="0.2">
      <c r="A1" s="67" t="s">
        <v>32</v>
      </c>
      <c r="C1" s="74" t="str">
        <f>'Financial Position - Stmt 1'!$C$1</f>
        <v>Please Fill in Municipality Name</v>
      </c>
    </row>
    <row r="2" spans="1:9" ht="16.5" customHeight="1" x14ac:dyDescent="0.2">
      <c r="A2" s="67" t="s">
        <v>942</v>
      </c>
    </row>
    <row r="3" spans="1:9" ht="16.5" customHeight="1" x14ac:dyDescent="0.2">
      <c r="A3" s="67" t="str">
        <f>'Financial Position - Stmt 1'!A3</f>
        <v>As at December 31, 2025</v>
      </c>
      <c r="I3" s="93" t="s">
        <v>283</v>
      </c>
    </row>
    <row r="4" spans="1:9" ht="16.5" customHeight="1" x14ac:dyDescent="0.2"/>
    <row r="5" spans="1:9" ht="16.5" customHeight="1" thickBot="1" x14ac:dyDescent="0.25">
      <c r="A5" s="67"/>
      <c r="G5" s="189" t="str">
        <f>' Operations - Stmt 2'!E5</f>
        <v>2025 Budget</v>
      </c>
      <c r="H5" s="189">
        <f>' Operations - Stmt 2'!F5</f>
        <v>2025</v>
      </c>
      <c r="I5" s="190">
        <f>' Operations - Stmt 2'!G5</f>
        <v>2024</v>
      </c>
    </row>
    <row r="6" spans="1:9" ht="16.5" customHeight="1" x14ac:dyDescent="0.2">
      <c r="A6" s="67" t="s">
        <v>284</v>
      </c>
    </row>
    <row r="7" spans="1:9" ht="16.5" customHeight="1" x14ac:dyDescent="0.2">
      <c r="B7" s="119" t="s">
        <v>285</v>
      </c>
      <c r="C7" s="71"/>
      <c r="D7" s="71"/>
      <c r="E7" s="71"/>
      <c r="F7" s="120"/>
      <c r="G7" s="121"/>
      <c r="H7" s="121"/>
      <c r="I7" s="121"/>
    </row>
    <row r="8" spans="1:9" ht="16.5" customHeight="1" x14ac:dyDescent="0.2">
      <c r="B8" s="122" t="s">
        <v>286</v>
      </c>
      <c r="F8" s="123"/>
      <c r="G8" s="87"/>
      <c r="H8" s="87"/>
      <c r="I8" s="87"/>
    </row>
    <row r="9" spans="1:9" ht="16.5" customHeight="1" x14ac:dyDescent="0.2">
      <c r="B9" s="122" t="s">
        <v>287</v>
      </c>
      <c r="F9" s="123"/>
      <c r="G9" s="127"/>
      <c r="H9" s="127"/>
      <c r="I9" s="127"/>
    </row>
    <row r="10" spans="1:9" ht="16.5" customHeight="1" x14ac:dyDescent="0.2">
      <c r="B10" s="204" t="s">
        <v>288</v>
      </c>
      <c r="F10" s="123"/>
      <c r="G10" s="205">
        <f>SUM(G7:G9)</f>
        <v>0</v>
      </c>
      <c r="H10" s="205">
        <f>SUM(H7:H9)</f>
        <v>0</v>
      </c>
      <c r="I10" s="205">
        <f>SUM(I7:I9)</f>
        <v>0</v>
      </c>
    </row>
    <row r="11" spans="1:9" ht="16.5" customHeight="1" x14ac:dyDescent="0.2">
      <c r="B11" s="122" t="s">
        <v>289</v>
      </c>
      <c r="F11" s="123"/>
      <c r="G11" s="87"/>
      <c r="H11" s="87"/>
      <c r="I11" s="87"/>
    </row>
    <row r="12" spans="1:9" ht="16.5" customHeight="1" x14ac:dyDescent="0.2">
      <c r="B12" s="122" t="s">
        <v>290</v>
      </c>
      <c r="F12" s="123"/>
      <c r="G12" s="87"/>
      <c r="H12" s="87"/>
      <c r="I12" s="87"/>
    </row>
    <row r="13" spans="1:9" ht="16.5" customHeight="1" x14ac:dyDescent="0.2">
      <c r="B13" s="122" t="s">
        <v>291</v>
      </c>
      <c r="F13" s="123"/>
      <c r="G13" s="87"/>
      <c r="H13" s="87"/>
      <c r="I13" s="87"/>
    </row>
    <row r="14" spans="1:9" ht="16.5" customHeight="1" x14ac:dyDescent="0.2">
      <c r="B14" s="122" t="s">
        <v>292</v>
      </c>
      <c r="F14" s="123"/>
      <c r="G14" s="87"/>
      <c r="H14" s="87"/>
      <c r="I14" s="87"/>
    </row>
    <row r="15" spans="1:9" ht="16.5" customHeight="1" x14ac:dyDescent="0.2">
      <c r="B15" s="125" t="s">
        <v>726</v>
      </c>
      <c r="C15" s="73"/>
      <c r="D15" s="73"/>
      <c r="E15" s="73"/>
      <c r="F15" s="126"/>
      <c r="G15" s="127"/>
      <c r="H15" s="127"/>
      <c r="I15" s="127"/>
    </row>
    <row r="16" spans="1:9" ht="16.5" customHeight="1" x14ac:dyDescent="0.2">
      <c r="A16" s="113" t="s">
        <v>293</v>
      </c>
      <c r="B16" s="113"/>
      <c r="C16" s="113"/>
      <c r="D16" s="113"/>
      <c r="E16" s="113"/>
      <c r="F16" s="113"/>
      <c r="G16" s="90">
        <f>SUM(G10:G15)</f>
        <v>0</v>
      </c>
      <c r="H16" s="90">
        <f>SUM(H10:H15)</f>
        <v>0</v>
      </c>
      <c r="I16" s="90">
        <f>SUM(I10:I15)</f>
        <v>0</v>
      </c>
    </row>
    <row r="17" spans="1:9" ht="16.5" customHeight="1" x14ac:dyDescent="0.2">
      <c r="G17" s="118"/>
      <c r="H17" s="118"/>
      <c r="I17" s="118"/>
    </row>
    <row r="18" spans="1:9" ht="16.5" customHeight="1" x14ac:dyDescent="0.2">
      <c r="A18" s="67" t="s">
        <v>294</v>
      </c>
      <c r="G18" s="118"/>
      <c r="H18" s="118"/>
      <c r="I18" s="118"/>
    </row>
    <row r="19" spans="1:9" ht="16.5" customHeight="1" x14ac:dyDescent="0.2">
      <c r="B19" s="119" t="s">
        <v>295</v>
      </c>
      <c r="C19" s="71"/>
      <c r="D19" s="71"/>
      <c r="E19" s="71"/>
      <c r="F19" s="120"/>
      <c r="G19" s="121"/>
      <c r="H19" s="121"/>
      <c r="I19" s="121"/>
    </row>
    <row r="20" spans="1:9" ht="16.5" customHeight="1" x14ac:dyDescent="0.2">
      <c r="B20" s="122" t="s">
        <v>296</v>
      </c>
      <c r="F20" s="123"/>
      <c r="G20" s="87"/>
      <c r="H20" s="87"/>
      <c r="I20" s="87"/>
    </row>
    <row r="21" spans="1:9" ht="16.5" customHeight="1" x14ac:dyDescent="0.2">
      <c r="B21" s="122" t="s">
        <v>297</v>
      </c>
      <c r="F21" s="123"/>
      <c r="G21" s="87"/>
      <c r="H21" s="87"/>
      <c r="I21" s="87"/>
    </row>
    <row r="22" spans="1:9" ht="16.5" customHeight="1" x14ac:dyDescent="0.2">
      <c r="B22" s="125" t="s">
        <v>726</v>
      </c>
      <c r="F22" s="123"/>
      <c r="G22" s="87"/>
      <c r="H22" s="87"/>
      <c r="I22" s="87"/>
    </row>
    <row r="23" spans="1:9" ht="16.5" customHeight="1" x14ac:dyDescent="0.2">
      <c r="A23" s="113" t="s">
        <v>298</v>
      </c>
      <c r="B23" s="206"/>
      <c r="C23" s="131"/>
      <c r="D23" s="131"/>
      <c r="E23" s="131"/>
      <c r="F23" s="132"/>
      <c r="G23" s="90">
        <f>SUM(G19:G22)</f>
        <v>0</v>
      </c>
      <c r="H23" s="90">
        <f>SUM(H19:H22)</f>
        <v>0</v>
      </c>
      <c r="I23" s="90">
        <f>SUM(I19:I22)</f>
        <v>0</v>
      </c>
    </row>
    <row r="24" spans="1:9" ht="16.5" customHeight="1" x14ac:dyDescent="0.2">
      <c r="G24" s="118"/>
      <c r="H24" s="118"/>
      <c r="I24" s="118"/>
    </row>
    <row r="25" spans="1:9" ht="14.65" customHeight="1" x14ac:dyDescent="0.2">
      <c r="A25" s="67" t="s">
        <v>299</v>
      </c>
      <c r="G25" s="118"/>
      <c r="H25" s="118"/>
      <c r="I25" s="118"/>
    </row>
    <row r="26" spans="1:9" ht="14.65" customHeight="1" x14ac:dyDescent="0.2">
      <c r="A26" s="59" t="s">
        <v>300</v>
      </c>
      <c r="F26" s="123"/>
      <c r="G26" s="99"/>
      <c r="H26" s="99"/>
      <c r="I26" s="99"/>
    </row>
    <row r="27" spans="1:9" ht="14.65" customHeight="1" x14ac:dyDescent="0.2">
      <c r="A27" s="59" t="s">
        <v>301</v>
      </c>
      <c r="C27" s="59" t="s">
        <v>1</v>
      </c>
      <c r="G27" s="118"/>
      <c r="H27" s="118"/>
      <c r="I27" s="118"/>
    </row>
    <row r="28" spans="1:9" ht="14.65" customHeight="1" x14ac:dyDescent="0.2">
      <c r="B28" s="119" t="s">
        <v>302</v>
      </c>
      <c r="C28" s="71"/>
      <c r="D28" s="71"/>
      <c r="E28" s="71"/>
      <c r="F28" s="120"/>
      <c r="G28" s="121"/>
      <c r="H28" s="121"/>
      <c r="I28" s="121"/>
    </row>
    <row r="29" spans="1:9" ht="14.65" customHeight="1" x14ac:dyDescent="0.2">
      <c r="B29" s="122" t="s">
        <v>303</v>
      </c>
      <c r="F29" s="123"/>
      <c r="G29" s="87"/>
      <c r="H29" s="87"/>
      <c r="I29" s="87"/>
    </row>
    <row r="30" spans="1:9" ht="14.65" customHeight="1" x14ac:dyDescent="0.2">
      <c r="B30" s="122" t="s">
        <v>304</v>
      </c>
      <c r="F30" s="123"/>
      <c r="G30" s="87"/>
      <c r="H30" s="87"/>
      <c r="I30" s="87"/>
    </row>
    <row r="31" spans="1:9" ht="14.65" customHeight="1" x14ac:dyDescent="0.2">
      <c r="B31" s="122" t="s">
        <v>305</v>
      </c>
      <c r="F31" s="123"/>
      <c r="G31" s="87"/>
      <c r="H31" s="87"/>
      <c r="I31" s="87"/>
    </row>
    <row r="32" spans="1:9" ht="14.65" customHeight="1" x14ac:dyDescent="0.2">
      <c r="B32" s="122" t="s">
        <v>306</v>
      </c>
      <c r="F32" s="123"/>
      <c r="G32" s="87"/>
      <c r="H32" s="87"/>
      <c r="I32" s="87"/>
    </row>
    <row r="33" spans="1:9" ht="12" customHeight="1" x14ac:dyDescent="0.2">
      <c r="B33" s="125" t="s">
        <v>726</v>
      </c>
      <c r="C33" s="73"/>
      <c r="D33" s="73"/>
      <c r="E33" s="73"/>
      <c r="F33" s="126"/>
      <c r="G33" s="127"/>
      <c r="H33" s="127"/>
      <c r="I33" s="127"/>
    </row>
    <row r="34" spans="1:9" ht="14.65" customHeight="1" x14ac:dyDescent="0.2">
      <c r="A34" s="59" t="s">
        <v>307</v>
      </c>
      <c r="C34" s="59" t="s">
        <v>1</v>
      </c>
      <c r="G34" s="118"/>
      <c r="H34" s="118"/>
      <c r="I34" s="118"/>
    </row>
    <row r="35" spans="1:9" ht="14.65" customHeight="1" x14ac:dyDescent="0.2">
      <c r="B35" s="119" t="s">
        <v>308</v>
      </c>
      <c r="C35" s="71"/>
      <c r="D35" s="71"/>
      <c r="E35" s="71"/>
      <c r="F35" s="120"/>
      <c r="G35" s="121"/>
      <c r="H35" s="121"/>
      <c r="I35" s="121"/>
    </row>
    <row r="36" spans="1:9" ht="14.65" customHeight="1" x14ac:dyDescent="0.2">
      <c r="B36" s="122" t="s">
        <v>309</v>
      </c>
      <c r="F36" s="123"/>
      <c r="G36" s="87"/>
      <c r="H36" s="87"/>
      <c r="I36" s="87"/>
    </row>
    <row r="37" spans="1:9" ht="14.65" customHeight="1" x14ac:dyDescent="0.2">
      <c r="B37" s="122" t="s">
        <v>310</v>
      </c>
      <c r="F37" s="123"/>
      <c r="G37" s="87"/>
      <c r="H37" s="87"/>
      <c r="I37" s="87"/>
    </row>
    <row r="38" spans="1:9" ht="14.65" customHeight="1" x14ac:dyDescent="0.2">
      <c r="B38" s="125" t="s">
        <v>726</v>
      </c>
      <c r="C38" s="73"/>
      <c r="D38" s="73"/>
      <c r="E38" s="73"/>
      <c r="F38" s="126"/>
      <c r="G38" s="127"/>
      <c r="H38" s="127"/>
      <c r="I38" s="127"/>
    </row>
    <row r="39" spans="1:9" ht="14.65" customHeight="1" x14ac:dyDescent="0.2">
      <c r="A39" s="59" t="s">
        <v>311</v>
      </c>
      <c r="G39" s="118"/>
      <c r="H39" s="118"/>
      <c r="I39" s="118"/>
    </row>
    <row r="40" spans="1:9" ht="14.65" customHeight="1" x14ac:dyDescent="0.2">
      <c r="B40" s="207" t="s">
        <v>312</v>
      </c>
      <c r="C40" s="208"/>
      <c r="D40" s="208"/>
      <c r="E40" s="208"/>
      <c r="F40" s="209"/>
      <c r="G40" s="99"/>
      <c r="H40" s="99"/>
      <c r="I40" s="99"/>
    </row>
    <row r="41" spans="1:9" ht="14.65" customHeight="1" x14ac:dyDescent="0.2">
      <c r="B41" s="207" t="s">
        <v>313</v>
      </c>
      <c r="C41" s="208"/>
      <c r="D41" s="208"/>
      <c r="E41" s="208"/>
      <c r="F41" s="209"/>
      <c r="G41" s="99"/>
      <c r="H41" s="99"/>
      <c r="I41" s="99"/>
    </row>
    <row r="42" spans="1:9" ht="14.65" customHeight="1" x14ac:dyDescent="0.2">
      <c r="B42" s="125" t="s">
        <v>726</v>
      </c>
      <c r="C42" s="208"/>
      <c r="D42" s="208"/>
      <c r="E42" s="208"/>
      <c r="F42" s="209"/>
      <c r="G42" s="99"/>
      <c r="H42" s="99"/>
      <c r="I42" s="99"/>
    </row>
    <row r="43" spans="1:9" ht="14.65" customHeight="1" x14ac:dyDescent="0.2">
      <c r="A43" s="113" t="s">
        <v>314</v>
      </c>
      <c r="B43" s="113"/>
      <c r="C43" s="113"/>
      <c r="D43" s="113"/>
      <c r="E43" s="113"/>
      <c r="F43" s="113"/>
      <c r="G43" s="90">
        <f>SUM(G26:G42)</f>
        <v>0</v>
      </c>
      <c r="H43" s="90">
        <f>SUM(H26:H42)</f>
        <v>0</v>
      </c>
      <c r="I43" s="90">
        <f>SUM(I26:I42)</f>
        <v>0</v>
      </c>
    </row>
    <row r="44" spans="1:9" ht="14.65" customHeight="1" x14ac:dyDescent="0.2">
      <c r="G44" s="118"/>
      <c r="H44" s="118"/>
      <c r="I44" s="118"/>
    </row>
    <row r="45" spans="1:9" ht="14.65" customHeight="1" thickBot="1" x14ac:dyDescent="0.25">
      <c r="A45" s="113" t="s">
        <v>315</v>
      </c>
      <c r="B45" s="113"/>
      <c r="C45" s="113"/>
      <c r="D45" s="113"/>
      <c r="E45" s="113"/>
      <c r="F45" s="113"/>
      <c r="G45" s="210">
        <f>+G16+G23+G43</f>
        <v>0</v>
      </c>
      <c r="H45" s="210">
        <f>+H16+H23+H43</f>
        <v>0</v>
      </c>
      <c r="I45" s="210">
        <f>+I16+I23+I43</f>
        <v>0</v>
      </c>
    </row>
  </sheetData>
  <phoneticPr fontId="0" type="noConversion"/>
  <pageMargins left="0.7" right="0.7" top="0.75" bottom="0.75" header="0.3" footer="0.3"/>
  <pageSetup scale="92" orientation="portrait" r:id="rId1"/>
  <headerFooter>
    <oddFooter>&amp;R29</oddFooter>
  </headerFooter>
  <customProperties>
    <customPr name="OrphanNamesChecked" r:id="rId2"/>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pageSetUpPr fitToPage="1"/>
  </sheetPr>
  <dimension ref="A1:J65"/>
  <sheetViews>
    <sheetView view="pageBreakPreview" zoomScaleNormal="100" zoomScaleSheetLayoutView="100" workbookViewId="0">
      <selection activeCell="A3" sqref="A3"/>
    </sheetView>
  </sheetViews>
  <sheetFormatPr defaultColWidth="9.28515625" defaultRowHeight="14.25" customHeight="1" x14ac:dyDescent="0.2"/>
  <cols>
    <col min="1" max="2" width="4.5703125" style="59" customWidth="1"/>
    <col min="3" max="3" width="5.28515625" style="59" customWidth="1"/>
    <col min="4" max="5" width="9.28515625" style="59"/>
    <col min="6" max="7" width="10.5703125" style="59" customWidth="1"/>
    <col min="8" max="10" width="14.5703125" style="59" customWidth="1"/>
    <col min="11" max="16384" width="9.28515625" style="59"/>
  </cols>
  <sheetData>
    <row r="1" spans="1:10" ht="14.25" customHeight="1" x14ac:dyDescent="0.2">
      <c r="A1" s="67" t="s">
        <v>32</v>
      </c>
      <c r="D1" s="74" t="str">
        <f>'Financial Position - Stmt 1'!$C$1</f>
        <v>Please Fill in Municipality Name</v>
      </c>
    </row>
    <row r="2" spans="1:10" ht="14.25" customHeight="1" x14ac:dyDescent="0.2">
      <c r="A2" s="67" t="s">
        <v>943</v>
      </c>
    </row>
    <row r="3" spans="1:10" ht="14.25" customHeight="1" x14ac:dyDescent="0.2">
      <c r="A3" s="67" t="str">
        <f>'Financial Position - Stmt 1'!A3</f>
        <v>As at December 31, 2025</v>
      </c>
      <c r="J3" s="93" t="s">
        <v>316</v>
      </c>
    </row>
    <row r="5" spans="1:10" ht="14.25" customHeight="1" thickBot="1" x14ac:dyDescent="0.25">
      <c r="H5" s="189" t="str">
        <f>' Operations - Stmt 2'!E5</f>
        <v>2025 Budget</v>
      </c>
      <c r="I5" s="189">
        <f>' Operations - Stmt 2'!F5</f>
        <v>2025</v>
      </c>
      <c r="J5" s="190">
        <f>' Operations - Stmt 2'!G5</f>
        <v>2024</v>
      </c>
    </row>
    <row r="6" spans="1:10" ht="14.25" customHeight="1" x14ac:dyDescent="0.2">
      <c r="A6" s="67" t="s">
        <v>317</v>
      </c>
    </row>
    <row r="7" spans="1:10" ht="14.25" customHeight="1" x14ac:dyDescent="0.2">
      <c r="A7" s="67" t="s">
        <v>318</v>
      </c>
    </row>
    <row r="8" spans="1:10" ht="14.25" customHeight="1" x14ac:dyDescent="0.2">
      <c r="B8" s="119" t="s">
        <v>319</v>
      </c>
      <c r="C8" s="71"/>
      <c r="D8" s="71"/>
      <c r="E8" s="71"/>
      <c r="F8" s="71"/>
      <c r="G8" s="120"/>
      <c r="H8" s="121"/>
      <c r="I8" s="121"/>
      <c r="J8" s="121"/>
    </row>
    <row r="9" spans="1:10" ht="14.25" customHeight="1" x14ac:dyDescent="0.2">
      <c r="B9" s="122"/>
      <c r="C9" s="59" t="s">
        <v>320</v>
      </c>
      <c r="G9" s="123"/>
      <c r="H9" s="87"/>
      <c r="I9" s="87"/>
      <c r="J9" s="87"/>
    </row>
    <row r="10" spans="1:10" ht="14.25" customHeight="1" x14ac:dyDescent="0.2">
      <c r="B10" s="122"/>
      <c r="D10" s="59" t="s">
        <v>321</v>
      </c>
      <c r="G10" s="123"/>
      <c r="H10" s="87"/>
      <c r="I10" s="87"/>
      <c r="J10" s="87"/>
    </row>
    <row r="11" spans="1:10" ht="14.25" customHeight="1" x14ac:dyDescent="0.2">
      <c r="B11" s="122"/>
      <c r="D11" s="59" t="s">
        <v>322</v>
      </c>
      <c r="G11" s="123"/>
      <c r="H11" s="87"/>
      <c r="I11" s="87"/>
      <c r="J11" s="87"/>
    </row>
    <row r="12" spans="1:10" ht="14.25" customHeight="1" x14ac:dyDescent="0.2">
      <c r="B12" s="133"/>
      <c r="D12" s="192" t="s">
        <v>728</v>
      </c>
      <c r="G12" s="123"/>
      <c r="H12" s="87"/>
      <c r="I12" s="87"/>
      <c r="J12" s="87"/>
    </row>
    <row r="13" spans="1:10" ht="14.25" customHeight="1" x14ac:dyDescent="0.2">
      <c r="B13" s="119"/>
      <c r="C13" s="71" t="s">
        <v>323</v>
      </c>
      <c r="D13" s="71"/>
      <c r="E13" s="71"/>
      <c r="F13" s="71"/>
      <c r="G13" s="120"/>
      <c r="H13" s="102">
        <f>SUM(H10:H12)</f>
        <v>0</v>
      </c>
      <c r="I13" s="102">
        <f>SUM(I10:I12)</f>
        <v>0</v>
      </c>
      <c r="J13" s="102">
        <f>SUM(J10:J12)</f>
        <v>0</v>
      </c>
    </row>
    <row r="14" spans="1:10" ht="14.25" customHeight="1" x14ac:dyDescent="0.2">
      <c r="B14" s="122"/>
      <c r="D14" s="59" t="s">
        <v>324</v>
      </c>
      <c r="G14" s="123"/>
      <c r="H14" s="87"/>
      <c r="I14" s="87"/>
      <c r="J14" s="87"/>
    </row>
    <row r="15" spans="1:10" ht="14.25" customHeight="1" x14ac:dyDescent="0.2">
      <c r="B15" s="122"/>
      <c r="D15" s="59" t="s">
        <v>671</v>
      </c>
      <c r="G15" s="123"/>
      <c r="H15" s="87"/>
      <c r="I15" s="87"/>
      <c r="J15" s="87"/>
    </row>
    <row r="16" spans="1:10" ht="14.25" customHeight="1" x14ac:dyDescent="0.2">
      <c r="B16" s="122"/>
      <c r="D16" s="59" t="s">
        <v>325</v>
      </c>
      <c r="G16" s="123"/>
      <c r="H16" s="87"/>
      <c r="I16" s="87"/>
      <c r="J16" s="87"/>
    </row>
    <row r="17" spans="1:10" ht="14.25" customHeight="1" x14ac:dyDescent="0.2">
      <c r="B17" s="122"/>
      <c r="D17" s="59" t="s">
        <v>669</v>
      </c>
      <c r="G17" s="123"/>
      <c r="H17" s="87"/>
      <c r="I17" s="87"/>
      <c r="J17" s="87"/>
    </row>
    <row r="18" spans="1:10" ht="14.25" customHeight="1" x14ac:dyDescent="0.2">
      <c r="B18" s="122"/>
      <c r="D18" s="200" t="s">
        <v>670</v>
      </c>
      <c r="G18" s="123"/>
      <c r="H18" s="87"/>
      <c r="I18" s="87"/>
      <c r="J18" s="87"/>
    </row>
    <row r="19" spans="1:10" ht="14.25" customHeight="1" x14ac:dyDescent="0.2">
      <c r="B19" s="133"/>
      <c r="C19" s="73"/>
      <c r="D19" s="192" t="s">
        <v>728</v>
      </c>
      <c r="E19" s="73"/>
      <c r="F19" s="73"/>
      <c r="G19" s="126"/>
      <c r="H19" s="127"/>
      <c r="I19" s="127"/>
      <c r="J19" s="127"/>
    </row>
    <row r="20" spans="1:10" ht="14.25" customHeight="1" x14ac:dyDescent="0.2">
      <c r="B20" s="59" t="s">
        <v>326</v>
      </c>
      <c r="H20" s="128">
        <f>SUM(H13:H19)</f>
        <v>0</v>
      </c>
      <c r="I20" s="128">
        <f>SUM(I13:I19)</f>
        <v>0</v>
      </c>
      <c r="J20" s="128">
        <f>SUM(J13:J19)</f>
        <v>0</v>
      </c>
    </row>
    <row r="21" spans="1:10" ht="14.25" customHeight="1" x14ac:dyDescent="0.2">
      <c r="B21" s="119" t="s">
        <v>327</v>
      </c>
      <c r="C21" s="71"/>
      <c r="D21" s="71"/>
      <c r="E21" s="71"/>
      <c r="F21" s="71"/>
      <c r="G21" s="120"/>
      <c r="H21" s="121"/>
      <c r="I21" s="121"/>
      <c r="J21" s="121"/>
    </row>
    <row r="22" spans="1:10" ht="14.25" customHeight="1" x14ac:dyDescent="0.2">
      <c r="B22" s="122"/>
      <c r="D22" s="59" t="s">
        <v>328</v>
      </c>
      <c r="G22" s="123"/>
      <c r="H22" s="87"/>
      <c r="I22" s="87"/>
      <c r="J22" s="87"/>
    </row>
    <row r="23" spans="1:10" ht="14.25" customHeight="1" x14ac:dyDescent="0.2">
      <c r="B23" s="122"/>
      <c r="D23" s="201" t="s">
        <v>329</v>
      </c>
      <c r="G23" s="123"/>
      <c r="H23" s="87"/>
      <c r="I23" s="87"/>
      <c r="J23" s="87"/>
    </row>
    <row r="24" spans="1:10" ht="14.25" customHeight="1" x14ac:dyDescent="0.2">
      <c r="B24" s="133"/>
      <c r="C24" s="73"/>
      <c r="D24" s="202" t="s">
        <v>730</v>
      </c>
      <c r="E24" s="73"/>
      <c r="F24" s="73"/>
      <c r="G24" s="126"/>
      <c r="H24" s="127"/>
      <c r="I24" s="127"/>
      <c r="J24" s="127"/>
    </row>
    <row r="25" spans="1:10" ht="14.25" customHeight="1" x14ac:dyDescent="0.2">
      <c r="B25" s="71" t="s">
        <v>330</v>
      </c>
      <c r="G25" s="123"/>
      <c r="H25" s="100">
        <f>SUM(H21:H24)</f>
        <v>0</v>
      </c>
      <c r="I25" s="100">
        <f>SUM(I21:I24)</f>
        <v>0</v>
      </c>
      <c r="J25" s="100">
        <f>SUM(J21:J24)</f>
        <v>0</v>
      </c>
    </row>
    <row r="26" spans="1:10" ht="14.25" customHeight="1" x14ac:dyDescent="0.2">
      <c r="A26" s="67" t="s">
        <v>331</v>
      </c>
      <c r="H26" s="100">
        <f>+H25+H20</f>
        <v>0</v>
      </c>
      <c r="I26" s="100">
        <f>+I25+I20</f>
        <v>0</v>
      </c>
      <c r="J26" s="100">
        <f>+J25+J20</f>
        <v>0</v>
      </c>
    </row>
    <row r="27" spans="1:10" ht="14.25" customHeight="1" x14ac:dyDescent="0.2">
      <c r="A27" s="67" t="s">
        <v>332</v>
      </c>
      <c r="H27" s="198"/>
      <c r="I27" s="198"/>
      <c r="J27" s="198"/>
    </row>
    <row r="28" spans="1:10" ht="14.25" customHeight="1" x14ac:dyDescent="0.2">
      <c r="B28" s="119" t="s">
        <v>327</v>
      </c>
      <c r="C28" s="71"/>
      <c r="D28" s="71"/>
      <c r="E28" s="71"/>
      <c r="F28" s="71"/>
      <c r="G28" s="120"/>
      <c r="H28" s="102"/>
      <c r="I28" s="102"/>
      <c r="J28" s="102"/>
    </row>
    <row r="29" spans="1:10" ht="14.25" customHeight="1" x14ac:dyDescent="0.2">
      <c r="B29" s="122"/>
      <c r="D29" s="59" t="s">
        <v>333</v>
      </c>
      <c r="G29" s="123"/>
      <c r="H29" s="87"/>
      <c r="I29" s="87"/>
      <c r="J29" s="87"/>
    </row>
    <row r="30" spans="1:10" ht="14.25" customHeight="1" x14ac:dyDescent="0.2">
      <c r="B30" s="122"/>
      <c r="D30" s="59" t="s">
        <v>334</v>
      </c>
      <c r="G30" s="123"/>
      <c r="H30" s="87"/>
      <c r="I30" s="87"/>
      <c r="J30" s="87"/>
    </row>
    <row r="31" spans="1:10" ht="14.25" customHeight="1" x14ac:dyDescent="0.2">
      <c r="B31" s="122"/>
      <c r="D31" s="59" t="s">
        <v>335</v>
      </c>
      <c r="G31" s="123"/>
      <c r="H31" s="87"/>
      <c r="I31" s="87"/>
      <c r="J31" s="87"/>
    </row>
    <row r="32" spans="1:10" ht="14.25" customHeight="1" x14ac:dyDescent="0.2">
      <c r="B32" s="122"/>
      <c r="D32" s="201" t="s">
        <v>329</v>
      </c>
      <c r="G32" s="123"/>
      <c r="H32" s="87"/>
      <c r="I32" s="87"/>
      <c r="J32" s="87"/>
    </row>
    <row r="33" spans="1:10" ht="14.25" customHeight="1" x14ac:dyDescent="0.2">
      <c r="B33" s="133"/>
      <c r="C33" s="73"/>
      <c r="D33" s="192" t="s">
        <v>728</v>
      </c>
      <c r="E33" s="73"/>
      <c r="F33" s="73"/>
      <c r="G33" s="126"/>
      <c r="H33" s="127"/>
      <c r="I33" s="127"/>
      <c r="J33" s="127"/>
    </row>
    <row r="34" spans="1:10" ht="14.25" customHeight="1" x14ac:dyDescent="0.2">
      <c r="A34" s="67" t="s">
        <v>336</v>
      </c>
      <c r="H34" s="128">
        <f>SUM(H28:H33)</f>
        <v>0</v>
      </c>
      <c r="I34" s="128">
        <f>SUM(I28:I33)</f>
        <v>0</v>
      </c>
      <c r="J34" s="128">
        <f>SUM(J28:J33)</f>
        <v>0</v>
      </c>
    </row>
    <row r="35" spans="1:10" ht="15.75" customHeight="1" x14ac:dyDescent="0.2">
      <c r="A35" s="67" t="s">
        <v>729</v>
      </c>
      <c r="B35" s="67"/>
      <c r="F35" s="62"/>
      <c r="G35" s="62"/>
      <c r="H35" s="100"/>
      <c r="I35" s="100"/>
      <c r="J35" s="100"/>
    </row>
    <row r="36" spans="1:10" ht="14.25" customHeight="1" x14ac:dyDescent="0.2">
      <c r="A36" s="113" t="s">
        <v>337</v>
      </c>
      <c r="B36" s="113"/>
      <c r="C36" s="113"/>
      <c r="D36" s="113"/>
      <c r="E36" s="113"/>
      <c r="F36" s="113"/>
      <c r="G36" s="113"/>
      <c r="H36" s="90">
        <f>+H26+H34+H35</f>
        <v>0</v>
      </c>
      <c r="I36" s="90">
        <f>+I26+I34+I35</f>
        <v>0</v>
      </c>
      <c r="J36" s="90">
        <f>+J26+J34+J35</f>
        <v>0</v>
      </c>
    </row>
    <row r="37" spans="1:10" ht="14.25" customHeight="1" x14ac:dyDescent="0.2">
      <c r="A37" s="67"/>
      <c r="B37" s="67"/>
      <c r="C37" s="67"/>
      <c r="D37" s="67"/>
      <c r="E37" s="67"/>
      <c r="F37" s="67"/>
      <c r="G37" s="67"/>
      <c r="H37" s="63"/>
      <c r="I37" s="63"/>
      <c r="J37" s="63"/>
    </row>
    <row r="38" spans="1:10" ht="14.25" customHeight="1" x14ac:dyDescent="0.2">
      <c r="A38" s="67" t="s">
        <v>338</v>
      </c>
      <c r="H38" s="118"/>
      <c r="I38" s="118"/>
      <c r="J38" s="118"/>
    </row>
    <row r="39" spans="1:10" ht="14.25" customHeight="1" x14ac:dyDescent="0.2">
      <c r="A39" s="67" t="s">
        <v>318</v>
      </c>
      <c r="H39" s="118"/>
      <c r="I39" s="118"/>
      <c r="J39" s="118"/>
    </row>
    <row r="40" spans="1:10" ht="14.25" customHeight="1" x14ac:dyDescent="0.2">
      <c r="B40" s="119" t="s">
        <v>319</v>
      </c>
      <c r="C40" s="71"/>
      <c r="D40" s="71"/>
      <c r="E40" s="71"/>
      <c r="F40" s="71"/>
      <c r="G40" s="120"/>
      <c r="H40" s="121"/>
      <c r="I40" s="121"/>
      <c r="J40" s="121"/>
    </row>
    <row r="41" spans="1:10" ht="14.25" customHeight="1" x14ac:dyDescent="0.2">
      <c r="B41" s="122"/>
      <c r="C41" s="59" t="s">
        <v>320</v>
      </c>
      <c r="G41" s="123"/>
      <c r="H41" s="87"/>
      <c r="I41" s="87"/>
      <c r="J41" s="87"/>
    </row>
    <row r="42" spans="1:10" ht="14.25" customHeight="1" x14ac:dyDescent="0.2">
      <c r="B42" s="133"/>
      <c r="C42" s="73"/>
      <c r="D42" s="192" t="s">
        <v>728</v>
      </c>
      <c r="E42" s="73"/>
      <c r="F42" s="73"/>
      <c r="G42" s="126"/>
      <c r="H42" s="127"/>
      <c r="I42" s="127"/>
      <c r="J42" s="127"/>
    </row>
    <row r="43" spans="1:10" ht="14.25" customHeight="1" x14ac:dyDescent="0.2">
      <c r="B43" s="122"/>
      <c r="C43" s="59" t="s">
        <v>323</v>
      </c>
      <c r="G43" s="123"/>
      <c r="H43" s="124">
        <f>SUM(H42)</f>
        <v>0</v>
      </c>
      <c r="I43" s="124">
        <f>SUM(I42)</f>
        <v>0</v>
      </c>
      <c r="J43" s="124">
        <f>SUM(J42)</f>
        <v>0</v>
      </c>
    </row>
    <row r="44" spans="1:10" ht="14.25" customHeight="1" x14ac:dyDescent="0.2">
      <c r="B44" s="122"/>
      <c r="D44" s="59" t="s">
        <v>324</v>
      </c>
      <c r="G44" s="123"/>
      <c r="H44" s="87"/>
      <c r="I44" s="87"/>
      <c r="J44" s="87"/>
    </row>
    <row r="45" spans="1:10" ht="14.25" customHeight="1" x14ac:dyDescent="0.2">
      <c r="B45" s="122"/>
      <c r="D45" s="59" t="s">
        <v>671</v>
      </c>
      <c r="G45" s="123"/>
      <c r="H45" s="87"/>
      <c r="I45" s="87"/>
      <c r="J45" s="87"/>
    </row>
    <row r="46" spans="1:10" ht="14.25" customHeight="1" x14ac:dyDescent="0.2">
      <c r="B46" s="133"/>
      <c r="D46" s="192" t="s">
        <v>728</v>
      </c>
      <c r="E46" s="73"/>
      <c r="F46" s="73"/>
      <c r="G46" s="126"/>
      <c r="H46" s="127"/>
      <c r="I46" s="127"/>
      <c r="J46" s="127"/>
    </row>
    <row r="47" spans="1:10" ht="14.25" customHeight="1" x14ac:dyDescent="0.2">
      <c r="B47" s="71" t="s">
        <v>326</v>
      </c>
      <c r="C47" s="71"/>
      <c r="D47" s="71"/>
      <c r="E47" s="71"/>
      <c r="F47" s="71"/>
      <c r="G47" s="120"/>
      <c r="H47" s="124">
        <f>SUM(H43:H46)</f>
        <v>0</v>
      </c>
      <c r="I47" s="124">
        <f>SUM(I43:I46)</f>
        <v>0</v>
      </c>
      <c r="J47" s="124">
        <f>SUM(J43:J46)</f>
        <v>0</v>
      </c>
    </row>
    <row r="48" spans="1:10" ht="14.25" customHeight="1" x14ac:dyDescent="0.2">
      <c r="B48" s="119" t="s">
        <v>327</v>
      </c>
      <c r="C48" s="71"/>
      <c r="D48" s="71"/>
      <c r="E48" s="71"/>
      <c r="F48" s="71"/>
      <c r="G48" s="120"/>
      <c r="H48" s="121"/>
      <c r="I48" s="121"/>
      <c r="J48" s="121"/>
    </row>
    <row r="49" spans="1:10" ht="14.25" customHeight="1" x14ac:dyDescent="0.2">
      <c r="B49" s="122"/>
      <c r="D49" s="59" t="s">
        <v>328</v>
      </c>
      <c r="G49" s="123"/>
      <c r="H49" s="87"/>
      <c r="I49" s="87"/>
      <c r="J49" s="87"/>
    </row>
    <row r="50" spans="1:10" ht="14.25" customHeight="1" x14ac:dyDescent="0.2">
      <c r="B50" s="122"/>
      <c r="D50" s="59" t="s">
        <v>339</v>
      </c>
      <c r="G50" s="123"/>
      <c r="H50" s="87"/>
      <c r="I50" s="87"/>
      <c r="J50" s="87"/>
    </row>
    <row r="51" spans="1:10" ht="14.25" customHeight="1" x14ac:dyDescent="0.2">
      <c r="B51" s="122"/>
      <c r="D51" s="59" t="s">
        <v>329</v>
      </c>
      <c r="G51" s="123"/>
      <c r="H51" s="87"/>
      <c r="I51" s="87"/>
      <c r="J51" s="87"/>
    </row>
    <row r="52" spans="1:10" ht="14.25" customHeight="1" x14ac:dyDescent="0.2">
      <c r="B52" s="133"/>
      <c r="C52" s="73"/>
      <c r="D52" s="192" t="s">
        <v>728</v>
      </c>
      <c r="E52" s="73"/>
      <c r="F52" s="73"/>
      <c r="G52" s="126"/>
      <c r="H52" s="127"/>
      <c r="I52" s="127"/>
      <c r="J52" s="127"/>
    </row>
    <row r="53" spans="1:10" ht="14.25" customHeight="1" x14ac:dyDescent="0.2">
      <c r="B53" s="59" t="s">
        <v>330</v>
      </c>
      <c r="G53" s="123"/>
      <c r="H53" s="100">
        <f>SUM(H48:H52)</f>
        <v>0</v>
      </c>
      <c r="I53" s="100">
        <f>SUM(I48:I52)</f>
        <v>0</v>
      </c>
      <c r="J53" s="100">
        <f>SUM(J48:J52)</f>
        <v>0</v>
      </c>
    </row>
    <row r="54" spans="1:10" ht="14.25" customHeight="1" x14ac:dyDescent="0.2">
      <c r="A54" s="67" t="s">
        <v>331</v>
      </c>
      <c r="G54" s="123"/>
      <c r="H54" s="100">
        <f>+H53+H47</f>
        <v>0</v>
      </c>
      <c r="I54" s="100">
        <f>+I53+I47</f>
        <v>0</v>
      </c>
      <c r="J54" s="100">
        <f>+J53+J47</f>
        <v>0</v>
      </c>
    </row>
    <row r="55" spans="1:10" ht="14.25" customHeight="1" x14ac:dyDescent="0.2">
      <c r="A55" s="67" t="s">
        <v>332</v>
      </c>
      <c r="H55" s="198"/>
      <c r="I55" s="198"/>
      <c r="J55" s="198"/>
    </row>
    <row r="56" spans="1:10" ht="14.25" customHeight="1" x14ac:dyDescent="0.2">
      <c r="B56" s="119" t="s">
        <v>327</v>
      </c>
      <c r="C56" s="71"/>
      <c r="D56" s="71"/>
      <c r="E56" s="71"/>
      <c r="F56" s="71"/>
      <c r="G56" s="120"/>
      <c r="H56" s="121"/>
      <c r="I56" s="121"/>
      <c r="J56" s="121"/>
    </row>
    <row r="57" spans="1:10" ht="14.25" customHeight="1" x14ac:dyDescent="0.2">
      <c r="B57" s="122"/>
      <c r="D57" s="59" t="s">
        <v>333</v>
      </c>
      <c r="G57" s="123"/>
      <c r="H57" s="87"/>
      <c r="I57" s="87"/>
      <c r="J57" s="87"/>
    </row>
    <row r="58" spans="1:10" ht="14.25" customHeight="1" x14ac:dyDescent="0.2">
      <c r="B58" s="122"/>
      <c r="D58" s="59" t="s">
        <v>334</v>
      </c>
      <c r="G58" s="123"/>
      <c r="H58" s="87"/>
      <c r="I58" s="87"/>
      <c r="J58" s="87"/>
    </row>
    <row r="59" spans="1:10" ht="14.25" customHeight="1" x14ac:dyDescent="0.2">
      <c r="B59" s="122"/>
      <c r="D59" s="59" t="s">
        <v>335</v>
      </c>
      <c r="G59" s="123"/>
      <c r="H59" s="87"/>
      <c r="I59" s="87"/>
      <c r="J59" s="87"/>
    </row>
    <row r="60" spans="1:10" ht="14.25" customHeight="1" x14ac:dyDescent="0.2">
      <c r="B60" s="122"/>
      <c r="D60" s="59" t="s">
        <v>339</v>
      </c>
      <c r="G60" s="123"/>
      <c r="H60" s="87"/>
      <c r="I60" s="87"/>
      <c r="J60" s="87"/>
    </row>
    <row r="61" spans="1:10" ht="14.25" customHeight="1" x14ac:dyDescent="0.2">
      <c r="B61" s="122"/>
      <c r="D61" s="59" t="s">
        <v>329</v>
      </c>
      <c r="G61" s="123"/>
      <c r="H61" s="87"/>
      <c r="I61" s="87"/>
      <c r="J61" s="87"/>
    </row>
    <row r="62" spans="1:10" ht="14.25" customHeight="1" x14ac:dyDescent="0.2">
      <c r="B62" s="133"/>
      <c r="C62" s="73"/>
      <c r="D62" s="192" t="s">
        <v>728</v>
      </c>
      <c r="E62" s="73"/>
      <c r="F62" s="73"/>
      <c r="G62" s="126"/>
      <c r="H62" s="127"/>
      <c r="I62" s="127"/>
      <c r="J62" s="127"/>
    </row>
    <row r="63" spans="1:10" ht="14.25" customHeight="1" x14ac:dyDescent="0.2">
      <c r="A63" s="67" t="s">
        <v>336</v>
      </c>
      <c r="G63" s="123"/>
      <c r="H63" s="100">
        <f>SUM(H56:H62)</f>
        <v>0</v>
      </c>
      <c r="I63" s="100">
        <f>SUM(I56:I62)</f>
        <v>0</v>
      </c>
      <c r="J63" s="100">
        <f>SUM(J56:J62)</f>
        <v>0</v>
      </c>
    </row>
    <row r="64" spans="1:10" ht="15.75" customHeight="1" x14ac:dyDescent="0.2">
      <c r="A64" s="67" t="s">
        <v>729</v>
      </c>
      <c r="B64" s="67"/>
      <c r="F64" s="62"/>
      <c r="G64" s="62"/>
      <c r="H64" s="100"/>
      <c r="I64" s="100"/>
      <c r="J64" s="100"/>
    </row>
    <row r="65" spans="1:10" ht="14.25" customHeight="1" x14ac:dyDescent="0.2">
      <c r="A65" s="113" t="s">
        <v>340</v>
      </c>
      <c r="B65" s="113"/>
      <c r="C65" s="113"/>
      <c r="D65" s="113"/>
      <c r="E65" s="113"/>
      <c r="F65" s="113"/>
      <c r="G65" s="113"/>
      <c r="H65" s="203">
        <f>+H54+H63+H64</f>
        <v>0</v>
      </c>
      <c r="I65" s="203">
        <f>+I54+I63+I64</f>
        <v>0</v>
      </c>
      <c r="J65" s="203">
        <f>+J54+J63+J64</f>
        <v>0</v>
      </c>
    </row>
  </sheetData>
  <phoneticPr fontId="0" type="noConversion"/>
  <pageMargins left="0.7" right="0.7" top="0.75" bottom="0.75" header="0.3" footer="0.3"/>
  <pageSetup scale="76" orientation="portrait" r:id="rId1"/>
  <headerFooter>
    <oddFooter>&amp;R30</oddFooter>
  </headerFooter>
  <customProperties>
    <customPr name="OrphanNamesChecked" r:id="rId2"/>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J68"/>
  <sheetViews>
    <sheetView view="pageBreakPreview" zoomScaleNormal="100" zoomScaleSheetLayoutView="100" workbookViewId="0"/>
  </sheetViews>
  <sheetFormatPr defaultColWidth="7.5703125" defaultRowHeight="14.25" customHeight="1" x14ac:dyDescent="0.2"/>
  <cols>
    <col min="1" max="2" width="4.5703125" style="59" customWidth="1"/>
    <col min="3" max="3" width="5.28515625" style="59" customWidth="1"/>
    <col min="4" max="5" width="9.28515625" style="59" customWidth="1"/>
    <col min="6" max="7" width="10.5703125" style="59" customWidth="1"/>
    <col min="8" max="10" width="14.5703125" style="59" customWidth="1"/>
    <col min="11" max="16384" width="7.5703125" style="59"/>
  </cols>
  <sheetData>
    <row r="1" spans="1:10" ht="14.25" customHeight="1" x14ac:dyDescent="0.2">
      <c r="A1" s="67" t="s">
        <v>32</v>
      </c>
      <c r="D1" s="74" t="str">
        <f>'Financial Position - Stmt 1'!$C$1</f>
        <v>Please Fill in Municipality Name</v>
      </c>
    </row>
    <row r="2" spans="1:10" ht="14.25" customHeight="1" x14ac:dyDescent="0.2">
      <c r="A2" s="67" t="str">
        <f>'Schedule 2-1'!A2</f>
        <v>Schedule 2: Schedule of Operating and Capital Revenue by Function</v>
      </c>
    </row>
    <row r="3" spans="1:10" ht="14.25" customHeight="1" x14ac:dyDescent="0.2">
      <c r="A3" s="67" t="str">
        <f>'Financial Position - Stmt 1'!A3</f>
        <v>As at December 31, 2025</v>
      </c>
      <c r="J3" s="93" t="s">
        <v>341</v>
      </c>
    </row>
    <row r="5" spans="1:10" ht="14.25" customHeight="1" thickBot="1" x14ac:dyDescent="0.25">
      <c r="H5" s="189" t="str">
        <f>' Operations - Stmt 2'!E5</f>
        <v>2025 Budget</v>
      </c>
      <c r="I5" s="189">
        <f>' Operations - Stmt 2'!F5</f>
        <v>2025</v>
      </c>
      <c r="J5" s="190">
        <f>' Operations - Stmt 2'!G5</f>
        <v>2024</v>
      </c>
    </row>
    <row r="6" spans="1:10" ht="14.25" customHeight="1" x14ac:dyDescent="0.2">
      <c r="A6" s="67" t="s">
        <v>342</v>
      </c>
      <c r="H6" s="196"/>
      <c r="I6" s="196"/>
      <c r="J6" s="196"/>
    </row>
    <row r="7" spans="1:10" ht="14.25" customHeight="1" x14ac:dyDescent="0.2">
      <c r="A7" s="67" t="s">
        <v>318</v>
      </c>
    </row>
    <row r="8" spans="1:10" ht="14.25" customHeight="1" x14ac:dyDescent="0.2">
      <c r="B8" s="119" t="s">
        <v>319</v>
      </c>
      <c r="C8" s="71"/>
      <c r="D8" s="71"/>
      <c r="E8" s="71"/>
      <c r="F8" s="71"/>
      <c r="G8" s="120"/>
      <c r="H8" s="121"/>
      <c r="I8" s="121"/>
      <c r="J8" s="121"/>
    </row>
    <row r="9" spans="1:10" ht="14.25" customHeight="1" x14ac:dyDescent="0.2">
      <c r="B9" s="122"/>
      <c r="C9" s="59" t="s">
        <v>320</v>
      </c>
      <c r="G9" s="123"/>
      <c r="H9" s="87"/>
      <c r="I9" s="87"/>
      <c r="J9" s="87"/>
    </row>
    <row r="10" spans="1:10" ht="14.25" customHeight="1" x14ac:dyDescent="0.2">
      <c r="B10" s="122"/>
      <c r="D10" s="59" t="s">
        <v>321</v>
      </c>
      <c r="G10" s="123"/>
      <c r="H10" s="87"/>
      <c r="I10" s="87"/>
      <c r="J10" s="87"/>
    </row>
    <row r="11" spans="1:10" ht="14.25" customHeight="1" x14ac:dyDescent="0.2">
      <c r="B11" s="122"/>
      <c r="D11" s="59" t="s">
        <v>322</v>
      </c>
      <c r="G11" s="123"/>
      <c r="H11" s="87"/>
      <c r="I11" s="87"/>
      <c r="J11" s="87"/>
    </row>
    <row r="12" spans="1:10" ht="14.25" customHeight="1" x14ac:dyDescent="0.2">
      <c r="B12" s="122"/>
      <c r="D12" s="59" t="s">
        <v>343</v>
      </c>
      <c r="G12" s="123"/>
      <c r="H12" s="87"/>
      <c r="I12" s="87"/>
      <c r="J12" s="87"/>
    </row>
    <row r="13" spans="1:10" ht="14.25" customHeight="1" x14ac:dyDescent="0.2">
      <c r="B13" s="122"/>
      <c r="D13" s="59" t="s">
        <v>344</v>
      </c>
      <c r="G13" s="123"/>
      <c r="H13" s="87"/>
      <c r="I13" s="87"/>
      <c r="J13" s="87"/>
    </row>
    <row r="14" spans="1:10" ht="14.25" customHeight="1" x14ac:dyDescent="0.2">
      <c r="B14" s="133"/>
      <c r="C14" s="73"/>
      <c r="D14" s="192" t="s">
        <v>728</v>
      </c>
      <c r="E14" s="73"/>
      <c r="F14" s="73"/>
      <c r="G14" s="126"/>
      <c r="H14" s="127"/>
      <c r="I14" s="127"/>
      <c r="J14" s="127"/>
    </row>
    <row r="15" spans="1:10" ht="14.25" customHeight="1" x14ac:dyDescent="0.2">
      <c r="B15" s="122"/>
      <c r="C15" s="59" t="s">
        <v>323</v>
      </c>
      <c r="G15" s="123"/>
      <c r="H15" s="124">
        <f>SUM(H10:H14)</f>
        <v>0</v>
      </c>
      <c r="I15" s="124">
        <f>SUM(I10:I14)</f>
        <v>0</v>
      </c>
      <c r="J15" s="124">
        <f>SUM(J10:J14)</f>
        <v>0</v>
      </c>
    </row>
    <row r="16" spans="1:10" ht="14.25" customHeight="1" x14ac:dyDescent="0.2">
      <c r="B16" s="122"/>
      <c r="D16" s="59" t="s">
        <v>324</v>
      </c>
      <c r="G16" s="123"/>
      <c r="H16" s="87"/>
      <c r="I16" s="87"/>
      <c r="J16" s="87"/>
    </row>
    <row r="17" spans="1:10" ht="14.25" customHeight="1" x14ac:dyDescent="0.2">
      <c r="B17" s="122"/>
      <c r="D17" s="59" t="s">
        <v>671</v>
      </c>
      <c r="G17" s="123"/>
      <c r="H17" s="87"/>
      <c r="I17" s="87"/>
      <c r="J17" s="87"/>
    </row>
    <row r="18" spans="1:10" ht="14.25" customHeight="1" x14ac:dyDescent="0.2">
      <c r="B18" s="133"/>
      <c r="C18" s="73"/>
      <c r="D18" s="192" t="s">
        <v>728</v>
      </c>
      <c r="E18" s="73"/>
      <c r="F18" s="73"/>
      <c r="G18" s="126"/>
      <c r="H18" s="127"/>
      <c r="I18" s="127"/>
      <c r="J18" s="127"/>
    </row>
    <row r="19" spans="1:10" ht="14.25" customHeight="1" x14ac:dyDescent="0.2">
      <c r="B19" s="59" t="s">
        <v>326</v>
      </c>
      <c r="H19" s="128">
        <f>SUM(H15:H18)</f>
        <v>0</v>
      </c>
      <c r="I19" s="128">
        <f>SUM(I15:I18)</f>
        <v>0</v>
      </c>
      <c r="J19" s="128">
        <f>SUM(J15:J18)</f>
        <v>0</v>
      </c>
    </row>
    <row r="20" spans="1:10" ht="14.25" customHeight="1" x14ac:dyDescent="0.2">
      <c r="B20" s="119" t="s">
        <v>327</v>
      </c>
      <c r="C20" s="71"/>
      <c r="D20" s="71"/>
      <c r="E20" s="71"/>
      <c r="F20" s="71"/>
      <c r="G20" s="120"/>
      <c r="H20" s="121"/>
      <c r="I20" s="121"/>
      <c r="J20" s="121"/>
    </row>
    <row r="21" spans="1:10" ht="14.25" customHeight="1" x14ac:dyDescent="0.2">
      <c r="B21" s="122"/>
      <c r="D21" s="59" t="s">
        <v>345</v>
      </c>
      <c r="G21" s="123"/>
      <c r="H21" s="87"/>
      <c r="I21" s="87"/>
      <c r="J21" s="87"/>
    </row>
    <row r="22" spans="1:10" ht="14.25" customHeight="1" x14ac:dyDescent="0.2">
      <c r="B22" s="122"/>
      <c r="D22" s="59" t="s">
        <v>328</v>
      </c>
      <c r="G22" s="123"/>
      <c r="H22" s="87"/>
      <c r="I22" s="87"/>
      <c r="J22" s="87"/>
    </row>
    <row r="23" spans="1:10" ht="14.25" customHeight="1" x14ac:dyDescent="0.2">
      <c r="B23" s="122"/>
      <c r="D23" s="59" t="s">
        <v>329</v>
      </c>
      <c r="G23" s="123"/>
      <c r="H23" s="87"/>
      <c r="I23" s="87"/>
      <c r="J23" s="87"/>
    </row>
    <row r="24" spans="1:10" ht="14.25" customHeight="1" x14ac:dyDescent="0.2">
      <c r="B24" s="133"/>
      <c r="C24" s="73"/>
      <c r="D24" s="192" t="s">
        <v>728</v>
      </c>
      <c r="E24" s="73"/>
      <c r="F24" s="73"/>
      <c r="G24" s="126"/>
      <c r="H24" s="127"/>
      <c r="I24" s="127"/>
      <c r="J24" s="127"/>
    </row>
    <row r="25" spans="1:10" ht="14.25" customHeight="1" x14ac:dyDescent="0.2">
      <c r="B25" s="71" t="s">
        <v>330</v>
      </c>
      <c r="C25" s="71"/>
      <c r="D25" s="71"/>
      <c r="E25" s="71"/>
      <c r="F25" s="71"/>
      <c r="G25" s="120"/>
      <c r="H25" s="128">
        <f>SUM(H20:H24)</f>
        <v>0</v>
      </c>
      <c r="I25" s="128">
        <f>SUM(I20:I24)</f>
        <v>0</v>
      </c>
      <c r="J25" s="128">
        <f>SUM(J20:J24)</f>
        <v>0</v>
      </c>
    </row>
    <row r="26" spans="1:10" ht="14.25" customHeight="1" x14ac:dyDescent="0.2">
      <c r="A26" s="67" t="s">
        <v>331</v>
      </c>
      <c r="H26" s="100">
        <f>+H25+H19</f>
        <v>0</v>
      </c>
      <c r="I26" s="100">
        <f>+I25+I19</f>
        <v>0</v>
      </c>
      <c r="J26" s="100">
        <f>+J25+J19</f>
        <v>0</v>
      </c>
    </row>
    <row r="27" spans="1:10" ht="14.25" customHeight="1" x14ac:dyDescent="0.2">
      <c r="A27" s="67" t="s">
        <v>332</v>
      </c>
      <c r="H27" s="198"/>
      <c r="I27" s="198"/>
      <c r="J27" s="198"/>
    </row>
    <row r="28" spans="1:10" ht="14.25" customHeight="1" x14ac:dyDescent="0.2">
      <c r="B28" s="119" t="s">
        <v>327</v>
      </c>
      <c r="C28" s="71"/>
      <c r="D28" s="71"/>
      <c r="E28" s="71"/>
      <c r="F28" s="71"/>
      <c r="G28" s="120"/>
      <c r="H28" s="121"/>
      <c r="I28" s="121"/>
      <c r="J28" s="121"/>
    </row>
    <row r="29" spans="1:10" ht="14.25" customHeight="1" x14ac:dyDescent="0.2">
      <c r="B29" s="122"/>
      <c r="D29" s="59" t="s">
        <v>333</v>
      </c>
      <c r="G29" s="123"/>
      <c r="H29" s="87"/>
      <c r="I29" s="87"/>
      <c r="J29" s="87"/>
    </row>
    <row r="30" spans="1:10" ht="14.25" customHeight="1" x14ac:dyDescent="0.2">
      <c r="B30" s="122"/>
      <c r="D30" s="59" t="s">
        <v>334</v>
      </c>
      <c r="G30" s="123"/>
      <c r="H30" s="87"/>
      <c r="I30" s="87"/>
      <c r="J30" s="87"/>
    </row>
    <row r="31" spans="1:10" ht="14.25" customHeight="1" x14ac:dyDescent="0.2">
      <c r="B31" s="122"/>
      <c r="D31" s="199" t="s">
        <v>346</v>
      </c>
      <c r="G31" s="123"/>
      <c r="H31" s="87"/>
      <c r="I31" s="87"/>
      <c r="J31" s="87"/>
    </row>
    <row r="32" spans="1:10" ht="12" customHeight="1" x14ac:dyDescent="0.2">
      <c r="B32" s="122"/>
      <c r="D32" s="59" t="s">
        <v>335</v>
      </c>
      <c r="G32" s="123"/>
      <c r="H32" s="87"/>
      <c r="I32" s="87"/>
      <c r="J32" s="87"/>
    </row>
    <row r="33" spans="1:10" ht="12" customHeight="1" x14ac:dyDescent="0.2">
      <c r="B33" s="122"/>
      <c r="D33" s="59" t="s">
        <v>329</v>
      </c>
      <c r="G33" s="123"/>
      <c r="H33" s="87"/>
      <c r="I33" s="87"/>
      <c r="J33" s="87"/>
    </row>
    <row r="34" spans="1:10" ht="14.25" customHeight="1" x14ac:dyDescent="0.2">
      <c r="B34" s="133"/>
      <c r="C34" s="73"/>
      <c r="D34" s="192" t="s">
        <v>728</v>
      </c>
      <c r="E34" s="73"/>
      <c r="F34" s="73"/>
      <c r="G34" s="126"/>
      <c r="H34" s="127"/>
      <c r="I34" s="127"/>
      <c r="J34" s="127"/>
    </row>
    <row r="35" spans="1:10" ht="14.25" customHeight="1" x14ac:dyDescent="0.2">
      <c r="A35" s="67" t="s">
        <v>336</v>
      </c>
      <c r="H35" s="128">
        <f>SUM(H28:H34)</f>
        <v>0</v>
      </c>
      <c r="I35" s="128">
        <f>SUM(I28:I34)</f>
        <v>0</v>
      </c>
      <c r="J35" s="128">
        <f>SUM(J28:J34)</f>
        <v>0</v>
      </c>
    </row>
    <row r="36" spans="1:10" ht="14.25" customHeight="1" x14ac:dyDescent="0.2">
      <c r="A36" s="67" t="s">
        <v>729</v>
      </c>
      <c r="B36" s="67"/>
      <c r="F36" s="62"/>
      <c r="G36" s="62"/>
      <c r="H36" s="100"/>
      <c r="I36" s="100"/>
      <c r="J36" s="100"/>
    </row>
    <row r="37" spans="1:10" ht="14.25" customHeight="1" x14ac:dyDescent="0.2">
      <c r="A37" s="113" t="s">
        <v>347</v>
      </c>
      <c r="B37" s="113"/>
      <c r="C37" s="113"/>
      <c r="D37" s="113"/>
      <c r="E37" s="113"/>
      <c r="F37" s="113"/>
      <c r="G37" s="113"/>
      <c r="H37" s="90">
        <f>+H26+H35+H36</f>
        <v>0</v>
      </c>
      <c r="I37" s="90">
        <f>+I26+I35+I36</f>
        <v>0</v>
      </c>
      <c r="J37" s="90">
        <f>+J26+J35+J36</f>
        <v>0</v>
      </c>
    </row>
    <row r="38" spans="1:10" ht="14.25" customHeight="1" x14ac:dyDescent="0.2">
      <c r="H38" s="118"/>
      <c r="I38" s="118"/>
      <c r="J38" s="118"/>
    </row>
    <row r="39" spans="1:10" ht="14.25" customHeight="1" x14ac:dyDescent="0.2">
      <c r="A39" s="67" t="s">
        <v>348</v>
      </c>
      <c r="H39" s="118"/>
      <c r="I39" s="118"/>
      <c r="J39" s="118"/>
    </row>
    <row r="40" spans="1:10" ht="14.25" customHeight="1" x14ac:dyDescent="0.2">
      <c r="A40" s="67" t="s">
        <v>318</v>
      </c>
      <c r="H40" s="118"/>
      <c r="I40" s="118"/>
      <c r="J40" s="118"/>
    </row>
    <row r="41" spans="1:10" ht="14.25" customHeight="1" x14ac:dyDescent="0.2">
      <c r="B41" s="119" t="s">
        <v>319</v>
      </c>
      <c r="C41" s="71"/>
      <c r="D41" s="71"/>
      <c r="E41" s="71"/>
      <c r="F41" s="71"/>
      <c r="G41" s="120"/>
      <c r="H41" s="121"/>
      <c r="I41" s="121"/>
      <c r="J41" s="121"/>
    </row>
    <row r="42" spans="1:10" ht="14.25" customHeight="1" x14ac:dyDescent="0.2">
      <c r="B42" s="122"/>
      <c r="C42" s="59" t="s">
        <v>320</v>
      </c>
      <c r="G42" s="123"/>
      <c r="H42" s="87"/>
      <c r="I42" s="87"/>
      <c r="J42" s="87"/>
    </row>
    <row r="43" spans="1:10" ht="14.25" customHeight="1" x14ac:dyDescent="0.2">
      <c r="B43" s="122"/>
      <c r="D43" s="59" t="s">
        <v>349</v>
      </c>
      <c r="G43" s="123"/>
      <c r="H43" s="87"/>
      <c r="I43" s="87"/>
      <c r="J43" s="87"/>
    </row>
    <row r="44" spans="1:10" ht="14.25" customHeight="1" x14ac:dyDescent="0.2">
      <c r="B44" s="133"/>
      <c r="C44" s="73"/>
      <c r="D44" s="192" t="s">
        <v>728</v>
      </c>
      <c r="E44" s="73"/>
      <c r="F44" s="73"/>
      <c r="G44" s="126"/>
      <c r="H44" s="127"/>
      <c r="I44" s="127"/>
      <c r="J44" s="127"/>
    </row>
    <row r="45" spans="1:10" ht="14.25" customHeight="1" x14ac:dyDescent="0.2">
      <c r="B45" s="122"/>
      <c r="C45" s="59" t="s">
        <v>323</v>
      </c>
      <c r="G45" s="123"/>
      <c r="H45" s="124">
        <f>SUM(H43:H44)</f>
        <v>0</v>
      </c>
      <c r="I45" s="124">
        <f>SUM(I43:I44)</f>
        <v>0</v>
      </c>
      <c r="J45" s="124">
        <f>SUM(J43:J44)</f>
        <v>0</v>
      </c>
    </row>
    <row r="46" spans="1:10" ht="14.25" customHeight="1" x14ac:dyDescent="0.2">
      <c r="B46" s="122"/>
      <c r="D46" s="59" t="s">
        <v>324</v>
      </c>
      <c r="G46" s="123"/>
      <c r="H46" s="87"/>
      <c r="I46" s="87"/>
      <c r="J46" s="87"/>
    </row>
    <row r="47" spans="1:10" ht="14.25" customHeight="1" x14ac:dyDescent="0.2">
      <c r="B47" s="122"/>
      <c r="D47" s="59" t="s">
        <v>671</v>
      </c>
      <c r="G47" s="123"/>
      <c r="H47" s="87"/>
      <c r="I47" s="87"/>
      <c r="J47" s="87"/>
    </row>
    <row r="48" spans="1:10" ht="14.25" customHeight="1" x14ac:dyDescent="0.2">
      <c r="B48" s="133"/>
      <c r="C48" s="73"/>
      <c r="D48" s="192" t="s">
        <v>728</v>
      </c>
      <c r="E48" s="73"/>
      <c r="F48" s="73"/>
      <c r="G48" s="126"/>
      <c r="H48" s="127"/>
      <c r="I48" s="127"/>
      <c r="J48" s="127"/>
    </row>
    <row r="49" spans="1:10" ht="14.25" customHeight="1" x14ac:dyDescent="0.2">
      <c r="B49" s="59" t="s">
        <v>326</v>
      </c>
      <c r="H49" s="128">
        <f>SUM(H45:H48)</f>
        <v>0</v>
      </c>
      <c r="I49" s="128">
        <f>SUM(I45:I48)</f>
        <v>0</v>
      </c>
      <c r="J49" s="128">
        <f>SUM(J45:J48)</f>
        <v>0</v>
      </c>
    </row>
    <row r="50" spans="1:10" ht="14.25" customHeight="1" x14ac:dyDescent="0.2">
      <c r="B50" s="119" t="s">
        <v>327</v>
      </c>
      <c r="C50" s="71"/>
      <c r="D50" s="71"/>
      <c r="E50" s="71"/>
      <c r="F50" s="71"/>
      <c r="G50" s="120"/>
      <c r="H50" s="121"/>
      <c r="I50" s="121"/>
      <c r="J50" s="121"/>
    </row>
    <row r="51" spans="1:10" ht="14.25" customHeight="1" x14ac:dyDescent="0.2">
      <c r="B51" s="122"/>
      <c r="D51" s="59" t="s">
        <v>328</v>
      </c>
      <c r="G51" s="123"/>
      <c r="H51" s="87"/>
      <c r="I51" s="87"/>
      <c r="J51" s="87"/>
    </row>
    <row r="52" spans="1:10" ht="14.25" customHeight="1" x14ac:dyDescent="0.2">
      <c r="B52" s="122"/>
      <c r="D52" s="59" t="s">
        <v>350</v>
      </c>
      <c r="G52" s="123"/>
      <c r="H52" s="87"/>
      <c r="I52" s="87"/>
      <c r="J52" s="87"/>
    </row>
    <row r="53" spans="1:10" ht="14.25" customHeight="1" x14ac:dyDescent="0.2">
      <c r="B53" s="122"/>
      <c r="D53" s="59" t="s">
        <v>339</v>
      </c>
      <c r="G53" s="123"/>
      <c r="H53" s="87"/>
      <c r="I53" s="87"/>
      <c r="J53" s="87"/>
    </row>
    <row r="54" spans="1:10" ht="14.25" customHeight="1" x14ac:dyDescent="0.2">
      <c r="B54" s="122"/>
      <c r="D54" s="59" t="s">
        <v>329</v>
      </c>
      <c r="G54" s="123"/>
      <c r="H54" s="87"/>
      <c r="I54" s="87"/>
      <c r="J54" s="87"/>
    </row>
    <row r="55" spans="1:10" ht="14.25" customHeight="1" x14ac:dyDescent="0.2">
      <c r="B55" s="122"/>
      <c r="D55" s="192" t="s">
        <v>728</v>
      </c>
      <c r="G55" s="123"/>
      <c r="H55" s="87"/>
      <c r="I55" s="87"/>
      <c r="J55" s="87"/>
    </row>
    <row r="56" spans="1:10" ht="14.25" customHeight="1" x14ac:dyDescent="0.2">
      <c r="B56" s="71" t="s">
        <v>330</v>
      </c>
      <c r="C56" s="71"/>
      <c r="D56" s="71"/>
      <c r="E56" s="71"/>
      <c r="F56" s="71"/>
      <c r="G56" s="120"/>
      <c r="H56" s="100">
        <f>SUM(H50:H55)</f>
        <v>0</v>
      </c>
      <c r="I56" s="100">
        <f>SUM(I50:I55)</f>
        <v>0</v>
      </c>
      <c r="J56" s="100">
        <f>SUM(J50:J55)</f>
        <v>0</v>
      </c>
    </row>
    <row r="57" spans="1:10" ht="14.25" customHeight="1" x14ac:dyDescent="0.2">
      <c r="A57" s="67" t="s">
        <v>331</v>
      </c>
      <c r="H57" s="100">
        <f>+H56+H49</f>
        <v>0</v>
      </c>
      <c r="I57" s="100">
        <f>+I56+I49</f>
        <v>0</v>
      </c>
      <c r="J57" s="100">
        <f>+J56+J49</f>
        <v>0</v>
      </c>
    </row>
    <row r="58" spans="1:10" ht="14.25" customHeight="1" x14ac:dyDescent="0.2">
      <c r="A58" s="67" t="s">
        <v>332</v>
      </c>
      <c r="H58" s="118"/>
      <c r="I58" s="118"/>
      <c r="J58" s="118"/>
    </row>
    <row r="59" spans="1:10" ht="14.25" customHeight="1" x14ac:dyDescent="0.2">
      <c r="B59" s="119" t="s">
        <v>327</v>
      </c>
      <c r="C59" s="71"/>
      <c r="D59" s="71"/>
      <c r="E59" s="71"/>
      <c r="F59" s="71"/>
      <c r="G59" s="120"/>
      <c r="H59" s="121"/>
      <c r="I59" s="121"/>
      <c r="J59" s="121"/>
    </row>
    <row r="60" spans="1:10" ht="14.25" customHeight="1" x14ac:dyDescent="0.2">
      <c r="B60" s="122"/>
      <c r="D60" s="59" t="s">
        <v>333</v>
      </c>
      <c r="G60" s="123"/>
      <c r="H60" s="87"/>
      <c r="I60" s="87"/>
      <c r="J60" s="87"/>
    </row>
    <row r="61" spans="1:10" ht="14.25" customHeight="1" x14ac:dyDescent="0.2">
      <c r="B61" s="122"/>
      <c r="D61" s="59" t="s">
        <v>351</v>
      </c>
      <c r="G61" s="123"/>
      <c r="H61" s="87"/>
      <c r="I61" s="87"/>
      <c r="J61" s="87"/>
    </row>
    <row r="62" spans="1:10" ht="14.25" customHeight="1" x14ac:dyDescent="0.2">
      <c r="B62" s="122"/>
      <c r="D62" s="59" t="s">
        <v>350</v>
      </c>
      <c r="G62" s="123"/>
      <c r="H62" s="87"/>
      <c r="I62" s="87"/>
      <c r="J62" s="87"/>
    </row>
    <row r="63" spans="1:10" ht="14.25" customHeight="1" x14ac:dyDescent="0.2">
      <c r="B63" s="122"/>
      <c r="D63" s="59" t="s">
        <v>335</v>
      </c>
      <c r="G63" s="123"/>
      <c r="H63" s="87"/>
      <c r="I63" s="87"/>
      <c r="J63" s="87"/>
    </row>
    <row r="64" spans="1:10" ht="14.25" customHeight="1" x14ac:dyDescent="0.2">
      <c r="B64" s="122"/>
      <c r="D64" s="59" t="s">
        <v>329</v>
      </c>
      <c r="G64" s="123"/>
      <c r="H64" s="87"/>
      <c r="I64" s="87"/>
      <c r="J64" s="87"/>
    </row>
    <row r="65" spans="1:10" ht="14.25" customHeight="1" x14ac:dyDescent="0.2">
      <c r="B65" s="133"/>
      <c r="C65" s="73"/>
      <c r="D65" s="192" t="s">
        <v>728</v>
      </c>
      <c r="E65" s="73"/>
      <c r="F65" s="73"/>
      <c r="G65" s="126"/>
      <c r="H65" s="127"/>
      <c r="I65" s="127"/>
      <c r="J65" s="127"/>
    </row>
    <row r="66" spans="1:10" ht="14.25" customHeight="1" x14ac:dyDescent="0.2">
      <c r="A66" s="67" t="s">
        <v>336</v>
      </c>
      <c r="H66" s="100">
        <f>SUM(H59:H65)</f>
        <v>0</v>
      </c>
      <c r="I66" s="100">
        <f>SUM(I59:I65)</f>
        <v>0</v>
      </c>
      <c r="J66" s="100">
        <f>SUM(J59:J65)</f>
        <v>0</v>
      </c>
    </row>
    <row r="67" spans="1:10" ht="14.25" customHeight="1" x14ac:dyDescent="0.2">
      <c r="A67" s="67" t="s">
        <v>729</v>
      </c>
      <c r="B67" s="67"/>
      <c r="F67" s="62"/>
      <c r="G67" s="62"/>
      <c r="H67" s="100"/>
      <c r="I67" s="100"/>
      <c r="J67" s="100"/>
    </row>
    <row r="68" spans="1:10" ht="14.25" customHeight="1" x14ac:dyDescent="0.2">
      <c r="A68" s="113" t="s">
        <v>352</v>
      </c>
      <c r="B68" s="113"/>
      <c r="C68" s="113"/>
      <c r="D68" s="113"/>
      <c r="E68" s="113"/>
      <c r="F68" s="113"/>
      <c r="G68" s="113"/>
      <c r="H68" s="90">
        <f>+H57+H66+H67</f>
        <v>0</v>
      </c>
      <c r="I68" s="90">
        <f>+I57+I66+I67</f>
        <v>0</v>
      </c>
      <c r="J68" s="90">
        <f>+J57+J66+J67</f>
        <v>0</v>
      </c>
    </row>
  </sheetData>
  <phoneticPr fontId="7" type="noConversion"/>
  <pageMargins left="0.7" right="0.7" top="0.75" bottom="0.75" header="0.3" footer="0.3"/>
  <pageSetup scale="73" orientation="portrait" r:id="rId1"/>
  <headerFooter>
    <oddFooter>&amp;R31</oddFooter>
  </headerFooter>
  <customProperties>
    <customPr name="OrphanNamesChecke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63"/>
  <sheetViews>
    <sheetView view="pageBreakPreview" zoomScaleNormal="100" zoomScaleSheetLayoutView="100" workbookViewId="0"/>
  </sheetViews>
  <sheetFormatPr defaultColWidth="7.5703125" defaultRowHeight="14.25" customHeight="1" x14ac:dyDescent="0.2"/>
  <cols>
    <col min="1" max="2" width="4.5703125" style="59" customWidth="1"/>
    <col min="3" max="3" width="5.28515625" style="59" customWidth="1"/>
    <col min="4" max="5" width="9.28515625" style="59" customWidth="1"/>
    <col min="6" max="7" width="10.5703125" style="59" customWidth="1"/>
    <col min="8" max="10" width="14.5703125" style="59" customWidth="1"/>
    <col min="11" max="16384" width="7.5703125" style="59"/>
  </cols>
  <sheetData>
    <row r="1" spans="1:10" ht="14.25" customHeight="1" x14ac:dyDescent="0.2">
      <c r="A1" s="67" t="s">
        <v>32</v>
      </c>
      <c r="D1" s="74" t="str">
        <f>'Financial Position - Stmt 1'!$C$1</f>
        <v>Please Fill in Municipality Name</v>
      </c>
    </row>
    <row r="2" spans="1:10" ht="14.25" customHeight="1" x14ac:dyDescent="0.2">
      <c r="A2" s="67" t="str">
        <f>'Schedule 2-1'!A2</f>
        <v>Schedule 2: Schedule of Operating and Capital Revenue by Function</v>
      </c>
    </row>
    <row r="3" spans="1:10" ht="14.25" customHeight="1" x14ac:dyDescent="0.2">
      <c r="A3" s="67" t="str">
        <f>'Financial Position - Stmt 1'!A3</f>
        <v>As at December 31, 2025</v>
      </c>
      <c r="J3" s="93" t="s">
        <v>353</v>
      </c>
    </row>
    <row r="5" spans="1:10" ht="14.25" customHeight="1" thickBot="1" x14ac:dyDescent="0.25">
      <c r="H5" s="189" t="str">
        <f>' Operations - Stmt 2'!E5</f>
        <v>2025 Budget</v>
      </c>
      <c r="I5" s="189">
        <f>' Operations - Stmt 2'!F5</f>
        <v>2025</v>
      </c>
      <c r="J5" s="190">
        <f>' Operations - Stmt 2'!G5</f>
        <v>2024</v>
      </c>
    </row>
    <row r="6" spans="1:10" ht="14.25" customHeight="1" x14ac:dyDescent="0.2">
      <c r="A6" s="67" t="s">
        <v>354</v>
      </c>
    </row>
    <row r="7" spans="1:10" ht="14.25" customHeight="1" x14ac:dyDescent="0.2">
      <c r="A7" s="67" t="s">
        <v>318</v>
      </c>
    </row>
    <row r="8" spans="1:10" ht="14.25" customHeight="1" x14ac:dyDescent="0.2">
      <c r="B8" s="119" t="s">
        <v>319</v>
      </c>
      <c r="C8" s="71"/>
      <c r="D8" s="71"/>
      <c r="E8" s="71"/>
      <c r="F8" s="71"/>
      <c r="G8" s="120"/>
      <c r="H8" s="121"/>
      <c r="I8" s="121"/>
      <c r="J8" s="121"/>
    </row>
    <row r="9" spans="1:10" ht="14.25" customHeight="1" x14ac:dyDescent="0.2">
      <c r="B9" s="122"/>
      <c r="C9" s="59" t="s">
        <v>320</v>
      </c>
      <c r="H9" s="87"/>
      <c r="I9" s="87"/>
      <c r="J9" s="87"/>
    </row>
    <row r="10" spans="1:10" ht="14.25" customHeight="1" x14ac:dyDescent="0.2">
      <c r="B10" s="122"/>
      <c r="D10" s="59" t="s">
        <v>355</v>
      </c>
      <c r="H10" s="87"/>
      <c r="I10" s="87"/>
      <c r="J10" s="87"/>
    </row>
    <row r="11" spans="1:10" ht="14.25" customHeight="1" x14ac:dyDescent="0.2">
      <c r="B11" s="133"/>
      <c r="C11" s="73"/>
      <c r="D11" s="192" t="s">
        <v>728</v>
      </c>
      <c r="E11" s="73"/>
      <c r="F11" s="73"/>
      <c r="G11" s="73"/>
      <c r="H11" s="127"/>
      <c r="I11" s="127"/>
      <c r="J11" s="127"/>
    </row>
    <row r="12" spans="1:10" ht="14.25" customHeight="1" x14ac:dyDescent="0.2">
      <c r="B12" s="122"/>
      <c r="C12" s="59" t="s">
        <v>323</v>
      </c>
      <c r="H12" s="124">
        <f>SUM(H8:H11)</f>
        <v>0</v>
      </c>
      <c r="I12" s="124">
        <f t="shared" ref="I12:J12" si="0">SUM(I8:I11)</f>
        <v>0</v>
      </c>
      <c r="J12" s="124">
        <f t="shared" si="0"/>
        <v>0</v>
      </c>
    </row>
    <row r="13" spans="1:10" ht="14.25" customHeight="1" x14ac:dyDescent="0.2">
      <c r="B13" s="122"/>
      <c r="D13" s="59" t="s">
        <v>324</v>
      </c>
      <c r="H13" s="87"/>
      <c r="I13" s="87"/>
      <c r="J13" s="87"/>
    </row>
    <row r="14" spans="1:10" ht="14.25" customHeight="1" x14ac:dyDescent="0.2">
      <c r="B14" s="122"/>
      <c r="D14" s="59" t="s">
        <v>671</v>
      </c>
      <c r="H14" s="87"/>
      <c r="I14" s="87"/>
      <c r="J14" s="87"/>
    </row>
    <row r="15" spans="1:10" ht="14.25" customHeight="1" x14ac:dyDescent="0.2">
      <c r="B15" s="133"/>
      <c r="C15" s="73"/>
      <c r="D15" s="192" t="s">
        <v>728</v>
      </c>
      <c r="E15" s="73"/>
      <c r="F15" s="73"/>
      <c r="G15" s="73"/>
      <c r="H15" s="127"/>
      <c r="I15" s="127"/>
      <c r="J15" s="127"/>
    </row>
    <row r="16" spans="1:10" ht="14.25" customHeight="1" x14ac:dyDescent="0.2">
      <c r="B16" s="59" t="s">
        <v>326</v>
      </c>
      <c r="H16" s="128">
        <f>SUM(H12:H15)</f>
        <v>0</v>
      </c>
      <c r="I16" s="128">
        <f>SUM(I12:I15)</f>
        <v>0</v>
      </c>
      <c r="J16" s="128">
        <f>SUM(J12:J15)</f>
        <v>0</v>
      </c>
    </row>
    <row r="17" spans="1:10" ht="14.25" customHeight="1" x14ac:dyDescent="0.2">
      <c r="B17" s="119" t="s">
        <v>327</v>
      </c>
      <c r="C17" s="71"/>
      <c r="D17" s="71"/>
      <c r="E17" s="71"/>
      <c r="F17" s="71"/>
      <c r="G17" s="120"/>
      <c r="H17" s="121"/>
      <c r="I17" s="121"/>
      <c r="J17" s="121"/>
    </row>
    <row r="18" spans="1:10" ht="14.25" customHeight="1" x14ac:dyDescent="0.2">
      <c r="B18" s="122"/>
      <c r="D18" s="59" t="s">
        <v>328</v>
      </c>
      <c r="G18" s="123"/>
      <c r="H18" s="87"/>
      <c r="I18" s="87"/>
      <c r="J18" s="87"/>
    </row>
    <row r="19" spans="1:10" ht="14.25" customHeight="1" x14ac:dyDescent="0.2">
      <c r="B19" s="122"/>
      <c r="D19" s="59" t="s">
        <v>329</v>
      </c>
      <c r="G19" s="123"/>
      <c r="H19" s="87"/>
      <c r="I19" s="87"/>
      <c r="J19" s="87"/>
    </row>
    <row r="20" spans="1:10" ht="14.25" customHeight="1" x14ac:dyDescent="0.2">
      <c r="B20" s="122"/>
      <c r="D20" s="192" t="s">
        <v>728</v>
      </c>
      <c r="G20" s="123"/>
      <c r="H20" s="87"/>
      <c r="I20" s="87"/>
      <c r="J20" s="87"/>
    </row>
    <row r="21" spans="1:10" ht="14.25" customHeight="1" x14ac:dyDescent="0.2">
      <c r="B21" s="71" t="s">
        <v>330</v>
      </c>
      <c r="C21" s="71"/>
      <c r="D21" s="71"/>
      <c r="E21" s="71"/>
      <c r="F21" s="71"/>
      <c r="G21" s="120"/>
      <c r="H21" s="100">
        <f>SUM(H17:H20)</f>
        <v>0</v>
      </c>
      <c r="I21" s="100">
        <f t="shared" ref="I21:J21" si="1">SUM(I17:I20)</f>
        <v>0</v>
      </c>
      <c r="J21" s="100">
        <f t="shared" si="1"/>
        <v>0</v>
      </c>
    </row>
    <row r="22" spans="1:10" ht="14.25" customHeight="1" x14ac:dyDescent="0.2">
      <c r="A22" s="67" t="s">
        <v>331</v>
      </c>
      <c r="H22" s="100">
        <f>+H21+H16</f>
        <v>0</v>
      </c>
      <c r="I22" s="100">
        <f t="shared" ref="I22:J22" si="2">+I21+I16</f>
        <v>0</v>
      </c>
      <c r="J22" s="100">
        <f t="shared" si="2"/>
        <v>0</v>
      </c>
    </row>
    <row r="23" spans="1:10" ht="14.25" customHeight="1" x14ac:dyDescent="0.2">
      <c r="A23" s="67" t="s">
        <v>332</v>
      </c>
      <c r="H23" s="118"/>
      <c r="I23" s="118"/>
      <c r="J23" s="118"/>
    </row>
    <row r="24" spans="1:10" ht="14.25" customHeight="1" x14ac:dyDescent="0.2">
      <c r="B24" s="119" t="s">
        <v>327</v>
      </c>
      <c r="C24" s="71"/>
      <c r="D24" s="71"/>
      <c r="E24" s="71"/>
      <c r="F24" s="71"/>
      <c r="G24" s="120"/>
      <c r="H24" s="121"/>
      <c r="I24" s="121"/>
      <c r="J24" s="121"/>
    </row>
    <row r="25" spans="1:10" ht="14.25" customHeight="1" x14ac:dyDescent="0.2">
      <c r="B25" s="122"/>
      <c r="D25" s="59" t="s">
        <v>333</v>
      </c>
      <c r="H25" s="87"/>
      <c r="I25" s="87"/>
      <c r="J25" s="87"/>
    </row>
    <row r="26" spans="1:10" ht="14.25" customHeight="1" x14ac:dyDescent="0.2">
      <c r="B26" s="122"/>
      <c r="D26" s="59" t="s">
        <v>334</v>
      </c>
      <c r="H26" s="87"/>
      <c r="I26" s="87"/>
      <c r="J26" s="87"/>
    </row>
    <row r="27" spans="1:10" ht="14.25" customHeight="1" x14ac:dyDescent="0.2">
      <c r="B27" s="122"/>
      <c r="D27" s="59" t="s">
        <v>335</v>
      </c>
      <c r="H27" s="87"/>
      <c r="I27" s="87"/>
      <c r="J27" s="87"/>
    </row>
    <row r="28" spans="1:10" ht="14.25" customHeight="1" x14ac:dyDescent="0.2">
      <c r="B28" s="122"/>
      <c r="D28" s="59" t="s">
        <v>329</v>
      </c>
      <c r="H28" s="87"/>
      <c r="I28" s="87"/>
      <c r="J28" s="87"/>
    </row>
    <row r="29" spans="1:10" ht="14.25" customHeight="1" x14ac:dyDescent="0.2">
      <c r="B29" s="133"/>
      <c r="C29" s="73"/>
      <c r="D29" s="192" t="s">
        <v>728</v>
      </c>
      <c r="E29" s="73"/>
      <c r="F29" s="73"/>
      <c r="G29" s="73"/>
      <c r="H29" s="127"/>
      <c r="I29" s="127"/>
      <c r="J29" s="127"/>
    </row>
    <row r="30" spans="1:10" ht="14.25" customHeight="1" x14ac:dyDescent="0.2">
      <c r="A30" s="67" t="s">
        <v>336</v>
      </c>
      <c r="H30" s="128">
        <f>SUM(H24:H29)</f>
        <v>0</v>
      </c>
      <c r="I30" s="128">
        <f>SUM(I24:I29)</f>
        <v>0</v>
      </c>
      <c r="J30" s="128">
        <f>SUM(J24:J29)</f>
        <v>0</v>
      </c>
    </row>
    <row r="31" spans="1:10" ht="14.25" customHeight="1" x14ac:dyDescent="0.2">
      <c r="A31" s="67" t="s">
        <v>729</v>
      </c>
      <c r="B31" s="67"/>
      <c r="F31" s="62"/>
      <c r="G31" s="62"/>
      <c r="H31" s="100"/>
      <c r="I31" s="100"/>
      <c r="J31" s="100"/>
    </row>
    <row r="32" spans="1:10" ht="14.25" customHeight="1" x14ac:dyDescent="0.2">
      <c r="A32" s="113" t="s">
        <v>356</v>
      </c>
      <c r="B32" s="113"/>
      <c r="C32" s="113"/>
      <c r="D32" s="113"/>
      <c r="E32" s="113"/>
      <c r="F32" s="113"/>
      <c r="G32" s="113"/>
      <c r="H32" s="90">
        <f>+H22+H30+H31</f>
        <v>0</v>
      </c>
      <c r="I32" s="90">
        <f>+I22+I30+I31</f>
        <v>0</v>
      </c>
      <c r="J32" s="90">
        <f>+J22+J30+J31</f>
        <v>0</v>
      </c>
    </row>
    <row r="33" spans="1:10" ht="14.25" customHeight="1" x14ac:dyDescent="0.2">
      <c r="H33" s="118"/>
      <c r="I33" s="118"/>
      <c r="J33" s="118"/>
    </row>
    <row r="34" spans="1:10" ht="14.25" customHeight="1" x14ac:dyDescent="0.2">
      <c r="H34" s="118"/>
      <c r="I34" s="118"/>
      <c r="J34" s="118"/>
    </row>
    <row r="35" spans="1:10" ht="12" customHeight="1" x14ac:dyDescent="0.2">
      <c r="A35" s="67" t="s">
        <v>357</v>
      </c>
      <c r="H35" s="118"/>
      <c r="I35" s="118"/>
      <c r="J35" s="118"/>
    </row>
    <row r="36" spans="1:10" ht="14.25" customHeight="1" x14ac:dyDescent="0.2">
      <c r="A36" s="67" t="s">
        <v>318</v>
      </c>
      <c r="H36" s="118"/>
      <c r="I36" s="118"/>
      <c r="J36" s="118"/>
    </row>
    <row r="37" spans="1:10" ht="14.25" customHeight="1" x14ac:dyDescent="0.2">
      <c r="B37" s="119" t="s">
        <v>319</v>
      </c>
      <c r="C37" s="71"/>
      <c r="D37" s="71"/>
      <c r="E37" s="71"/>
      <c r="F37" s="71"/>
      <c r="G37" s="120"/>
      <c r="H37" s="121"/>
      <c r="I37" s="121"/>
      <c r="J37" s="121"/>
    </row>
    <row r="38" spans="1:10" ht="14.25" customHeight="1" x14ac:dyDescent="0.2">
      <c r="B38" s="122"/>
      <c r="C38" s="59" t="s">
        <v>320</v>
      </c>
      <c r="H38" s="87"/>
      <c r="I38" s="87"/>
      <c r="J38" s="87"/>
    </row>
    <row r="39" spans="1:10" ht="14.25" customHeight="1" x14ac:dyDescent="0.2">
      <c r="B39" s="133"/>
      <c r="C39" s="73"/>
      <c r="D39" s="192" t="s">
        <v>728</v>
      </c>
      <c r="E39" s="73"/>
      <c r="F39" s="73"/>
      <c r="G39" s="73"/>
      <c r="H39" s="127"/>
      <c r="I39" s="127"/>
      <c r="J39" s="127"/>
    </row>
    <row r="40" spans="1:10" ht="14.25" customHeight="1" x14ac:dyDescent="0.2">
      <c r="B40" s="122"/>
      <c r="C40" s="59" t="s">
        <v>323</v>
      </c>
      <c r="H40" s="124">
        <f>SUM(H37:H39)</f>
        <v>0</v>
      </c>
      <c r="I40" s="124">
        <f t="shared" ref="I40:J40" si="3">SUM(I37:I39)</f>
        <v>0</v>
      </c>
      <c r="J40" s="124">
        <f t="shared" si="3"/>
        <v>0</v>
      </c>
    </row>
    <row r="41" spans="1:10" ht="14.25" customHeight="1" x14ac:dyDescent="0.2">
      <c r="B41" s="122"/>
      <c r="D41" s="59" t="s">
        <v>324</v>
      </c>
      <c r="H41" s="87"/>
      <c r="I41" s="87"/>
      <c r="J41" s="87"/>
    </row>
    <row r="42" spans="1:10" ht="14.25" customHeight="1" x14ac:dyDescent="0.2">
      <c r="B42" s="122"/>
      <c r="D42" s="59" t="s">
        <v>671</v>
      </c>
      <c r="H42" s="87"/>
      <c r="I42" s="87"/>
      <c r="J42" s="87"/>
    </row>
    <row r="43" spans="1:10" ht="14.25" customHeight="1" x14ac:dyDescent="0.2">
      <c r="B43" s="133"/>
      <c r="C43" s="73"/>
      <c r="D43" s="192" t="s">
        <v>728</v>
      </c>
      <c r="E43" s="73"/>
      <c r="F43" s="73"/>
      <c r="G43" s="73"/>
      <c r="H43" s="127"/>
      <c r="I43" s="127"/>
      <c r="J43" s="127"/>
    </row>
    <row r="44" spans="1:10" ht="14.25" customHeight="1" x14ac:dyDescent="0.2">
      <c r="B44" s="59" t="s">
        <v>326</v>
      </c>
      <c r="H44" s="128">
        <f>SUM(H40:H43)</f>
        <v>0</v>
      </c>
      <c r="I44" s="128">
        <f>SUM(I40:I43)</f>
        <v>0</v>
      </c>
      <c r="J44" s="128">
        <f>SUM(J40:J43)</f>
        <v>0</v>
      </c>
    </row>
    <row r="45" spans="1:10" ht="14.25" customHeight="1" x14ac:dyDescent="0.2">
      <c r="B45" s="119" t="s">
        <v>327</v>
      </c>
      <c r="C45" s="71"/>
      <c r="D45" s="71"/>
      <c r="E45" s="71"/>
      <c r="F45" s="71"/>
      <c r="G45" s="120"/>
      <c r="H45" s="121"/>
      <c r="I45" s="121"/>
      <c r="J45" s="121"/>
    </row>
    <row r="46" spans="1:10" ht="14.25" customHeight="1" x14ac:dyDescent="0.2">
      <c r="B46" s="122"/>
      <c r="D46" s="59" t="s">
        <v>328</v>
      </c>
      <c r="G46" s="123"/>
      <c r="H46" s="87"/>
      <c r="I46" s="87"/>
      <c r="J46" s="87"/>
    </row>
    <row r="47" spans="1:10" ht="14.25" customHeight="1" x14ac:dyDescent="0.2">
      <c r="B47" s="122"/>
      <c r="D47" s="59" t="s">
        <v>339</v>
      </c>
      <c r="G47" s="123"/>
      <c r="H47" s="87"/>
      <c r="I47" s="87"/>
      <c r="J47" s="87"/>
    </row>
    <row r="48" spans="1:10" ht="14.25" customHeight="1" x14ac:dyDescent="0.2">
      <c r="B48" s="122"/>
      <c r="D48" s="59" t="s">
        <v>329</v>
      </c>
      <c r="G48" s="123"/>
      <c r="H48" s="87"/>
      <c r="I48" s="87"/>
      <c r="J48" s="87"/>
    </row>
    <row r="49" spans="1:10" ht="14.25" customHeight="1" x14ac:dyDescent="0.2">
      <c r="B49" s="122"/>
      <c r="D49" s="192" t="s">
        <v>728</v>
      </c>
      <c r="G49" s="123"/>
      <c r="H49" s="87"/>
      <c r="I49" s="87"/>
      <c r="J49" s="87"/>
    </row>
    <row r="50" spans="1:10" ht="14.25" customHeight="1" x14ac:dyDescent="0.2">
      <c r="B50" s="71" t="s">
        <v>330</v>
      </c>
      <c r="C50" s="71"/>
      <c r="D50" s="71"/>
      <c r="E50" s="71"/>
      <c r="F50" s="71"/>
      <c r="G50" s="120"/>
      <c r="H50" s="100">
        <f>SUM(H45:H49)</f>
        <v>0</v>
      </c>
      <c r="I50" s="100">
        <f t="shared" ref="I50:J50" si="4">SUM(I45:I49)</f>
        <v>0</v>
      </c>
      <c r="J50" s="100">
        <f t="shared" si="4"/>
        <v>0</v>
      </c>
    </row>
    <row r="51" spans="1:10" ht="14.25" customHeight="1" x14ac:dyDescent="0.2">
      <c r="A51" s="67" t="s">
        <v>331</v>
      </c>
      <c r="H51" s="100">
        <f>+H50+H44</f>
        <v>0</v>
      </c>
      <c r="I51" s="100">
        <f t="shared" ref="I51:J51" si="5">+I50+I44</f>
        <v>0</v>
      </c>
      <c r="J51" s="100">
        <f t="shared" si="5"/>
        <v>0</v>
      </c>
    </row>
    <row r="52" spans="1:10" ht="14.25" customHeight="1" x14ac:dyDescent="0.2">
      <c r="A52" s="67" t="s">
        <v>332</v>
      </c>
      <c r="H52" s="118"/>
      <c r="I52" s="118"/>
      <c r="J52" s="118"/>
    </row>
    <row r="53" spans="1:10" ht="14.25" customHeight="1" x14ac:dyDescent="0.2">
      <c r="B53" s="119" t="s">
        <v>327</v>
      </c>
      <c r="C53" s="71"/>
      <c r="D53" s="71"/>
      <c r="E53" s="71"/>
      <c r="F53" s="71"/>
      <c r="G53" s="120"/>
      <c r="H53" s="121"/>
      <c r="I53" s="121"/>
      <c r="J53" s="121"/>
    </row>
    <row r="54" spans="1:10" ht="14.25" customHeight="1" x14ac:dyDescent="0.2">
      <c r="B54" s="122"/>
      <c r="D54" s="59" t="s">
        <v>333</v>
      </c>
      <c r="H54" s="87"/>
      <c r="I54" s="87"/>
      <c r="J54" s="87"/>
    </row>
    <row r="55" spans="1:10" ht="14.25" customHeight="1" x14ac:dyDescent="0.2">
      <c r="B55" s="122"/>
      <c r="D55" s="59" t="s">
        <v>334</v>
      </c>
      <c r="H55" s="87"/>
      <c r="I55" s="87"/>
      <c r="J55" s="87"/>
    </row>
    <row r="56" spans="1:10" ht="14.25" customHeight="1" x14ac:dyDescent="0.2">
      <c r="B56" s="122"/>
      <c r="D56" s="59" t="s">
        <v>339</v>
      </c>
      <c r="H56" s="87"/>
      <c r="I56" s="87"/>
      <c r="J56" s="87"/>
    </row>
    <row r="57" spans="1:10" ht="14.25" customHeight="1" x14ac:dyDescent="0.2">
      <c r="B57" s="122"/>
      <c r="D57" s="59" t="s">
        <v>335</v>
      </c>
      <c r="H57" s="87"/>
      <c r="I57" s="87"/>
      <c r="J57" s="87"/>
    </row>
    <row r="58" spans="1:10" ht="14.25" customHeight="1" x14ac:dyDescent="0.2">
      <c r="B58" s="122"/>
      <c r="D58" s="59" t="s">
        <v>329</v>
      </c>
      <c r="H58" s="87"/>
      <c r="I58" s="87"/>
      <c r="J58" s="87"/>
    </row>
    <row r="59" spans="1:10" ht="14.25" customHeight="1" x14ac:dyDescent="0.2">
      <c r="B59" s="133"/>
      <c r="C59" s="73"/>
      <c r="D59" s="192" t="s">
        <v>728</v>
      </c>
      <c r="E59" s="73"/>
      <c r="F59" s="73"/>
      <c r="G59" s="73"/>
      <c r="H59" s="127"/>
      <c r="I59" s="127"/>
      <c r="J59" s="127"/>
    </row>
    <row r="60" spans="1:10" ht="14.25" customHeight="1" x14ac:dyDescent="0.2">
      <c r="A60" s="67" t="s">
        <v>336</v>
      </c>
      <c r="H60" s="128">
        <f>SUM(H53:H59)</f>
        <v>0</v>
      </c>
      <c r="I60" s="128">
        <f t="shared" ref="I60:J60" si="6">SUM(I53:I59)</f>
        <v>0</v>
      </c>
      <c r="J60" s="128">
        <f t="shared" si="6"/>
        <v>0</v>
      </c>
    </row>
    <row r="61" spans="1:10" ht="14.25" customHeight="1" x14ac:dyDescent="0.2">
      <c r="A61" s="67" t="s">
        <v>729</v>
      </c>
      <c r="B61" s="67"/>
      <c r="F61" s="62"/>
      <c r="G61" s="62"/>
      <c r="H61" s="100"/>
      <c r="I61" s="100"/>
      <c r="J61" s="100"/>
    </row>
    <row r="62" spans="1:10" ht="14.25" customHeight="1" x14ac:dyDescent="0.2">
      <c r="A62" s="113" t="s">
        <v>358</v>
      </c>
      <c r="B62" s="113"/>
      <c r="C62" s="113"/>
      <c r="D62" s="113"/>
      <c r="E62" s="113"/>
      <c r="F62" s="113"/>
      <c r="G62" s="113"/>
      <c r="H62" s="90">
        <f>+H51+H60+H61</f>
        <v>0</v>
      </c>
      <c r="I62" s="90">
        <f>+I51+I60+I61</f>
        <v>0</v>
      </c>
      <c r="J62" s="90">
        <f>+J51+J60+J61</f>
        <v>0</v>
      </c>
    </row>
    <row r="63" spans="1:10" ht="14.25" customHeight="1" x14ac:dyDescent="0.2">
      <c r="A63" s="67"/>
      <c r="B63" s="67"/>
      <c r="C63" s="67"/>
      <c r="D63" s="67"/>
      <c r="E63" s="67"/>
      <c r="F63" s="67"/>
      <c r="G63" s="67"/>
      <c r="H63" s="197"/>
      <c r="I63" s="197"/>
      <c r="J63" s="197"/>
    </row>
  </sheetData>
  <phoneticPr fontId="7" type="noConversion"/>
  <pageMargins left="0.7" right="0.7" top="0.75" bottom="0.75" header="0.3" footer="0.3"/>
  <pageSetup scale="78" orientation="portrait" r:id="rId1"/>
  <headerFooter>
    <oddFooter>&amp;R32</oddFooter>
  </headerFooter>
  <customProperties>
    <customPr name="OrphanNamesChecked" r:id="rId2"/>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J50"/>
  <sheetViews>
    <sheetView view="pageBreakPreview" zoomScaleNormal="100" zoomScaleSheetLayoutView="100" workbookViewId="0"/>
  </sheetViews>
  <sheetFormatPr defaultColWidth="7.5703125" defaultRowHeight="14.25" customHeight="1" x14ac:dyDescent="0.2"/>
  <cols>
    <col min="1" max="2" width="4.5703125" style="59" customWidth="1"/>
    <col min="3" max="3" width="5.28515625" style="59" customWidth="1"/>
    <col min="4" max="5" width="9.28515625" style="59" customWidth="1"/>
    <col min="6" max="7" width="10.5703125" style="59" customWidth="1"/>
    <col min="8" max="10" width="14.5703125" style="59" customWidth="1"/>
    <col min="11" max="16384" width="7.5703125" style="59"/>
  </cols>
  <sheetData>
    <row r="1" spans="1:10" ht="14.25" customHeight="1" x14ac:dyDescent="0.2">
      <c r="A1" s="67" t="s">
        <v>32</v>
      </c>
      <c r="D1" s="74" t="str">
        <f>'Financial Position - Stmt 1'!$C$1</f>
        <v>Please Fill in Municipality Name</v>
      </c>
    </row>
    <row r="2" spans="1:10" ht="14.25" customHeight="1" x14ac:dyDescent="0.2">
      <c r="A2" s="67" t="str">
        <f>'Schedule 2-1'!A2</f>
        <v>Schedule 2: Schedule of Operating and Capital Revenue by Function</v>
      </c>
    </row>
    <row r="3" spans="1:10" ht="14.25" customHeight="1" x14ac:dyDescent="0.2">
      <c r="A3" s="67" t="str">
        <f>'Financial Position - Stmt 1'!A3</f>
        <v>As at December 31, 2025</v>
      </c>
      <c r="J3" s="93" t="s">
        <v>359</v>
      </c>
    </row>
    <row r="5" spans="1:10" ht="14.25" customHeight="1" thickBot="1" x14ac:dyDescent="0.25">
      <c r="H5" s="189" t="str">
        <f>' Operations - Stmt 2'!E5</f>
        <v>2025 Budget</v>
      </c>
      <c r="I5" s="189">
        <f>' Operations - Stmt 2'!F5</f>
        <v>2025</v>
      </c>
      <c r="J5" s="190">
        <f>' Operations - Stmt 2'!G5</f>
        <v>2024</v>
      </c>
    </row>
    <row r="6" spans="1:10" ht="14.25" customHeight="1" x14ac:dyDescent="0.2">
      <c r="A6" s="67" t="s">
        <v>360</v>
      </c>
    </row>
    <row r="7" spans="1:10" ht="14.25" customHeight="1" x14ac:dyDescent="0.2">
      <c r="A7" s="67" t="s">
        <v>318</v>
      </c>
    </row>
    <row r="8" spans="1:10" ht="14.25" customHeight="1" x14ac:dyDescent="0.2">
      <c r="B8" s="119" t="s">
        <v>319</v>
      </c>
      <c r="C8" s="71"/>
      <c r="D8" s="71"/>
      <c r="E8" s="71"/>
      <c r="F8" s="71"/>
      <c r="G8" s="120"/>
      <c r="H8" s="121"/>
      <c r="I8" s="121"/>
      <c r="J8" s="121"/>
    </row>
    <row r="9" spans="1:10" ht="14.25" customHeight="1" x14ac:dyDescent="0.2">
      <c r="B9" s="122"/>
      <c r="C9" s="59" t="s">
        <v>320</v>
      </c>
      <c r="G9" s="123"/>
      <c r="H9" s="87"/>
      <c r="I9" s="87"/>
      <c r="J9" s="87"/>
    </row>
    <row r="10" spans="1:10" ht="14.25" customHeight="1" x14ac:dyDescent="0.2">
      <c r="B10" s="122"/>
      <c r="D10" s="59" t="s">
        <v>361</v>
      </c>
      <c r="G10" s="123"/>
      <c r="H10" s="87"/>
      <c r="I10" s="87"/>
      <c r="J10" s="87"/>
    </row>
    <row r="11" spans="1:10" ht="14.25" customHeight="1" x14ac:dyDescent="0.2">
      <c r="B11" s="122"/>
      <c r="D11" s="59" t="s">
        <v>362</v>
      </c>
      <c r="G11" s="123"/>
      <c r="H11" s="87"/>
      <c r="I11" s="87"/>
      <c r="J11" s="87"/>
    </row>
    <row r="12" spans="1:10" ht="14.25" customHeight="1" x14ac:dyDescent="0.2">
      <c r="B12" s="133"/>
      <c r="C12" s="73"/>
      <c r="D12" s="192" t="s">
        <v>728</v>
      </c>
      <c r="E12" s="73"/>
      <c r="F12" s="73"/>
      <c r="G12" s="126"/>
      <c r="H12" s="127"/>
      <c r="I12" s="127"/>
      <c r="J12" s="127"/>
    </row>
    <row r="13" spans="1:10" ht="14.25" customHeight="1" x14ac:dyDescent="0.2">
      <c r="B13" s="122"/>
      <c r="C13" s="59" t="s">
        <v>323</v>
      </c>
      <c r="G13" s="123"/>
      <c r="H13" s="124">
        <f>SUM(H10:H12)</f>
        <v>0</v>
      </c>
      <c r="I13" s="124">
        <f>SUM(I10:I12)</f>
        <v>0</v>
      </c>
      <c r="J13" s="124">
        <f>SUM(J10:J12)</f>
        <v>0</v>
      </c>
    </row>
    <row r="14" spans="1:10" ht="14.25" customHeight="1" x14ac:dyDescent="0.2">
      <c r="B14" s="122"/>
      <c r="D14" s="59" t="s">
        <v>324</v>
      </c>
      <c r="G14" s="123"/>
      <c r="H14" s="87"/>
      <c r="I14" s="87"/>
      <c r="J14" s="87"/>
    </row>
    <row r="15" spans="1:10" ht="14.25" customHeight="1" x14ac:dyDescent="0.2">
      <c r="B15" s="122"/>
      <c r="D15" s="59" t="s">
        <v>671</v>
      </c>
      <c r="G15" s="123"/>
      <c r="H15" s="87"/>
      <c r="I15" s="87"/>
      <c r="J15" s="87"/>
    </row>
    <row r="16" spans="1:10" ht="14.25" customHeight="1" x14ac:dyDescent="0.2">
      <c r="B16" s="133"/>
      <c r="C16" s="73"/>
      <c r="D16" s="192" t="s">
        <v>728</v>
      </c>
      <c r="E16" s="73"/>
      <c r="F16" s="73"/>
      <c r="G16" s="126"/>
      <c r="H16" s="127"/>
      <c r="I16" s="127"/>
      <c r="J16" s="127"/>
    </row>
    <row r="17" spans="1:10" ht="14.25" customHeight="1" x14ac:dyDescent="0.2">
      <c r="B17" s="59" t="s">
        <v>326</v>
      </c>
      <c r="H17" s="128">
        <f>SUM(H13:H16)</f>
        <v>0</v>
      </c>
      <c r="I17" s="128">
        <f>SUM(I13:I16)</f>
        <v>0</v>
      </c>
      <c r="J17" s="128">
        <f>SUM(J13:J16)</f>
        <v>0</v>
      </c>
    </row>
    <row r="18" spans="1:10" ht="14.25" customHeight="1" x14ac:dyDescent="0.2">
      <c r="B18" s="119" t="s">
        <v>327</v>
      </c>
      <c r="C18" s="71"/>
      <c r="D18" s="71"/>
      <c r="E18" s="71"/>
      <c r="F18" s="71"/>
      <c r="G18" s="120"/>
      <c r="H18" s="121"/>
      <c r="I18" s="121"/>
      <c r="J18" s="121"/>
    </row>
    <row r="19" spans="1:10" ht="14.25" customHeight="1" x14ac:dyDescent="0.2">
      <c r="B19" s="122"/>
      <c r="D19" s="59" t="s">
        <v>328</v>
      </c>
      <c r="G19" s="123"/>
      <c r="H19" s="87"/>
      <c r="I19" s="87"/>
      <c r="J19" s="87"/>
    </row>
    <row r="20" spans="1:10" ht="14.25" customHeight="1" x14ac:dyDescent="0.2">
      <c r="B20" s="122"/>
      <c r="D20" s="59" t="s">
        <v>329</v>
      </c>
      <c r="G20" s="123"/>
      <c r="H20" s="87"/>
      <c r="I20" s="87"/>
      <c r="J20" s="87"/>
    </row>
    <row r="21" spans="1:10" ht="14.25" customHeight="1" x14ac:dyDescent="0.2">
      <c r="B21" s="122"/>
      <c r="D21" s="192" t="s">
        <v>728</v>
      </c>
      <c r="G21" s="123"/>
      <c r="H21" s="87"/>
      <c r="I21" s="87"/>
      <c r="J21" s="87"/>
    </row>
    <row r="22" spans="1:10" ht="14.25" customHeight="1" x14ac:dyDescent="0.2">
      <c r="B22" s="71" t="s">
        <v>330</v>
      </c>
      <c r="C22" s="71"/>
      <c r="D22" s="71"/>
      <c r="E22" s="71"/>
      <c r="F22" s="71"/>
      <c r="G22" s="120"/>
      <c r="H22" s="100">
        <f>SUM(H18:H21)</f>
        <v>0</v>
      </c>
      <c r="I22" s="100">
        <f>SUM(I18:I21)</f>
        <v>0</v>
      </c>
      <c r="J22" s="100">
        <f>SUM(J18:J21)</f>
        <v>0</v>
      </c>
    </row>
    <row r="23" spans="1:10" ht="14.25" customHeight="1" x14ac:dyDescent="0.2">
      <c r="A23" s="67" t="s">
        <v>331</v>
      </c>
      <c r="H23" s="100">
        <f>+H22+H17</f>
        <v>0</v>
      </c>
      <c r="I23" s="100">
        <f>+I22+I17</f>
        <v>0</v>
      </c>
      <c r="J23" s="100">
        <f>+J22+J17</f>
        <v>0</v>
      </c>
    </row>
    <row r="24" spans="1:10" ht="14.25" customHeight="1" x14ac:dyDescent="0.2">
      <c r="A24" s="67" t="s">
        <v>332</v>
      </c>
      <c r="H24" s="118"/>
      <c r="I24" s="118"/>
      <c r="J24" s="118"/>
    </row>
    <row r="25" spans="1:10" ht="14.25" customHeight="1" x14ac:dyDescent="0.2">
      <c r="B25" s="119" t="s">
        <v>327</v>
      </c>
      <c r="C25" s="71"/>
      <c r="D25" s="71"/>
      <c r="E25" s="71"/>
      <c r="F25" s="71"/>
      <c r="G25" s="120"/>
      <c r="H25" s="121"/>
      <c r="I25" s="121"/>
      <c r="J25" s="121"/>
    </row>
    <row r="26" spans="1:10" ht="14.25" customHeight="1" x14ac:dyDescent="0.2">
      <c r="B26" s="122"/>
      <c r="D26" s="59" t="s">
        <v>333</v>
      </c>
      <c r="H26" s="87"/>
      <c r="I26" s="87"/>
      <c r="J26" s="87"/>
    </row>
    <row r="27" spans="1:10" ht="14.25" customHeight="1" x14ac:dyDescent="0.2">
      <c r="B27" s="122"/>
      <c r="D27" s="59" t="s">
        <v>334</v>
      </c>
      <c r="H27" s="87"/>
      <c r="I27" s="87"/>
      <c r="J27" s="87"/>
    </row>
    <row r="28" spans="1:10" ht="14.25" customHeight="1" x14ac:dyDescent="0.2">
      <c r="B28" s="122"/>
      <c r="D28" s="59" t="s">
        <v>363</v>
      </c>
      <c r="H28" s="87"/>
      <c r="I28" s="87"/>
      <c r="J28" s="87"/>
    </row>
    <row r="29" spans="1:10" ht="14.25" customHeight="1" x14ac:dyDescent="0.2">
      <c r="B29" s="122"/>
      <c r="D29" s="59" t="s">
        <v>364</v>
      </c>
      <c r="H29" s="87"/>
      <c r="I29" s="87"/>
      <c r="J29" s="87"/>
    </row>
    <row r="30" spans="1:10" ht="14.25" customHeight="1" x14ac:dyDescent="0.2">
      <c r="B30" s="122"/>
      <c r="D30" s="59" t="s">
        <v>335</v>
      </c>
      <c r="H30" s="87"/>
      <c r="I30" s="87"/>
      <c r="J30" s="87"/>
    </row>
    <row r="31" spans="1:10" ht="14.25" customHeight="1" x14ac:dyDescent="0.2">
      <c r="B31" s="122"/>
      <c r="D31" s="59" t="s">
        <v>329</v>
      </c>
      <c r="H31" s="87"/>
      <c r="I31" s="87"/>
      <c r="J31" s="87"/>
    </row>
    <row r="32" spans="1:10" ht="14.25" customHeight="1" x14ac:dyDescent="0.2">
      <c r="B32" s="133"/>
      <c r="C32" s="73"/>
      <c r="D32" s="192" t="s">
        <v>728</v>
      </c>
      <c r="E32" s="73"/>
      <c r="F32" s="73"/>
      <c r="G32" s="73"/>
      <c r="H32" s="127"/>
      <c r="I32" s="127"/>
      <c r="J32" s="127"/>
    </row>
    <row r="33" spans="1:10" ht="14.25" customHeight="1" x14ac:dyDescent="0.2">
      <c r="A33" s="67" t="s">
        <v>336</v>
      </c>
      <c r="H33" s="128">
        <f>SUM(H25:H32)</f>
        <v>0</v>
      </c>
      <c r="I33" s="128">
        <f>SUM(I25:I32)</f>
        <v>0</v>
      </c>
      <c r="J33" s="128">
        <f>SUM(J25:J32)</f>
        <v>0</v>
      </c>
    </row>
    <row r="34" spans="1:10" ht="14.25" customHeight="1" x14ac:dyDescent="0.2">
      <c r="A34" s="67" t="s">
        <v>729</v>
      </c>
      <c r="B34" s="67"/>
      <c r="F34" s="62"/>
      <c r="G34" s="62"/>
      <c r="H34" s="100"/>
      <c r="I34" s="100"/>
      <c r="J34" s="100"/>
    </row>
    <row r="35" spans="1:10" ht="14.25" customHeight="1" x14ac:dyDescent="0.2">
      <c r="A35" s="113" t="s">
        <v>365</v>
      </c>
      <c r="B35" s="113"/>
      <c r="C35" s="113"/>
      <c r="D35" s="113"/>
      <c r="E35" s="113"/>
      <c r="F35" s="113"/>
      <c r="G35" s="113"/>
      <c r="H35" s="90">
        <f>+H23+H33+H34</f>
        <v>0</v>
      </c>
      <c r="I35" s="90">
        <f>+I23+I33+I34</f>
        <v>0</v>
      </c>
      <c r="J35" s="90">
        <f>+J23+J33+J34</f>
        <v>0</v>
      </c>
    </row>
    <row r="36" spans="1:10" ht="12" customHeight="1" x14ac:dyDescent="0.2">
      <c r="F36" s="62"/>
      <c r="G36" s="62"/>
      <c r="H36" s="118"/>
      <c r="I36" s="118"/>
      <c r="J36" s="118"/>
    </row>
    <row r="37" spans="1:10" ht="14.25" customHeight="1" thickBot="1" x14ac:dyDescent="0.25">
      <c r="A37" s="113" t="s">
        <v>366</v>
      </c>
      <c r="B37" s="113"/>
      <c r="C37" s="113"/>
      <c r="D37" s="113"/>
      <c r="E37" s="113"/>
      <c r="F37" s="193"/>
      <c r="G37" s="193"/>
      <c r="H37" s="134">
        <f>H35+'Schedule 2-3'!H62+'Schedule 2-3'!H32+'Schedule 2-2'!H68+'Schedule 2-2'!H37+'Schedule 2-1'!H65+'Schedule 2-1'!H36</f>
        <v>0</v>
      </c>
      <c r="I37" s="134">
        <f>I35+'Schedule 2-3'!I62+'Schedule 2-3'!I32+'Schedule 2-2'!I68+'Schedule 2-2'!I37+'Schedule 2-1'!I65+'Schedule 2-1'!I36</f>
        <v>0</v>
      </c>
      <c r="J37" s="134">
        <f>J35+'Schedule 2-3'!J62+'Schedule 2-3'!J32+'Schedule 2-2'!J68+'Schedule 2-2'!J37+'Schedule 2-1'!J65+'Schedule 2-1'!J36</f>
        <v>0</v>
      </c>
    </row>
    <row r="38" spans="1:10" ht="14.25" customHeight="1" thickTop="1" x14ac:dyDescent="0.2">
      <c r="F38" s="62"/>
      <c r="G38" s="62"/>
      <c r="H38" s="118"/>
      <c r="I38" s="118"/>
      <c r="J38" s="118"/>
    </row>
    <row r="39" spans="1:10" ht="14.25" customHeight="1" x14ac:dyDescent="0.2">
      <c r="F39" s="62"/>
      <c r="G39" s="62"/>
      <c r="H39" s="118"/>
      <c r="I39" s="118"/>
      <c r="J39" s="118"/>
    </row>
    <row r="40" spans="1:10" ht="14.25" customHeight="1" x14ac:dyDescent="0.2">
      <c r="F40" s="62"/>
      <c r="G40" s="62"/>
      <c r="H40" s="118"/>
      <c r="I40" s="118"/>
      <c r="J40" s="118"/>
    </row>
    <row r="41" spans="1:10" ht="14.25" customHeight="1" x14ac:dyDescent="0.2">
      <c r="A41" s="67" t="s">
        <v>367</v>
      </c>
      <c r="F41" s="62"/>
      <c r="G41" s="62"/>
      <c r="H41" s="118"/>
      <c r="I41" s="118"/>
      <c r="J41" s="118"/>
    </row>
    <row r="42" spans="1:10" ht="14.25" customHeight="1" x14ac:dyDescent="0.2">
      <c r="A42" s="119" t="s">
        <v>326</v>
      </c>
      <c r="B42" s="71"/>
      <c r="C42" s="71"/>
      <c r="D42" s="71"/>
      <c r="E42" s="71"/>
      <c r="F42" s="194"/>
      <c r="G42" s="194"/>
      <c r="H42" s="102">
        <f>'Schedule 2-1'!H20+'Schedule 2-1'!H47+'Schedule 2-2'!H19+'Schedule 2-2'!H49+'Schedule 2-3'!H16+'Schedule 2-3'!H44+'Schedule 2-4'!H17</f>
        <v>0</v>
      </c>
      <c r="I42" s="102">
        <f>'Schedule 2-1'!I20+'Schedule 2-1'!I47+'Schedule 2-2'!I19+'Schedule 2-2'!I49+'Schedule 2-3'!I16+'Schedule 2-3'!I44+'Schedule 2-4'!I17</f>
        <v>0</v>
      </c>
      <c r="J42" s="102">
        <f>'Schedule 2-1'!J20+'Schedule 2-1'!J47+'Schedule 2-2'!J19+'Schedule 2-2'!J49+'Schedule 2-3'!J16+'Schedule 2-3'!J44+'Schedule 2-4'!J17</f>
        <v>0</v>
      </c>
    </row>
    <row r="43" spans="1:10" ht="14.25" customHeight="1" x14ac:dyDescent="0.2">
      <c r="A43" s="122"/>
      <c r="F43" s="62"/>
      <c r="G43" s="62"/>
      <c r="H43" s="124"/>
      <c r="I43" s="124"/>
      <c r="J43" s="124"/>
    </row>
    <row r="44" spans="1:10" ht="14.25" customHeight="1" x14ac:dyDescent="0.2">
      <c r="A44" s="122" t="s">
        <v>330</v>
      </c>
      <c r="F44" s="62"/>
      <c r="G44" s="62"/>
      <c r="H44" s="124">
        <f>'Schedule 2-1'!H25+'Schedule 2-1'!H53+'Schedule 2-2'!H25+'Schedule 2-2'!H56+'Schedule 2-3'!H21+'Schedule 2-3'!H50+'Schedule 2-4'!H22</f>
        <v>0</v>
      </c>
      <c r="I44" s="124">
        <f>'Schedule 2-1'!I25+'Schedule 2-1'!I53+'Schedule 2-2'!I25+'Schedule 2-2'!I56+'Schedule 2-3'!I21+'Schedule 2-3'!I50+'Schedule 2-4'!I22</f>
        <v>0</v>
      </c>
      <c r="J44" s="124">
        <f>'Schedule 2-1'!J25+'Schedule 2-1'!J53+'Schedule 2-2'!J25+'Schedule 2-2'!J56+'Schedule 2-3'!J21+'Schedule 2-3'!J50+'Schedule 2-4'!J22</f>
        <v>0</v>
      </c>
    </row>
    <row r="45" spans="1:10" ht="14.25" customHeight="1" x14ac:dyDescent="0.2">
      <c r="A45" s="122"/>
      <c r="F45" s="62"/>
      <c r="G45" s="62"/>
      <c r="H45" s="124"/>
      <c r="I45" s="124"/>
      <c r="J45" s="124"/>
    </row>
    <row r="46" spans="1:10" ht="14.25" customHeight="1" x14ac:dyDescent="0.2">
      <c r="A46" s="122" t="s">
        <v>368</v>
      </c>
      <c r="F46" s="62"/>
      <c r="G46" s="62"/>
      <c r="H46" s="124">
        <f>+'Schedule 2-1'!H34+'Schedule 2-1'!H63+'Schedule 2-2'!H35+'Schedule 2-2'!H66+'Schedule 2-3'!H30+'Schedule 2-3'!H60+'Schedule 2-4'!H33</f>
        <v>0</v>
      </c>
      <c r="I46" s="124">
        <f>+'Schedule 2-1'!I34+'Schedule 2-1'!I63+'Schedule 2-2'!I35+'Schedule 2-2'!I66+'Schedule 2-3'!I30+'Schedule 2-3'!I60+'Schedule 2-4'!I33</f>
        <v>0</v>
      </c>
      <c r="J46" s="124">
        <f>+'Schedule 2-1'!J34+'Schedule 2-1'!J63+'Schedule 2-2'!J35+'Schedule 2-2'!J66+'Schedule 2-3'!J30+'Schedule 2-3'!J60+'Schedule 2-4'!J33</f>
        <v>0</v>
      </c>
    </row>
    <row r="47" spans="1:10" ht="14.25" customHeight="1" x14ac:dyDescent="0.2">
      <c r="A47" s="122"/>
      <c r="F47" s="62"/>
      <c r="G47" s="62"/>
      <c r="H47" s="124"/>
      <c r="I47" s="124"/>
      <c r="J47" s="124"/>
    </row>
    <row r="48" spans="1:10" ht="14.25" customHeight="1" x14ac:dyDescent="0.2">
      <c r="A48" s="122" t="s">
        <v>369</v>
      </c>
      <c r="F48" s="62"/>
      <c r="G48" s="62"/>
      <c r="H48" s="124">
        <f>H34+'Schedule 2-3'!H61+'Schedule 2-3'!H31+'Schedule 2-2'!H67+'Schedule 2-2'!H36+'Schedule 2-1'!H64+'Schedule 2-1'!H35</f>
        <v>0</v>
      </c>
      <c r="I48" s="124">
        <f>I34+'Schedule 2-3'!I61+'Schedule 2-3'!I31+'Schedule 2-2'!I67+'Schedule 2-2'!I36+'Schedule 2-1'!I64+'Schedule 2-1'!I35</f>
        <v>0</v>
      </c>
      <c r="J48" s="124">
        <f>J34+'Schedule 2-3'!J61+'Schedule 2-3'!J31+'Schedule 2-2'!J67+'Schedule 2-2'!J36+'Schedule 2-1'!J64+'Schedule 2-1'!J35</f>
        <v>0</v>
      </c>
    </row>
    <row r="49" spans="1:10" ht="14.25" customHeight="1" x14ac:dyDescent="0.2">
      <c r="A49" s="122"/>
      <c r="F49" s="62"/>
      <c r="G49" s="62"/>
      <c r="H49" s="124"/>
      <c r="I49" s="124"/>
      <c r="J49" s="124"/>
    </row>
    <row r="50" spans="1:10" ht="14.25" customHeight="1" x14ac:dyDescent="0.2">
      <c r="A50" s="195" t="s">
        <v>370</v>
      </c>
      <c r="B50" s="195"/>
      <c r="C50" s="195"/>
      <c r="D50" s="195"/>
      <c r="E50" s="195"/>
      <c r="F50" s="195"/>
      <c r="G50" s="195"/>
      <c r="H50" s="90">
        <f>SUM(H42:H48)</f>
        <v>0</v>
      </c>
      <c r="I50" s="90">
        <f t="shared" ref="I50:J50" si="0">SUM(I42:I48)</f>
        <v>0</v>
      </c>
      <c r="J50" s="90">
        <f t="shared" si="0"/>
        <v>0</v>
      </c>
    </row>
  </sheetData>
  <phoneticPr fontId="7" type="noConversion"/>
  <pageMargins left="0.7" right="0.7" top="0.75" bottom="0.75" header="0.3" footer="0.3"/>
  <pageSetup scale="94" orientation="portrait" r:id="rId1"/>
  <headerFooter>
    <oddFooter>&amp;R33</oddFooter>
  </headerFooter>
  <customProperties>
    <customPr name="OrphanNamesChecked" r:id="rId2"/>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I67"/>
  <sheetViews>
    <sheetView view="pageBreakPreview" zoomScaleNormal="100" zoomScaleSheetLayoutView="100" workbookViewId="0">
      <selection activeCell="A3" sqref="A3"/>
    </sheetView>
  </sheetViews>
  <sheetFormatPr defaultColWidth="9.28515625" defaultRowHeight="12.75" x14ac:dyDescent="0.2"/>
  <cols>
    <col min="1" max="1" width="8.7109375" style="59" customWidth="1"/>
    <col min="2" max="2" width="14.5703125" style="59" customWidth="1"/>
    <col min="3" max="5" width="8.7109375" style="59" customWidth="1"/>
    <col min="6" max="6" width="6.42578125" style="59" customWidth="1"/>
    <col min="7" max="9" width="16.5703125" style="59" customWidth="1"/>
    <col min="10" max="10" width="66.5703125" style="59" customWidth="1"/>
    <col min="11" max="16384" width="9.28515625" style="59"/>
  </cols>
  <sheetData>
    <row r="1" spans="1:9" ht="16.5" customHeight="1" x14ac:dyDescent="0.2">
      <c r="A1" s="67" t="s">
        <v>32</v>
      </c>
      <c r="C1" s="74" t="str">
        <f>'Financial Position - Stmt 1'!$C$1</f>
        <v>Please Fill in Municipality Name</v>
      </c>
    </row>
    <row r="2" spans="1:9" ht="16.5" customHeight="1" x14ac:dyDescent="0.2">
      <c r="A2" s="67" t="s">
        <v>944</v>
      </c>
    </row>
    <row r="3" spans="1:9" ht="16.5" customHeight="1" x14ac:dyDescent="0.2">
      <c r="A3" s="67" t="str">
        <f>'Financial Position - Stmt 1'!A3</f>
        <v>As at December 31, 2025</v>
      </c>
      <c r="I3" s="93" t="s">
        <v>371</v>
      </c>
    </row>
    <row r="4" spans="1:9" ht="15" customHeight="1" x14ac:dyDescent="0.2"/>
    <row r="5" spans="1:9" ht="16.5" customHeight="1" thickBot="1" x14ac:dyDescent="0.25">
      <c r="G5" s="189" t="str">
        <f>' Operations - Stmt 2'!E5</f>
        <v>2025 Budget</v>
      </c>
      <c r="H5" s="189">
        <f>' Operations - Stmt 2'!F5</f>
        <v>2025</v>
      </c>
      <c r="I5" s="190">
        <f>' Operations - Stmt 2'!G5</f>
        <v>2024</v>
      </c>
    </row>
    <row r="6" spans="1:9" ht="16.5" customHeight="1" x14ac:dyDescent="0.2">
      <c r="A6" s="67" t="s">
        <v>317</v>
      </c>
    </row>
    <row r="7" spans="1:9" ht="16.5" customHeight="1" x14ac:dyDescent="0.2">
      <c r="B7" s="119" t="s">
        <v>372</v>
      </c>
      <c r="C7" s="71"/>
      <c r="D7" s="71"/>
      <c r="E7" s="71"/>
      <c r="F7" s="120"/>
      <c r="G7" s="121"/>
      <c r="H7" s="121"/>
      <c r="I7" s="121"/>
    </row>
    <row r="8" spans="1:9" ht="16.5" customHeight="1" x14ac:dyDescent="0.2">
      <c r="B8" s="122" t="s">
        <v>373</v>
      </c>
      <c r="F8" s="123"/>
      <c r="G8" s="87"/>
      <c r="H8" s="87"/>
      <c r="I8" s="87"/>
    </row>
    <row r="9" spans="1:9" ht="16.5" customHeight="1" x14ac:dyDescent="0.2">
      <c r="B9" s="122" t="s">
        <v>374</v>
      </c>
      <c r="F9" s="123"/>
      <c r="G9" s="87"/>
      <c r="H9" s="87"/>
      <c r="I9" s="87"/>
    </row>
    <row r="10" spans="1:9" ht="16.5" customHeight="1" x14ac:dyDescent="0.2">
      <c r="B10" s="122" t="s">
        <v>375</v>
      </c>
      <c r="F10" s="123"/>
      <c r="G10" s="87"/>
      <c r="H10" s="87"/>
      <c r="I10" s="87"/>
    </row>
    <row r="11" spans="1:9" ht="16.5" customHeight="1" x14ac:dyDescent="0.2">
      <c r="B11" s="122" t="s">
        <v>376</v>
      </c>
      <c r="F11" s="123"/>
      <c r="G11" s="87"/>
      <c r="H11" s="87"/>
      <c r="I11" s="87"/>
    </row>
    <row r="12" spans="1:9" ht="16.5" customHeight="1" x14ac:dyDescent="0.2">
      <c r="B12" s="122" t="s">
        <v>377</v>
      </c>
      <c r="F12" s="123"/>
      <c r="G12" s="87"/>
      <c r="H12" s="87"/>
      <c r="I12" s="87"/>
    </row>
    <row r="13" spans="1:9" ht="16.5" customHeight="1" x14ac:dyDescent="0.2">
      <c r="B13" s="122"/>
      <c r="D13" s="59" t="s">
        <v>378</v>
      </c>
      <c r="F13" s="123"/>
      <c r="G13" s="87"/>
      <c r="H13" s="87"/>
      <c r="I13" s="87"/>
    </row>
    <row r="14" spans="1:9" ht="16.5" customHeight="1" x14ac:dyDescent="0.2">
      <c r="B14" s="122" t="s">
        <v>698</v>
      </c>
      <c r="F14" s="123"/>
      <c r="G14" s="87"/>
      <c r="H14" s="87"/>
      <c r="I14" s="87"/>
    </row>
    <row r="15" spans="1:9" ht="16.5" customHeight="1" x14ac:dyDescent="0.2">
      <c r="B15" s="122" t="s">
        <v>702</v>
      </c>
      <c r="F15" s="123"/>
      <c r="G15" s="87"/>
      <c r="H15" s="87"/>
      <c r="I15" s="87"/>
    </row>
    <row r="16" spans="1:9" ht="13.15" customHeight="1" x14ac:dyDescent="0.2">
      <c r="B16" s="122" t="s">
        <v>592</v>
      </c>
      <c r="F16" s="123"/>
      <c r="G16" s="87"/>
      <c r="H16" s="87"/>
      <c r="I16" s="87"/>
    </row>
    <row r="17" spans="1:9" ht="16.5" customHeight="1" x14ac:dyDescent="0.2">
      <c r="B17" s="122" t="s">
        <v>206</v>
      </c>
      <c r="F17" s="123"/>
      <c r="G17" s="87"/>
      <c r="H17" s="87"/>
      <c r="I17" s="87"/>
    </row>
    <row r="18" spans="1:9" ht="16.5" customHeight="1" x14ac:dyDescent="0.2">
      <c r="B18" s="122" t="s">
        <v>379</v>
      </c>
      <c r="F18" s="123"/>
      <c r="G18" s="87"/>
      <c r="H18" s="87"/>
      <c r="I18" s="87"/>
    </row>
    <row r="19" spans="1:9" ht="16.5" customHeight="1" x14ac:dyDescent="0.2">
      <c r="B19" s="125" t="s">
        <v>726</v>
      </c>
      <c r="C19" s="73"/>
      <c r="D19" s="73"/>
      <c r="E19" s="73"/>
      <c r="F19" s="126"/>
      <c r="G19" s="127"/>
      <c r="H19" s="127"/>
      <c r="I19" s="127"/>
    </row>
    <row r="20" spans="1:9" s="67" customFormat="1" ht="16.5" customHeight="1" x14ac:dyDescent="0.2">
      <c r="A20" s="67" t="s">
        <v>380</v>
      </c>
      <c r="G20" s="191">
        <f>SUM(G7:G19)</f>
        <v>0</v>
      </c>
      <c r="H20" s="191">
        <f>SUM(H7:H19)</f>
        <v>0</v>
      </c>
      <c r="I20" s="191">
        <f>SUM(I7:I19)</f>
        <v>0</v>
      </c>
    </row>
    <row r="21" spans="1:9" ht="15" customHeight="1" x14ac:dyDescent="0.2">
      <c r="A21" s="67" t="s">
        <v>727</v>
      </c>
      <c r="G21" s="100"/>
      <c r="H21" s="100"/>
      <c r="I21" s="100"/>
    </row>
    <row r="22" spans="1:9" s="67" customFormat="1" ht="16.5" customHeight="1" x14ac:dyDescent="0.2">
      <c r="A22" s="113" t="s">
        <v>381</v>
      </c>
      <c r="B22" s="113"/>
      <c r="C22" s="113"/>
      <c r="D22" s="113"/>
      <c r="E22" s="113"/>
      <c r="F22" s="113"/>
      <c r="G22" s="90">
        <f>SUM(G20:G21)</f>
        <v>0</v>
      </c>
      <c r="H22" s="90">
        <f>SUM(H20:H21)</f>
        <v>0</v>
      </c>
      <c r="I22" s="90">
        <f>SUM(I20:I21)</f>
        <v>0</v>
      </c>
    </row>
    <row r="23" spans="1:9" ht="15" customHeight="1" x14ac:dyDescent="0.2">
      <c r="G23" s="118"/>
      <c r="H23" s="118"/>
      <c r="I23" s="118"/>
    </row>
    <row r="24" spans="1:9" ht="16.5" customHeight="1" x14ac:dyDescent="0.2">
      <c r="A24" s="67" t="s">
        <v>338</v>
      </c>
      <c r="G24" s="118"/>
      <c r="H24" s="118"/>
      <c r="I24" s="118"/>
    </row>
    <row r="25" spans="1:9" ht="16.5" customHeight="1" x14ac:dyDescent="0.2">
      <c r="B25" s="67" t="s">
        <v>382</v>
      </c>
      <c r="G25" s="118"/>
      <c r="H25" s="118"/>
      <c r="I25" s="118"/>
    </row>
    <row r="26" spans="1:9" ht="16.5" customHeight="1" x14ac:dyDescent="0.2">
      <c r="B26" s="119" t="s">
        <v>373</v>
      </c>
      <c r="C26" s="71"/>
      <c r="D26" s="71"/>
      <c r="E26" s="71"/>
      <c r="F26" s="120"/>
      <c r="G26" s="121"/>
      <c r="H26" s="121"/>
      <c r="I26" s="121"/>
    </row>
    <row r="27" spans="1:9" ht="16.5" customHeight="1" x14ac:dyDescent="0.2">
      <c r="B27" s="122" t="s">
        <v>374</v>
      </c>
      <c r="F27" s="123"/>
      <c r="G27" s="87"/>
      <c r="H27" s="87"/>
      <c r="I27" s="87"/>
    </row>
    <row r="28" spans="1:9" ht="16.5" customHeight="1" x14ac:dyDescent="0.2">
      <c r="B28" s="122" t="s">
        <v>375</v>
      </c>
      <c r="F28" s="123"/>
      <c r="G28" s="87"/>
      <c r="H28" s="87"/>
      <c r="I28" s="87"/>
    </row>
    <row r="29" spans="1:9" ht="16.5" customHeight="1" x14ac:dyDescent="0.2">
      <c r="B29" s="122" t="s">
        <v>383</v>
      </c>
      <c r="F29" s="123"/>
      <c r="G29" s="87"/>
      <c r="H29" s="87"/>
      <c r="I29" s="87"/>
    </row>
    <row r="30" spans="1:9" ht="16.5" customHeight="1" x14ac:dyDescent="0.2">
      <c r="B30" s="122" t="s">
        <v>698</v>
      </c>
      <c r="F30" s="123"/>
      <c r="G30" s="87"/>
      <c r="H30" s="87"/>
      <c r="I30" s="87"/>
    </row>
    <row r="31" spans="1:9" ht="16.5" customHeight="1" x14ac:dyDescent="0.2">
      <c r="B31" s="122" t="s">
        <v>702</v>
      </c>
      <c r="F31" s="123"/>
      <c r="G31" s="87"/>
      <c r="H31" s="87"/>
      <c r="I31" s="87"/>
    </row>
    <row r="32" spans="1:9" ht="16.5" customHeight="1" x14ac:dyDescent="0.2">
      <c r="B32" s="122" t="s">
        <v>592</v>
      </c>
      <c r="F32" s="123"/>
      <c r="G32" s="87"/>
      <c r="H32" s="87"/>
      <c r="I32" s="87"/>
    </row>
    <row r="33" spans="1:9" ht="16.5" customHeight="1" x14ac:dyDescent="0.2">
      <c r="B33" s="122" t="s">
        <v>377</v>
      </c>
      <c r="F33" s="123"/>
      <c r="G33" s="87"/>
      <c r="H33" s="87"/>
      <c r="I33" s="87"/>
    </row>
    <row r="34" spans="1:9" ht="16.5" customHeight="1" x14ac:dyDescent="0.2">
      <c r="B34" s="122"/>
      <c r="D34" s="59" t="s">
        <v>378</v>
      </c>
      <c r="F34" s="123"/>
      <c r="G34" s="87"/>
      <c r="H34" s="87"/>
      <c r="I34" s="87"/>
    </row>
    <row r="35" spans="1:9" ht="16.5" customHeight="1" x14ac:dyDescent="0.2">
      <c r="B35" s="125" t="s">
        <v>726</v>
      </c>
      <c r="C35" s="73"/>
      <c r="D35" s="73"/>
      <c r="E35" s="73"/>
      <c r="F35" s="126"/>
      <c r="G35" s="127"/>
      <c r="H35" s="127"/>
      <c r="I35" s="127"/>
    </row>
    <row r="36" spans="1:9" ht="16.5" customHeight="1" x14ac:dyDescent="0.2">
      <c r="B36" s="67" t="s">
        <v>384</v>
      </c>
      <c r="G36" s="118"/>
      <c r="H36" s="118"/>
      <c r="I36" s="118"/>
    </row>
    <row r="37" spans="1:9" ht="16.5" customHeight="1" x14ac:dyDescent="0.2">
      <c r="B37" s="119" t="s">
        <v>373</v>
      </c>
      <c r="C37" s="71"/>
      <c r="D37" s="71"/>
      <c r="E37" s="71"/>
      <c r="F37" s="120"/>
      <c r="G37" s="121"/>
      <c r="H37" s="121"/>
      <c r="I37" s="121"/>
    </row>
    <row r="38" spans="1:9" ht="16.5" customHeight="1" x14ac:dyDescent="0.2">
      <c r="B38" s="122" t="s">
        <v>374</v>
      </c>
      <c r="F38" s="123"/>
      <c r="G38" s="87"/>
      <c r="H38" s="87"/>
      <c r="I38" s="87"/>
    </row>
    <row r="39" spans="1:9" ht="16.5" customHeight="1" x14ac:dyDescent="0.2">
      <c r="B39" s="122" t="s">
        <v>375</v>
      </c>
      <c r="F39" s="123"/>
      <c r="G39" s="87"/>
      <c r="H39" s="87"/>
      <c r="I39" s="87"/>
    </row>
    <row r="40" spans="1:9" ht="16.5" customHeight="1" x14ac:dyDescent="0.2">
      <c r="B40" s="122" t="s">
        <v>383</v>
      </c>
      <c r="F40" s="123"/>
      <c r="G40" s="87"/>
      <c r="H40" s="87"/>
      <c r="I40" s="87"/>
    </row>
    <row r="41" spans="1:9" ht="16.5" customHeight="1" x14ac:dyDescent="0.2">
      <c r="B41" s="122" t="s">
        <v>377</v>
      </c>
      <c r="F41" s="123"/>
      <c r="G41" s="87"/>
      <c r="H41" s="87"/>
      <c r="I41" s="87"/>
    </row>
    <row r="42" spans="1:9" ht="16.5" customHeight="1" x14ac:dyDescent="0.2">
      <c r="B42" s="122"/>
      <c r="D42" s="59" t="s">
        <v>378</v>
      </c>
      <c r="F42" s="123"/>
      <c r="G42" s="87"/>
      <c r="H42" s="87"/>
      <c r="I42" s="87"/>
    </row>
    <row r="43" spans="1:9" ht="16.5" customHeight="1" x14ac:dyDescent="0.2">
      <c r="B43" s="122" t="s">
        <v>698</v>
      </c>
      <c r="F43" s="123"/>
      <c r="G43" s="87"/>
      <c r="H43" s="87"/>
      <c r="I43" s="87"/>
    </row>
    <row r="44" spans="1:9" ht="16.5" customHeight="1" x14ac:dyDescent="0.2">
      <c r="B44" s="122" t="s">
        <v>702</v>
      </c>
      <c r="F44" s="123"/>
      <c r="G44" s="87"/>
      <c r="H44" s="87"/>
      <c r="I44" s="87"/>
    </row>
    <row r="45" spans="1:9" ht="16.5" customHeight="1" x14ac:dyDescent="0.2">
      <c r="B45" s="122" t="s">
        <v>206</v>
      </c>
      <c r="F45" s="123"/>
      <c r="G45" s="87"/>
      <c r="H45" s="87"/>
      <c r="I45" s="87"/>
    </row>
    <row r="46" spans="1:9" ht="16.5" customHeight="1" x14ac:dyDescent="0.2">
      <c r="B46" s="122" t="s">
        <v>592</v>
      </c>
      <c r="F46" s="123"/>
      <c r="G46" s="87"/>
      <c r="H46" s="87"/>
      <c r="I46" s="87"/>
    </row>
    <row r="47" spans="1:9" ht="16.5" customHeight="1" x14ac:dyDescent="0.2">
      <c r="B47" s="125" t="s">
        <v>726</v>
      </c>
      <c r="C47" s="73"/>
      <c r="D47" s="73"/>
      <c r="E47" s="73"/>
      <c r="F47" s="126"/>
      <c r="G47" s="127"/>
      <c r="H47" s="127"/>
      <c r="I47" s="127"/>
    </row>
    <row r="48" spans="1:9" s="67" customFormat="1" ht="16.5" customHeight="1" x14ac:dyDescent="0.2">
      <c r="A48" s="67" t="s">
        <v>385</v>
      </c>
      <c r="G48" s="191">
        <f>SUM(G26:G47)</f>
        <v>0</v>
      </c>
      <c r="H48" s="191">
        <f>SUM(H26:H47)</f>
        <v>0</v>
      </c>
      <c r="I48" s="191">
        <f>SUM(I26:I47)</f>
        <v>0</v>
      </c>
    </row>
    <row r="49" spans="1:9" ht="15" customHeight="1" x14ac:dyDescent="0.2">
      <c r="A49" s="67" t="s">
        <v>727</v>
      </c>
      <c r="G49" s="100"/>
      <c r="H49" s="100"/>
      <c r="I49" s="100"/>
    </row>
    <row r="50" spans="1:9" s="67" customFormat="1" ht="16.5" customHeight="1" x14ac:dyDescent="0.2">
      <c r="A50" s="113" t="s">
        <v>340</v>
      </c>
      <c r="B50" s="113"/>
      <c r="C50" s="113"/>
      <c r="D50" s="113"/>
      <c r="E50" s="113"/>
      <c r="F50" s="113"/>
      <c r="G50" s="90">
        <f>SUM(G48:G49)</f>
        <v>0</v>
      </c>
      <c r="H50" s="90">
        <f>SUM(H48:H49)</f>
        <v>0</v>
      </c>
      <c r="I50" s="90">
        <f>SUM(I48:I49)</f>
        <v>0</v>
      </c>
    </row>
    <row r="51" spans="1:9" ht="15" customHeight="1" x14ac:dyDescent="0.2">
      <c r="G51" s="118"/>
      <c r="H51" s="118"/>
      <c r="I51" s="118"/>
    </row>
    <row r="52" spans="1:9" ht="16.5" customHeight="1" x14ac:dyDescent="0.2">
      <c r="A52" s="67" t="s">
        <v>342</v>
      </c>
      <c r="G52" s="118"/>
      <c r="H52" s="118"/>
      <c r="I52" s="118"/>
    </row>
    <row r="53" spans="1:9" ht="16.5" customHeight="1" x14ac:dyDescent="0.2">
      <c r="B53" s="119" t="s">
        <v>373</v>
      </c>
      <c r="C53" s="71"/>
      <c r="D53" s="71"/>
      <c r="E53" s="71"/>
      <c r="F53" s="120"/>
      <c r="G53" s="121"/>
      <c r="H53" s="121"/>
      <c r="I53" s="121"/>
    </row>
    <row r="54" spans="1:9" ht="16.5" customHeight="1" x14ac:dyDescent="0.2">
      <c r="B54" s="122" t="s">
        <v>386</v>
      </c>
      <c r="F54" s="123"/>
      <c r="G54" s="87"/>
      <c r="H54" s="87"/>
      <c r="I54" s="87"/>
    </row>
    <row r="55" spans="1:9" ht="16.5" customHeight="1" x14ac:dyDescent="0.2">
      <c r="B55" s="122" t="s">
        <v>375</v>
      </c>
      <c r="F55" s="123"/>
      <c r="G55" s="87"/>
      <c r="H55" s="87"/>
      <c r="I55" s="87"/>
    </row>
    <row r="56" spans="1:9" ht="16.5" customHeight="1" x14ac:dyDescent="0.2">
      <c r="B56" s="122" t="s">
        <v>387</v>
      </c>
      <c r="F56" s="123"/>
      <c r="G56" s="87"/>
      <c r="H56" s="87"/>
      <c r="I56" s="87"/>
    </row>
    <row r="57" spans="1:9" ht="16.5" customHeight="1" x14ac:dyDescent="0.2">
      <c r="B57" s="122" t="s">
        <v>388</v>
      </c>
      <c r="F57" s="123"/>
      <c r="G57" s="87"/>
      <c r="H57" s="87"/>
      <c r="I57" s="87"/>
    </row>
    <row r="58" spans="1:9" ht="16.5" customHeight="1" x14ac:dyDescent="0.2">
      <c r="B58" s="122" t="s">
        <v>377</v>
      </c>
      <c r="F58" s="123"/>
      <c r="G58" s="87"/>
      <c r="H58" s="87"/>
      <c r="I58" s="87"/>
    </row>
    <row r="59" spans="1:9" ht="16.5" customHeight="1" x14ac:dyDescent="0.2">
      <c r="B59" s="122"/>
      <c r="D59" s="59" t="s">
        <v>378</v>
      </c>
      <c r="F59" s="123"/>
      <c r="G59" s="87"/>
      <c r="H59" s="87"/>
      <c r="I59" s="87"/>
    </row>
    <row r="60" spans="1:9" ht="16.5" customHeight="1" x14ac:dyDescent="0.2">
      <c r="B60" s="122" t="s">
        <v>698</v>
      </c>
      <c r="F60" s="123"/>
      <c r="G60" s="87"/>
      <c r="H60" s="87"/>
      <c r="I60" s="87"/>
    </row>
    <row r="61" spans="1:9" ht="16.5" customHeight="1" x14ac:dyDescent="0.2">
      <c r="B61" s="122" t="s">
        <v>702</v>
      </c>
      <c r="F61" s="123"/>
      <c r="G61" s="87"/>
      <c r="H61" s="87"/>
      <c r="I61" s="87"/>
    </row>
    <row r="62" spans="1:9" ht="16.5" customHeight="1" x14ac:dyDescent="0.2">
      <c r="B62" s="122" t="s">
        <v>206</v>
      </c>
      <c r="F62" s="123"/>
      <c r="G62" s="87"/>
      <c r="H62" s="87"/>
      <c r="I62" s="87"/>
    </row>
    <row r="63" spans="1:9" ht="16.5" customHeight="1" x14ac:dyDescent="0.2">
      <c r="B63" s="122" t="s">
        <v>592</v>
      </c>
      <c r="F63" s="123"/>
      <c r="G63" s="87"/>
      <c r="H63" s="87"/>
      <c r="I63" s="87"/>
    </row>
    <row r="64" spans="1:9" ht="16.5" customHeight="1" x14ac:dyDescent="0.2">
      <c r="B64" s="125" t="s">
        <v>726</v>
      </c>
      <c r="C64" s="73"/>
      <c r="D64" s="73"/>
      <c r="E64" s="73"/>
      <c r="F64" s="126"/>
      <c r="G64" s="127"/>
      <c r="H64" s="127"/>
      <c r="I64" s="127"/>
    </row>
    <row r="65" spans="1:9" s="67" customFormat="1" ht="16.5" customHeight="1" x14ac:dyDescent="0.2">
      <c r="A65" s="113" t="s">
        <v>389</v>
      </c>
      <c r="B65" s="113"/>
      <c r="C65" s="113"/>
      <c r="D65" s="113"/>
      <c r="E65" s="113"/>
      <c r="F65" s="113"/>
      <c r="G65" s="90">
        <f>SUM(G53:G64)</f>
        <v>0</v>
      </c>
      <c r="H65" s="90">
        <f>SUM(H53:H64)</f>
        <v>0</v>
      </c>
      <c r="I65" s="90">
        <f>SUM(I53:I64)</f>
        <v>0</v>
      </c>
    </row>
    <row r="66" spans="1:9" ht="15" customHeight="1" x14ac:dyDescent="0.2">
      <c r="A66" s="67" t="s">
        <v>727</v>
      </c>
      <c r="G66" s="100"/>
      <c r="H66" s="100"/>
      <c r="I66" s="100"/>
    </row>
    <row r="67" spans="1:9" s="67" customFormat="1" ht="16.5" customHeight="1" x14ac:dyDescent="0.2">
      <c r="A67" s="113" t="s">
        <v>347</v>
      </c>
      <c r="B67" s="113"/>
      <c r="C67" s="113"/>
      <c r="D67" s="113"/>
      <c r="E67" s="113"/>
      <c r="F67" s="113"/>
      <c r="G67" s="90">
        <f>SUM(G65:G66)</f>
        <v>0</v>
      </c>
      <c r="H67" s="90">
        <f>SUM(H65:H66)</f>
        <v>0</v>
      </c>
      <c r="I67" s="90">
        <f>SUM(I65:I66)</f>
        <v>0</v>
      </c>
    </row>
  </sheetData>
  <phoneticPr fontId="0" type="noConversion"/>
  <pageMargins left="0.7" right="0.7" top="0.75" bottom="0.75" header="0.3" footer="0.3"/>
  <pageSetup scale="64" orientation="portrait" r:id="rId1"/>
  <headerFooter>
    <oddFooter>&amp;R34</oddFooter>
  </headerFooter>
  <customProperties>
    <customPr name="OrphanNamesChecke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4">
    <pageSetUpPr fitToPage="1"/>
  </sheetPr>
  <dimension ref="A1:I55"/>
  <sheetViews>
    <sheetView view="pageBreakPreview" zoomScaleNormal="100" zoomScaleSheetLayoutView="100" workbookViewId="0"/>
  </sheetViews>
  <sheetFormatPr defaultColWidth="9.28515625" defaultRowHeight="12.75" x14ac:dyDescent="0.2"/>
  <cols>
    <col min="1" max="5" width="8.7109375" style="59" customWidth="1"/>
    <col min="6" max="6" width="6.42578125" style="59" customWidth="1"/>
    <col min="7" max="9" width="16.5703125" style="59" customWidth="1"/>
    <col min="10" max="16384" width="9.28515625" style="59"/>
  </cols>
  <sheetData>
    <row r="1" spans="1:9" ht="16.5" customHeight="1" x14ac:dyDescent="0.2">
      <c r="A1" s="67" t="s">
        <v>32</v>
      </c>
      <c r="C1" s="74" t="str">
        <f>'Financial Position - Stmt 1'!$C$1</f>
        <v>Please Fill in Municipality Name</v>
      </c>
    </row>
    <row r="2" spans="1:9" ht="16.5" customHeight="1" x14ac:dyDescent="0.2">
      <c r="A2" s="67" t="str">
        <f>+'Schedule 3-1'!A2</f>
        <v>Schedule 3: Total Expenses by Function</v>
      </c>
    </row>
    <row r="3" spans="1:9" ht="16.5" customHeight="1" x14ac:dyDescent="0.2">
      <c r="A3" s="67" t="str">
        <f>'Financial Position - Stmt 1'!A3</f>
        <v>As at December 31, 2025</v>
      </c>
      <c r="I3" s="93" t="s">
        <v>390</v>
      </c>
    </row>
    <row r="4" spans="1:9" ht="16.5" customHeight="1" x14ac:dyDescent="0.2">
      <c r="A4" s="59" t="s">
        <v>1</v>
      </c>
    </row>
    <row r="5" spans="1:9" ht="16.5" customHeight="1" thickBot="1" x14ac:dyDescent="0.25">
      <c r="G5" s="189" t="str">
        <f>' Operations - Stmt 2'!E5</f>
        <v>2025 Budget</v>
      </c>
      <c r="H5" s="189">
        <f>' Operations - Stmt 2'!F5</f>
        <v>2025</v>
      </c>
      <c r="I5" s="190">
        <f>' Operations - Stmt 2'!G5</f>
        <v>2024</v>
      </c>
    </row>
    <row r="6" spans="1:9" ht="16.5" customHeight="1" x14ac:dyDescent="0.2">
      <c r="A6" s="67" t="s">
        <v>348</v>
      </c>
    </row>
    <row r="7" spans="1:9" ht="16.5" customHeight="1" x14ac:dyDescent="0.2">
      <c r="B7" s="119" t="s">
        <v>373</v>
      </c>
      <c r="C7" s="71"/>
      <c r="D7" s="71"/>
      <c r="E7" s="71"/>
      <c r="F7" s="120"/>
      <c r="G7" s="121"/>
      <c r="H7" s="121"/>
      <c r="I7" s="121"/>
    </row>
    <row r="8" spans="1:9" ht="16.5" customHeight="1" x14ac:dyDescent="0.2">
      <c r="B8" s="122" t="s">
        <v>374</v>
      </c>
      <c r="F8" s="123"/>
      <c r="G8" s="87"/>
      <c r="H8" s="87"/>
      <c r="I8" s="87"/>
    </row>
    <row r="9" spans="1:9" ht="16.5" customHeight="1" x14ac:dyDescent="0.2">
      <c r="B9" s="122" t="s">
        <v>375</v>
      </c>
      <c r="F9" s="123"/>
      <c r="G9" s="87"/>
      <c r="H9" s="87"/>
      <c r="I9" s="87"/>
    </row>
    <row r="10" spans="1:9" ht="16.5" customHeight="1" x14ac:dyDescent="0.2">
      <c r="B10" s="122" t="s">
        <v>376</v>
      </c>
      <c r="F10" s="123"/>
      <c r="G10" s="87"/>
      <c r="H10" s="87"/>
      <c r="I10" s="87"/>
    </row>
    <row r="11" spans="1:9" ht="16.5" customHeight="1" x14ac:dyDescent="0.2">
      <c r="B11" s="122" t="s">
        <v>377</v>
      </c>
      <c r="F11" s="123"/>
      <c r="G11" s="87"/>
      <c r="H11" s="87"/>
      <c r="I11" s="87"/>
    </row>
    <row r="12" spans="1:9" ht="16.5" customHeight="1" x14ac:dyDescent="0.2">
      <c r="B12" s="122"/>
      <c r="D12" s="59" t="s">
        <v>391</v>
      </c>
      <c r="F12" s="123"/>
      <c r="G12" s="87"/>
      <c r="H12" s="87"/>
      <c r="I12" s="87"/>
    </row>
    <row r="13" spans="1:9" ht="16.5" customHeight="1" x14ac:dyDescent="0.2">
      <c r="B13" s="122"/>
      <c r="D13" s="59" t="s">
        <v>392</v>
      </c>
      <c r="F13" s="123"/>
      <c r="G13" s="87"/>
      <c r="H13" s="87"/>
      <c r="I13" s="87"/>
    </row>
    <row r="14" spans="1:9" ht="16.5" customHeight="1" x14ac:dyDescent="0.2">
      <c r="B14" s="122"/>
      <c r="D14" s="59" t="s">
        <v>378</v>
      </c>
      <c r="F14" s="123"/>
      <c r="G14" s="87"/>
      <c r="H14" s="87"/>
      <c r="I14" s="87"/>
    </row>
    <row r="15" spans="1:9" ht="16.5" customHeight="1" x14ac:dyDescent="0.2">
      <c r="B15" s="122"/>
      <c r="D15" s="59" t="s">
        <v>391</v>
      </c>
      <c r="F15" s="123"/>
      <c r="G15" s="87"/>
      <c r="H15" s="87"/>
      <c r="I15" s="87"/>
    </row>
    <row r="16" spans="1:9" ht="16.5" customHeight="1" x14ac:dyDescent="0.2">
      <c r="B16" s="122"/>
      <c r="D16" s="59" t="s">
        <v>392</v>
      </c>
      <c r="F16" s="123"/>
      <c r="G16" s="87"/>
      <c r="H16" s="87"/>
      <c r="I16" s="87"/>
    </row>
    <row r="17" spans="1:9" ht="16.5" customHeight="1" x14ac:dyDescent="0.2">
      <c r="B17" s="122" t="s">
        <v>698</v>
      </c>
      <c r="F17" s="123"/>
      <c r="G17" s="87"/>
      <c r="H17" s="87"/>
      <c r="I17" s="87"/>
    </row>
    <row r="18" spans="1:9" ht="16.5" customHeight="1" x14ac:dyDescent="0.2">
      <c r="B18" s="122" t="s">
        <v>702</v>
      </c>
      <c r="F18" s="123"/>
      <c r="G18" s="87"/>
      <c r="H18" s="87"/>
      <c r="I18" s="87"/>
    </row>
    <row r="19" spans="1:9" ht="16.5" customHeight="1" x14ac:dyDescent="0.2">
      <c r="B19" s="122" t="s">
        <v>206</v>
      </c>
      <c r="F19" s="123"/>
      <c r="G19" s="87"/>
      <c r="H19" s="87"/>
      <c r="I19" s="87"/>
    </row>
    <row r="20" spans="1:9" ht="16.5" customHeight="1" x14ac:dyDescent="0.2">
      <c r="B20" s="122" t="s">
        <v>592</v>
      </c>
      <c r="F20" s="123"/>
      <c r="G20" s="87"/>
      <c r="H20" s="87"/>
      <c r="I20" s="87"/>
    </row>
    <row r="21" spans="1:9" ht="16.5" customHeight="1" x14ac:dyDescent="0.2">
      <c r="B21" s="125" t="s">
        <v>726</v>
      </c>
      <c r="C21" s="73"/>
      <c r="D21" s="73"/>
      <c r="E21" s="73"/>
      <c r="F21" s="126"/>
      <c r="G21" s="127"/>
      <c r="H21" s="127"/>
      <c r="I21" s="127"/>
    </row>
    <row r="22" spans="1:9" s="67" customFormat="1" ht="16.5" customHeight="1" x14ac:dyDescent="0.2">
      <c r="A22" s="67" t="s">
        <v>393</v>
      </c>
      <c r="G22" s="191">
        <f>SUM(G7:G21)</f>
        <v>0</v>
      </c>
      <c r="H22" s="191">
        <f>SUM(H7:H21)</f>
        <v>0</v>
      </c>
      <c r="I22" s="191">
        <f>SUM(I7:I21)</f>
        <v>0</v>
      </c>
    </row>
    <row r="23" spans="1:9" ht="16.5" customHeight="1" x14ac:dyDescent="0.2">
      <c r="A23" s="67" t="s">
        <v>394</v>
      </c>
      <c r="G23" s="100"/>
      <c r="H23" s="100"/>
      <c r="I23" s="100"/>
    </row>
    <row r="24" spans="1:9" s="67" customFormat="1" ht="16.5" customHeight="1" x14ac:dyDescent="0.2">
      <c r="A24" s="113" t="s">
        <v>352</v>
      </c>
      <c r="B24" s="113"/>
      <c r="C24" s="113"/>
      <c r="D24" s="113"/>
      <c r="E24" s="113"/>
      <c r="F24" s="113"/>
      <c r="G24" s="90">
        <f>SUM(G22:G23)</f>
        <v>0</v>
      </c>
      <c r="H24" s="90">
        <f>SUM(H22:H23)</f>
        <v>0</v>
      </c>
      <c r="I24" s="90">
        <f>SUM(I22:I23)</f>
        <v>0</v>
      </c>
    </row>
    <row r="25" spans="1:9" ht="16.5" customHeight="1" x14ac:dyDescent="0.2">
      <c r="G25" s="118"/>
      <c r="H25" s="118"/>
      <c r="I25" s="118"/>
    </row>
    <row r="26" spans="1:9" ht="16.5" customHeight="1" x14ac:dyDescent="0.2">
      <c r="A26" s="67" t="s">
        <v>354</v>
      </c>
      <c r="G26" s="118"/>
      <c r="H26" s="118"/>
      <c r="I26" s="118"/>
    </row>
    <row r="27" spans="1:9" ht="16.5" customHeight="1" x14ac:dyDescent="0.2">
      <c r="B27" s="119" t="s">
        <v>373</v>
      </c>
      <c r="C27" s="71"/>
      <c r="D27" s="71"/>
      <c r="E27" s="71"/>
      <c r="F27" s="120"/>
      <c r="G27" s="121"/>
      <c r="H27" s="121"/>
      <c r="I27" s="121"/>
    </row>
    <row r="28" spans="1:9" ht="16.5" customHeight="1" x14ac:dyDescent="0.2">
      <c r="B28" s="122" t="s">
        <v>386</v>
      </c>
      <c r="F28" s="123"/>
      <c r="G28" s="87"/>
      <c r="H28" s="87"/>
      <c r="I28" s="87"/>
    </row>
    <row r="29" spans="1:9" ht="16.5" customHeight="1" x14ac:dyDescent="0.2">
      <c r="B29" s="122" t="s">
        <v>377</v>
      </c>
      <c r="F29" s="123"/>
      <c r="G29" s="87"/>
      <c r="H29" s="87"/>
      <c r="I29" s="87"/>
    </row>
    <row r="30" spans="1:9" ht="16.5" customHeight="1" x14ac:dyDescent="0.2">
      <c r="B30" s="122"/>
      <c r="D30" s="59" t="s">
        <v>378</v>
      </c>
      <c r="F30" s="123"/>
      <c r="G30" s="87"/>
      <c r="H30" s="87"/>
      <c r="I30" s="87"/>
    </row>
    <row r="31" spans="1:9" ht="16.5" customHeight="1" x14ac:dyDescent="0.2">
      <c r="B31" s="122" t="s">
        <v>698</v>
      </c>
      <c r="F31" s="123"/>
      <c r="G31" s="87"/>
      <c r="H31" s="87"/>
      <c r="I31" s="87"/>
    </row>
    <row r="32" spans="1:9" ht="16.5" customHeight="1" x14ac:dyDescent="0.2">
      <c r="B32" s="122" t="s">
        <v>702</v>
      </c>
      <c r="F32" s="123"/>
      <c r="G32" s="87"/>
      <c r="H32" s="87"/>
      <c r="I32" s="87"/>
    </row>
    <row r="33" spans="1:9" ht="16.5" customHeight="1" x14ac:dyDescent="0.2">
      <c r="B33" s="122" t="s">
        <v>206</v>
      </c>
      <c r="F33" s="123"/>
      <c r="G33" s="87"/>
      <c r="H33" s="87"/>
      <c r="I33" s="87"/>
    </row>
    <row r="34" spans="1:9" ht="16.5" customHeight="1" x14ac:dyDescent="0.2">
      <c r="B34" s="122" t="s">
        <v>592</v>
      </c>
      <c r="F34" s="123"/>
      <c r="G34" s="87"/>
      <c r="H34" s="87"/>
      <c r="I34" s="87"/>
    </row>
    <row r="35" spans="1:9" ht="16.5" customHeight="1" x14ac:dyDescent="0.2">
      <c r="B35" s="125" t="s">
        <v>726</v>
      </c>
      <c r="C35" s="73"/>
      <c r="D35" s="73"/>
      <c r="E35" s="73"/>
      <c r="F35" s="126"/>
      <c r="G35" s="127"/>
      <c r="H35" s="127"/>
      <c r="I35" s="127"/>
    </row>
    <row r="36" spans="1:9" s="67" customFormat="1" ht="16.5" customHeight="1" x14ac:dyDescent="0.2">
      <c r="A36" s="67" t="s">
        <v>395</v>
      </c>
      <c r="G36" s="191">
        <f>SUM(G27:G35)</f>
        <v>0</v>
      </c>
      <c r="H36" s="191">
        <f>SUM(H27:H35)</f>
        <v>0</v>
      </c>
      <c r="I36" s="191">
        <f>SUM(I27:I35)</f>
        <v>0</v>
      </c>
    </row>
    <row r="37" spans="1:9" ht="16.5" customHeight="1" x14ac:dyDescent="0.2">
      <c r="A37" s="67" t="s">
        <v>394</v>
      </c>
      <c r="G37" s="100"/>
      <c r="H37" s="100"/>
      <c r="I37" s="100"/>
    </row>
    <row r="38" spans="1:9" s="67" customFormat="1" ht="16.5" customHeight="1" x14ac:dyDescent="0.2">
      <c r="A38" s="113" t="s">
        <v>356</v>
      </c>
      <c r="B38" s="113"/>
      <c r="C38" s="113"/>
      <c r="D38" s="113"/>
      <c r="E38" s="113"/>
      <c r="F38" s="113"/>
      <c r="G38" s="90">
        <f>SUM(G36:G37)</f>
        <v>0</v>
      </c>
      <c r="H38" s="90">
        <f>SUM(H36:H37)</f>
        <v>0</v>
      </c>
      <c r="I38" s="90">
        <f>SUM(I36:I37)</f>
        <v>0</v>
      </c>
    </row>
    <row r="39" spans="1:9" ht="12" customHeight="1" x14ac:dyDescent="0.2">
      <c r="G39" s="118"/>
      <c r="H39" s="118"/>
      <c r="I39" s="118"/>
    </row>
    <row r="40" spans="1:9" ht="16.5" customHeight="1" x14ac:dyDescent="0.2">
      <c r="A40" s="67" t="s">
        <v>357</v>
      </c>
      <c r="G40" s="118"/>
      <c r="H40" s="118"/>
      <c r="I40" s="118"/>
    </row>
    <row r="41" spans="1:9" ht="16.5" customHeight="1" x14ac:dyDescent="0.2">
      <c r="B41" s="119" t="s">
        <v>373</v>
      </c>
      <c r="C41" s="71"/>
      <c r="D41" s="71"/>
      <c r="E41" s="71"/>
      <c r="F41" s="120"/>
      <c r="G41" s="121"/>
      <c r="H41" s="121"/>
      <c r="I41" s="121"/>
    </row>
    <row r="42" spans="1:9" ht="16.5" customHeight="1" x14ac:dyDescent="0.2">
      <c r="B42" s="122" t="s">
        <v>374</v>
      </c>
      <c r="F42" s="123"/>
      <c r="G42" s="87"/>
      <c r="H42" s="87"/>
      <c r="I42" s="87"/>
    </row>
    <row r="43" spans="1:9" ht="16.5" customHeight="1" x14ac:dyDescent="0.2">
      <c r="B43" s="122" t="s">
        <v>375</v>
      </c>
      <c r="F43" s="123"/>
      <c r="G43" s="87"/>
      <c r="H43" s="87"/>
      <c r="I43" s="87"/>
    </row>
    <row r="44" spans="1:9" ht="16.5" customHeight="1" x14ac:dyDescent="0.2">
      <c r="B44" s="122" t="s">
        <v>376</v>
      </c>
      <c r="F44" s="123"/>
      <c r="G44" s="87"/>
      <c r="H44" s="87"/>
      <c r="I44" s="87"/>
    </row>
    <row r="45" spans="1:9" ht="16.5" customHeight="1" x14ac:dyDescent="0.2">
      <c r="B45" s="122" t="s">
        <v>377</v>
      </c>
      <c r="F45" s="123"/>
      <c r="G45" s="87"/>
      <c r="H45" s="87"/>
      <c r="I45" s="87"/>
    </row>
    <row r="46" spans="1:9" ht="16.5" customHeight="1" x14ac:dyDescent="0.2">
      <c r="B46" s="122"/>
      <c r="D46" s="59" t="s">
        <v>378</v>
      </c>
      <c r="F46" s="123"/>
      <c r="G46" s="87"/>
      <c r="H46" s="87"/>
      <c r="I46" s="87"/>
    </row>
    <row r="47" spans="1:9" ht="16.5" customHeight="1" x14ac:dyDescent="0.2">
      <c r="B47" s="122" t="s">
        <v>698</v>
      </c>
      <c r="F47" s="123"/>
      <c r="G47" s="87"/>
      <c r="H47" s="87"/>
      <c r="I47" s="87"/>
    </row>
    <row r="48" spans="1:9" ht="16.5" customHeight="1" x14ac:dyDescent="0.2">
      <c r="B48" s="122" t="s">
        <v>702</v>
      </c>
      <c r="F48" s="123"/>
      <c r="G48" s="87"/>
      <c r="H48" s="87"/>
      <c r="I48" s="87"/>
    </row>
    <row r="49" spans="1:9" ht="16.5" customHeight="1" x14ac:dyDescent="0.2">
      <c r="B49" s="122" t="s">
        <v>206</v>
      </c>
      <c r="F49" s="123"/>
      <c r="G49" s="87"/>
      <c r="H49" s="87"/>
      <c r="I49" s="87"/>
    </row>
    <row r="50" spans="1:9" ht="16.5" customHeight="1" x14ac:dyDescent="0.2">
      <c r="B50" s="122" t="s">
        <v>592</v>
      </c>
      <c r="F50" s="123"/>
      <c r="G50" s="87"/>
      <c r="H50" s="87"/>
      <c r="I50" s="87"/>
    </row>
    <row r="51" spans="1:9" ht="16.5" customHeight="1" x14ac:dyDescent="0.2">
      <c r="B51" s="122" t="s">
        <v>379</v>
      </c>
      <c r="F51" s="123"/>
      <c r="G51" s="87"/>
      <c r="H51" s="87"/>
      <c r="I51" s="87"/>
    </row>
    <row r="52" spans="1:9" ht="16.5" customHeight="1" x14ac:dyDescent="0.2">
      <c r="B52" s="125" t="s">
        <v>726</v>
      </c>
      <c r="C52" s="73"/>
      <c r="D52" s="73"/>
      <c r="E52" s="73"/>
      <c r="F52" s="126"/>
      <c r="G52" s="127"/>
      <c r="H52" s="127"/>
      <c r="I52" s="127"/>
    </row>
    <row r="53" spans="1:9" s="67" customFormat="1" ht="16.5" customHeight="1" x14ac:dyDescent="0.2">
      <c r="A53" s="67" t="s">
        <v>396</v>
      </c>
      <c r="G53" s="191">
        <f>SUM(G41:G52)</f>
        <v>0</v>
      </c>
      <c r="H53" s="191">
        <f>SUM(H41:H52)</f>
        <v>0</v>
      </c>
      <c r="I53" s="191">
        <f>SUM(I41:I52)</f>
        <v>0</v>
      </c>
    </row>
    <row r="54" spans="1:9" ht="16.5" customHeight="1" x14ac:dyDescent="0.2">
      <c r="A54" s="67" t="s">
        <v>394</v>
      </c>
      <c r="G54" s="100"/>
      <c r="H54" s="100"/>
      <c r="I54" s="100"/>
    </row>
    <row r="55" spans="1:9" s="67" customFormat="1" ht="16.5" customHeight="1" x14ac:dyDescent="0.2">
      <c r="A55" s="113" t="s">
        <v>358</v>
      </c>
      <c r="B55" s="113"/>
      <c r="C55" s="113"/>
      <c r="D55" s="113"/>
      <c r="E55" s="113"/>
      <c r="F55" s="113"/>
      <c r="G55" s="90">
        <f>SUM(G53:G54)</f>
        <v>0</v>
      </c>
      <c r="H55" s="90">
        <f>SUM(H53:H54)</f>
        <v>0</v>
      </c>
      <c r="I55" s="90">
        <f>SUM(I53:I54)</f>
        <v>0</v>
      </c>
    </row>
  </sheetData>
  <phoneticPr fontId="0" type="noConversion"/>
  <pageMargins left="0.7" right="0.7" top="0.75" bottom="0.75" header="0.3" footer="0.3"/>
  <pageSetup scale="77" orientation="portrait" r:id="rId1"/>
  <headerFooter>
    <oddFooter>&amp;R35</oddFooter>
  </headerFooter>
  <customProperties>
    <customPr name="OrphanNamesChecked" r:id="rId2"/>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5">
    <pageSetUpPr fitToPage="1"/>
  </sheetPr>
  <dimension ref="A1:I24"/>
  <sheetViews>
    <sheetView view="pageBreakPreview" zoomScaleNormal="100" zoomScaleSheetLayoutView="100" workbookViewId="0"/>
  </sheetViews>
  <sheetFormatPr defaultColWidth="9.28515625" defaultRowHeight="12.75" x14ac:dyDescent="0.2"/>
  <cols>
    <col min="1" max="5" width="8.7109375" style="59" customWidth="1"/>
    <col min="6" max="6" width="6.42578125" style="59" customWidth="1"/>
    <col min="7" max="9" width="16.5703125" style="59" customWidth="1"/>
    <col min="10" max="16384" width="9.28515625" style="59"/>
  </cols>
  <sheetData>
    <row r="1" spans="1:9" ht="16.5" customHeight="1" x14ac:dyDescent="0.2">
      <c r="A1" s="67" t="s">
        <v>32</v>
      </c>
      <c r="C1" s="74" t="str">
        <f>'Financial Position - Stmt 1'!$C$1</f>
        <v>Please Fill in Municipality Name</v>
      </c>
    </row>
    <row r="2" spans="1:9" ht="16.5" customHeight="1" x14ac:dyDescent="0.2">
      <c r="A2" s="67" t="str">
        <f>+'Schedule 3-2'!A2</f>
        <v>Schedule 3: Total Expenses by Function</v>
      </c>
    </row>
    <row r="3" spans="1:9" ht="16.5" customHeight="1" x14ac:dyDescent="0.2">
      <c r="A3" s="67" t="str">
        <f>'Financial Position - Stmt 1'!A3</f>
        <v>As at December 31, 2025</v>
      </c>
      <c r="I3" s="93" t="s">
        <v>397</v>
      </c>
    </row>
    <row r="4" spans="1:9" ht="16.5" customHeight="1" x14ac:dyDescent="0.2"/>
    <row r="5" spans="1:9" ht="16.5" customHeight="1" thickBot="1" x14ac:dyDescent="0.25">
      <c r="G5" s="189" t="str">
        <f>' Operations - Stmt 2'!E5</f>
        <v>2025 Budget</v>
      </c>
      <c r="H5" s="189">
        <f>' Operations - Stmt 2'!F5</f>
        <v>2025</v>
      </c>
      <c r="I5" s="190">
        <f>' Operations - Stmt 2'!G5</f>
        <v>2024</v>
      </c>
    </row>
    <row r="6" spans="1:9" ht="16.5" customHeight="1" x14ac:dyDescent="0.2">
      <c r="A6" s="67" t="s">
        <v>360</v>
      </c>
    </row>
    <row r="7" spans="1:9" ht="16.5" customHeight="1" x14ac:dyDescent="0.2">
      <c r="B7" s="119" t="s">
        <v>373</v>
      </c>
      <c r="C7" s="71"/>
      <c r="D7" s="71"/>
      <c r="E7" s="71"/>
      <c r="F7" s="120"/>
      <c r="G7" s="121"/>
      <c r="H7" s="121"/>
      <c r="I7" s="121"/>
    </row>
    <row r="8" spans="1:9" ht="16.5" customHeight="1" x14ac:dyDescent="0.2">
      <c r="B8" s="122" t="s">
        <v>374</v>
      </c>
      <c r="F8" s="123"/>
      <c r="G8" s="87"/>
      <c r="H8" s="87"/>
      <c r="I8" s="87"/>
    </row>
    <row r="9" spans="1:9" ht="16.5" customHeight="1" x14ac:dyDescent="0.2">
      <c r="B9" s="122" t="s">
        <v>375</v>
      </c>
      <c r="F9" s="123"/>
      <c r="G9" s="87"/>
      <c r="H9" s="87"/>
      <c r="I9" s="87"/>
    </row>
    <row r="10" spans="1:9" ht="16.5" customHeight="1" x14ac:dyDescent="0.2">
      <c r="B10" s="122" t="s">
        <v>376</v>
      </c>
      <c r="F10" s="123"/>
      <c r="G10" s="87"/>
      <c r="H10" s="87"/>
      <c r="I10" s="87"/>
    </row>
    <row r="11" spans="1:9" ht="16.5" customHeight="1" x14ac:dyDescent="0.2">
      <c r="B11" s="122" t="s">
        <v>377</v>
      </c>
      <c r="F11" s="123"/>
      <c r="G11" s="87"/>
      <c r="H11" s="87"/>
      <c r="I11" s="87"/>
    </row>
    <row r="12" spans="1:9" ht="16.5" customHeight="1" x14ac:dyDescent="0.2">
      <c r="B12" s="122"/>
      <c r="D12" s="59" t="s">
        <v>398</v>
      </c>
      <c r="F12" s="123"/>
      <c r="G12" s="87"/>
      <c r="H12" s="87"/>
      <c r="I12" s="87"/>
    </row>
    <row r="13" spans="1:9" ht="16.5" customHeight="1" x14ac:dyDescent="0.2">
      <c r="B13" s="122" t="s">
        <v>698</v>
      </c>
      <c r="F13" s="123"/>
      <c r="G13" s="87"/>
      <c r="H13" s="87"/>
      <c r="I13" s="87"/>
    </row>
    <row r="14" spans="1:9" ht="16.5" customHeight="1" x14ac:dyDescent="0.2">
      <c r="B14" s="122" t="s">
        <v>702</v>
      </c>
      <c r="F14" s="123"/>
      <c r="G14" s="87"/>
      <c r="H14" s="87"/>
      <c r="I14" s="87"/>
    </row>
    <row r="15" spans="1:9" ht="16.5" customHeight="1" x14ac:dyDescent="0.2">
      <c r="B15" s="122" t="s">
        <v>206</v>
      </c>
      <c r="F15" s="123"/>
      <c r="G15" s="87"/>
      <c r="H15" s="87"/>
      <c r="I15" s="87"/>
    </row>
    <row r="16" spans="1:9" ht="16.5" customHeight="1" x14ac:dyDescent="0.2">
      <c r="B16" s="122" t="s">
        <v>592</v>
      </c>
      <c r="F16" s="123"/>
      <c r="G16" s="87"/>
      <c r="H16" s="87"/>
      <c r="I16" s="87"/>
    </row>
    <row r="17" spans="1:9" ht="16.5" customHeight="1" x14ac:dyDescent="0.2">
      <c r="B17" s="122" t="s">
        <v>399</v>
      </c>
      <c r="F17" s="123"/>
      <c r="G17" s="87"/>
      <c r="H17" s="87"/>
      <c r="I17" s="87"/>
    </row>
    <row r="18" spans="1:9" ht="16.5" customHeight="1" x14ac:dyDescent="0.2">
      <c r="B18" s="125" t="s">
        <v>726</v>
      </c>
      <c r="C18" s="73"/>
      <c r="D18" s="73"/>
      <c r="E18" s="73"/>
      <c r="F18" s="126"/>
      <c r="G18" s="127"/>
      <c r="H18" s="127"/>
      <c r="I18" s="127"/>
    </row>
    <row r="19" spans="1:9" s="67" customFormat="1" ht="16.5" customHeight="1" x14ac:dyDescent="0.2">
      <c r="A19" s="67" t="s">
        <v>400</v>
      </c>
      <c r="G19" s="191">
        <f>SUM(G7:G18)</f>
        <v>0</v>
      </c>
      <c r="H19" s="191">
        <f>SUM(H7:H18)</f>
        <v>0</v>
      </c>
      <c r="I19" s="191">
        <f>SUM(I7:I18)</f>
        <v>0</v>
      </c>
    </row>
    <row r="20" spans="1:9" ht="16.5" customHeight="1" x14ac:dyDescent="0.2">
      <c r="A20" s="67" t="s">
        <v>394</v>
      </c>
      <c r="G20" s="100"/>
      <c r="H20" s="100"/>
      <c r="I20" s="100"/>
    </row>
    <row r="21" spans="1:9" s="67" customFormat="1" ht="16.5" customHeight="1" x14ac:dyDescent="0.2">
      <c r="A21" s="113" t="s">
        <v>365</v>
      </c>
      <c r="B21" s="113"/>
      <c r="C21" s="113"/>
      <c r="D21" s="113"/>
      <c r="E21" s="113"/>
      <c r="F21" s="113"/>
      <c r="G21" s="90">
        <f>SUM(G19:G20)</f>
        <v>0</v>
      </c>
      <c r="H21" s="90">
        <f t="shared" ref="H21:I21" si="0">SUM(H19:H20)</f>
        <v>0</v>
      </c>
      <c r="I21" s="90">
        <f t="shared" si="0"/>
        <v>0</v>
      </c>
    </row>
    <row r="22" spans="1:9" ht="16.5" customHeight="1" x14ac:dyDescent="0.2">
      <c r="G22" s="118"/>
      <c r="H22" s="118"/>
      <c r="I22" s="118"/>
    </row>
    <row r="23" spans="1:9" ht="16.5" customHeight="1" x14ac:dyDescent="0.2">
      <c r="G23" s="118"/>
      <c r="H23" s="118"/>
      <c r="I23" s="118"/>
    </row>
    <row r="24" spans="1:9" ht="16.5" customHeight="1" thickBot="1" x14ac:dyDescent="0.25">
      <c r="A24" s="113" t="s">
        <v>401</v>
      </c>
      <c r="B24" s="113"/>
      <c r="C24" s="113"/>
      <c r="D24" s="113"/>
      <c r="E24" s="113"/>
      <c r="F24" s="113"/>
      <c r="G24" s="134">
        <f>G21+'Schedule 3-2'!G55+'Schedule 3-2'!G38+'Schedule 3-2'!G24+'Schedule 3-1'!G67+'Schedule 3-1'!G50+'Schedule 3-1'!G22</f>
        <v>0</v>
      </c>
      <c r="H24" s="134">
        <f>H21+'Schedule 3-2'!H55+'Schedule 3-2'!H38+'Schedule 3-2'!H24+'Schedule 3-1'!H67+'Schedule 3-1'!H50+'Schedule 3-1'!H22</f>
        <v>0</v>
      </c>
      <c r="I24" s="134">
        <f>I21+'Schedule 3-2'!I55+'Schedule 3-2'!I38+'Schedule 3-2'!I24+'Schedule 3-1'!I67+'Schedule 3-1'!I50+'Schedule 3-1'!I22</f>
        <v>0</v>
      </c>
    </row>
  </sheetData>
  <phoneticPr fontId="0" type="noConversion"/>
  <pageMargins left="0.7" right="0.7" top="0.75" bottom="0.75" header="0.3" footer="0.3"/>
  <pageSetup scale="92" orientation="portrait" r:id="rId1"/>
  <headerFooter>
    <oddFooter>&amp;R36</oddFooter>
  </headerFooter>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I55"/>
  <sheetViews>
    <sheetView tabSelected="1" view="pageBreakPreview" zoomScaleNormal="100" zoomScaleSheetLayoutView="100" workbookViewId="0">
      <selection activeCell="M20" sqref="M20"/>
    </sheetView>
  </sheetViews>
  <sheetFormatPr defaultColWidth="9.28515625" defaultRowHeight="12.75" x14ac:dyDescent="0.2"/>
  <cols>
    <col min="1" max="6" width="8.7109375" style="59" customWidth="1"/>
    <col min="7" max="7" width="19.28515625" style="59" customWidth="1"/>
    <col min="8" max="9" width="16.5703125" style="59" customWidth="1"/>
    <col min="10" max="16384" width="9.28515625" style="59"/>
  </cols>
  <sheetData>
    <row r="1" spans="1:9" ht="27.75" customHeight="1" x14ac:dyDescent="0.2">
      <c r="A1" s="70" t="s">
        <v>32</v>
      </c>
      <c r="C1" s="74" t="s">
        <v>33</v>
      </c>
      <c r="F1" s="443" t="s">
        <v>34</v>
      </c>
      <c r="G1" s="443"/>
      <c r="H1" s="443"/>
      <c r="I1" s="443"/>
    </row>
    <row r="2" spans="1:9" x14ac:dyDescent="0.2">
      <c r="A2" s="67" t="s">
        <v>937</v>
      </c>
    </row>
    <row r="3" spans="1:9" x14ac:dyDescent="0.2">
      <c r="A3" s="70" t="s">
        <v>921</v>
      </c>
      <c r="I3" s="93" t="s">
        <v>35</v>
      </c>
    </row>
    <row r="5" spans="1:9" ht="13.5" thickBot="1" x14ac:dyDescent="0.25">
      <c r="H5" s="392">
        <v>2025</v>
      </c>
      <c r="I5" s="190">
        <f>H5-1</f>
        <v>2024</v>
      </c>
    </row>
    <row r="6" spans="1:9" x14ac:dyDescent="0.2">
      <c r="A6" s="67" t="s">
        <v>36</v>
      </c>
    </row>
    <row r="7" spans="1:9" ht="48" customHeight="1" x14ac:dyDescent="0.2">
      <c r="B7" s="429" t="s">
        <v>839</v>
      </c>
      <c r="C7" s="430"/>
      <c r="D7" s="430"/>
      <c r="E7" s="71"/>
      <c r="F7" s="71"/>
      <c r="G7" s="120"/>
      <c r="H7" s="102">
        <f>'Notes 2 - 3 '!I10</f>
        <v>0</v>
      </c>
      <c r="I7" s="102">
        <f>'Notes 2 - 3 '!J10</f>
        <v>0</v>
      </c>
    </row>
    <row r="8" spans="1:9" s="431" customFormat="1" ht="17.25" customHeight="1" x14ac:dyDescent="0.2">
      <c r="B8" s="432" t="s">
        <v>840</v>
      </c>
      <c r="C8" s="337"/>
      <c r="D8" s="337"/>
      <c r="G8" s="433"/>
      <c r="H8" s="124">
        <f>'Notes 2 - 3 '!I27</f>
        <v>0</v>
      </c>
      <c r="I8" s="124">
        <f>'Notes 2 - 3 '!J27</f>
        <v>0</v>
      </c>
    </row>
    <row r="9" spans="1:9" ht="35.25" customHeight="1" x14ac:dyDescent="0.2">
      <c r="B9" s="122" t="s">
        <v>841</v>
      </c>
      <c r="G9" s="123"/>
      <c r="H9" s="124">
        <f>'Notes 4 - 5'!I24</f>
        <v>0</v>
      </c>
      <c r="I9" s="124">
        <f>'Notes 4 - 5'!J24</f>
        <v>0</v>
      </c>
    </row>
    <row r="10" spans="1:9" ht="18" customHeight="1" x14ac:dyDescent="0.2">
      <c r="B10" s="122" t="s">
        <v>842</v>
      </c>
      <c r="G10" s="123"/>
      <c r="H10" s="124">
        <f>'Notes 4 - 5'!I38</f>
        <v>0</v>
      </c>
      <c r="I10" s="124">
        <f>'Notes 4 - 5'!J38</f>
        <v>0</v>
      </c>
    </row>
    <row r="11" spans="1:9" ht="22.9" customHeight="1" x14ac:dyDescent="0.2">
      <c r="B11" s="406" t="s">
        <v>843</v>
      </c>
      <c r="G11" s="123"/>
      <c r="H11" s="124">
        <f>'Notes 6 - 8'!G17</f>
        <v>0</v>
      </c>
      <c r="I11" s="124">
        <f>'Notes 6 - 8'!H17</f>
        <v>0</v>
      </c>
    </row>
    <row r="12" spans="1:9" ht="25.15" customHeight="1" x14ac:dyDescent="0.2">
      <c r="B12" s="122" t="s">
        <v>844</v>
      </c>
      <c r="G12" s="123"/>
      <c r="H12" s="124">
        <f>'Notes 6 - 8'!G25</f>
        <v>0</v>
      </c>
      <c r="I12" s="124">
        <f>'Notes 6 - 8'!H25</f>
        <v>0</v>
      </c>
    </row>
    <row r="13" spans="1:9" ht="18" customHeight="1" x14ac:dyDescent="0.2">
      <c r="B13" s="122" t="s">
        <v>845</v>
      </c>
      <c r="G13" s="123"/>
      <c r="H13" s="124">
        <f>'Notes 6 - 8'!G32</f>
        <v>0</v>
      </c>
      <c r="I13" s="124">
        <f>'Notes 6 - 8'!H32</f>
        <v>0</v>
      </c>
    </row>
    <row r="14" spans="1:9" s="431" customFormat="1" ht="18" customHeight="1" x14ac:dyDescent="0.2">
      <c r="B14" s="424" t="s">
        <v>888</v>
      </c>
      <c r="G14" s="433"/>
      <c r="H14" s="434">
        <f>'Note 9'!G11</f>
        <v>0</v>
      </c>
      <c r="I14" s="434">
        <f>'Note 9'!I11</f>
        <v>0</v>
      </c>
    </row>
    <row r="15" spans="1:9" ht="16.899999999999999" customHeight="1" x14ac:dyDescent="0.2">
      <c r="B15" s="125" t="s">
        <v>37</v>
      </c>
      <c r="C15" s="73"/>
      <c r="D15" s="73"/>
      <c r="E15" s="73"/>
      <c r="F15" s="73"/>
      <c r="G15" s="126"/>
      <c r="H15" s="127"/>
      <c r="I15" s="127"/>
    </row>
    <row r="16" spans="1:9" ht="18" customHeight="1" x14ac:dyDescent="0.2">
      <c r="A16" s="113" t="s">
        <v>38</v>
      </c>
      <c r="B16" s="114"/>
      <c r="C16" s="114"/>
      <c r="D16" s="114"/>
      <c r="E16" s="114"/>
      <c r="F16" s="114"/>
      <c r="G16" s="114"/>
      <c r="H16" s="359">
        <f>SUM(H7:H15)</f>
        <v>0</v>
      </c>
      <c r="I16" s="359">
        <f>SUM(I7:I15)</f>
        <v>0</v>
      </c>
    </row>
    <row r="17" spans="1:9" x14ac:dyDescent="0.2">
      <c r="H17" s="118"/>
      <c r="I17" s="118"/>
    </row>
    <row r="18" spans="1:9" x14ac:dyDescent="0.2">
      <c r="A18" s="67" t="s">
        <v>39</v>
      </c>
      <c r="H18" s="118"/>
      <c r="I18" s="118"/>
    </row>
    <row r="19" spans="1:9" ht="18" customHeight="1" x14ac:dyDescent="0.2">
      <c r="B19" s="119" t="s">
        <v>890</v>
      </c>
      <c r="C19" s="71"/>
      <c r="D19" s="71"/>
      <c r="E19" s="71"/>
      <c r="F19" s="71"/>
      <c r="G19" s="120"/>
      <c r="H19" s="121"/>
      <c r="I19" s="121"/>
    </row>
    <row r="20" spans="1:9" ht="18" customHeight="1" x14ac:dyDescent="0.2">
      <c r="B20" s="122" t="s">
        <v>40</v>
      </c>
      <c r="G20" s="123"/>
      <c r="H20" s="87"/>
      <c r="I20" s="87"/>
    </row>
    <row r="21" spans="1:9" ht="18" customHeight="1" x14ac:dyDescent="0.2">
      <c r="B21" s="122" t="s">
        <v>41</v>
      </c>
      <c r="G21" s="123"/>
      <c r="H21" s="87"/>
      <c r="I21" s="87"/>
    </row>
    <row r="22" spans="1:9" ht="18" customHeight="1" x14ac:dyDescent="0.2">
      <c r="B22" s="424" t="s">
        <v>889</v>
      </c>
      <c r="C22" s="431"/>
      <c r="D22" s="431"/>
      <c r="E22" s="431"/>
      <c r="F22" s="431"/>
      <c r="G22" s="433"/>
      <c r="H22" s="435">
        <f>'Note 9'!G18</f>
        <v>0</v>
      </c>
      <c r="I22" s="435">
        <f>'Note 9'!I18</f>
        <v>0</v>
      </c>
    </row>
    <row r="23" spans="1:9" ht="18" customHeight="1" x14ac:dyDescent="0.2">
      <c r="B23" s="122" t="s">
        <v>42</v>
      </c>
      <c r="G23" s="123"/>
      <c r="H23" s="87"/>
      <c r="I23" s="87"/>
    </row>
    <row r="24" spans="1:9" ht="18" customHeight="1" x14ac:dyDescent="0.2">
      <c r="B24" s="122" t="s">
        <v>891</v>
      </c>
      <c r="G24" s="123"/>
      <c r="H24" s="87">
        <f>'Notes 10 - 11'!H16</f>
        <v>0</v>
      </c>
      <c r="I24" s="87">
        <f>'Notes 10 - 11'!E16</f>
        <v>0</v>
      </c>
    </row>
    <row r="25" spans="1:9" ht="18" customHeight="1" x14ac:dyDescent="0.2">
      <c r="B25" s="122" t="s">
        <v>892</v>
      </c>
      <c r="G25" s="123"/>
      <c r="H25" s="87">
        <f>'Note 12'!G12</f>
        <v>0</v>
      </c>
      <c r="I25" s="87">
        <f>'Note 12'!H12</f>
        <v>0</v>
      </c>
    </row>
    <row r="26" spans="1:9" ht="18" customHeight="1" x14ac:dyDescent="0.2">
      <c r="B26" s="122" t="s">
        <v>893</v>
      </c>
      <c r="G26" s="123"/>
      <c r="H26" s="87"/>
      <c r="I26" s="87"/>
    </row>
    <row r="27" spans="1:9" ht="18" customHeight="1" x14ac:dyDescent="0.2">
      <c r="B27" s="407" t="s">
        <v>846</v>
      </c>
      <c r="G27" s="123"/>
      <c r="H27" s="87"/>
      <c r="I27" s="87"/>
    </row>
    <row r="28" spans="1:9" ht="18" customHeight="1" x14ac:dyDescent="0.2">
      <c r="B28" s="122" t="s">
        <v>43</v>
      </c>
      <c r="G28" s="123"/>
      <c r="H28" s="87"/>
      <c r="I28" s="87"/>
    </row>
    <row r="29" spans="1:9" ht="18" customHeight="1" x14ac:dyDescent="0.2">
      <c r="B29" s="122" t="s">
        <v>894</v>
      </c>
      <c r="G29" s="123"/>
      <c r="H29" s="87">
        <f>'Notes 13 - 14'!E25+'Notes 13 - 14'!E37</f>
        <v>0</v>
      </c>
      <c r="I29" s="87">
        <f>'Notes 13 - 14'!H25+'Notes 13 - 14'!H37</f>
        <v>0</v>
      </c>
    </row>
    <row r="30" spans="1:9" ht="16.149999999999999" customHeight="1" x14ac:dyDescent="0.2">
      <c r="B30" s="133" t="s">
        <v>895</v>
      </c>
      <c r="C30" s="73"/>
      <c r="D30" s="73"/>
      <c r="E30" s="73"/>
      <c r="F30" s="73"/>
      <c r="G30" s="126"/>
      <c r="H30" s="127"/>
      <c r="I30" s="127"/>
    </row>
    <row r="31" spans="1:9" ht="18" customHeight="1" x14ac:dyDescent="0.2">
      <c r="A31" s="113" t="s">
        <v>44</v>
      </c>
      <c r="B31" s="114"/>
      <c r="C31" s="114"/>
      <c r="D31" s="114"/>
      <c r="E31" s="114"/>
      <c r="F31" s="114"/>
      <c r="G31" s="114"/>
      <c r="H31" s="359">
        <f>SUM(H19:H30)</f>
        <v>0</v>
      </c>
      <c r="I31" s="359">
        <f>SUM(I19:I30)</f>
        <v>0</v>
      </c>
    </row>
    <row r="32" spans="1:9" x14ac:dyDescent="0.2">
      <c r="H32" s="118"/>
      <c r="I32" s="118"/>
    </row>
    <row r="33" spans="1:9" ht="18" customHeight="1" thickBot="1" x14ac:dyDescent="0.25">
      <c r="A33" s="113" t="s">
        <v>45</v>
      </c>
      <c r="B33" s="114"/>
      <c r="C33" s="114"/>
      <c r="D33" s="114"/>
      <c r="E33" s="114"/>
      <c r="F33" s="114"/>
      <c r="G33" s="114"/>
      <c r="H33" s="436">
        <f>+H16-H31</f>
        <v>0</v>
      </c>
      <c r="I33" s="436">
        <f>+I16-I31</f>
        <v>0</v>
      </c>
    </row>
    <row r="34" spans="1:9" x14ac:dyDescent="0.2">
      <c r="H34" s="118"/>
      <c r="I34" s="118"/>
    </row>
    <row r="35" spans="1:9" x14ac:dyDescent="0.2">
      <c r="A35" s="67" t="s">
        <v>46</v>
      </c>
      <c r="H35" s="118"/>
      <c r="I35" s="118"/>
    </row>
    <row r="36" spans="1:9" ht="59.65" customHeight="1" x14ac:dyDescent="0.2">
      <c r="B36" s="119" t="s">
        <v>847</v>
      </c>
      <c r="C36" s="71"/>
      <c r="D36" s="71"/>
      <c r="E36" s="71"/>
      <c r="F36" s="71"/>
      <c r="G36" s="120"/>
      <c r="H36" s="102">
        <f>'Schedule 6'!M34</f>
        <v>0</v>
      </c>
      <c r="I36" s="102">
        <f>'Schedule 6'!O34</f>
        <v>0</v>
      </c>
    </row>
    <row r="37" spans="1:9" ht="17.649999999999999" customHeight="1" x14ac:dyDescent="0.2">
      <c r="B37" s="407" t="s">
        <v>848</v>
      </c>
      <c r="G37" s="123"/>
      <c r="H37" s="124">
        <f>'Schedule 8'!L34</f>
        <v>0</v>
      </c>
      <c r="I37" s="124">
        <f>'Schedule 8'!N34</f>
        <v>0</v>
      </c>
    </row>
    <row r="38" spans="1:9" ht="18" customHeight="1" x14ac:dyDescent="0.2">
      <c r="B38" s="122" t="s">
        <v>47</v>
      </c>
      <c r="G38" s="123"/>
      <c r="H38" s="87"/>
      <c r="I38" s="87"/>
    </row>
    <row r="39" spans="1:9" ht="18" customHeight="1" x14ac:dyDescent="0.2">
      <c r="B39" s="122" t="s">
        <v>48</v>
      </c>
      <c r="G39" s="123"/>
      <c r="H39" s="87"/>
      <c r="I39" s="87"/>
    </row>
    <row r="40" spans="1:9" ht="18" customHeight="1" x14ac:dyDescent="0.2">
      <c r="B40" s="133" t="s">
        <v>896</v>
      </c>
      <c r="C40" s="73"/>
      <c r="D40" s="73"/>
      <c r="E40" s="73"/>
      <c r="F40" s="73"/>
      <c r="G40" s="126"/>
      <c r="H40" s="124"/>
      <c r="I40" s="124"/>
    </row>
    <row r="41" spans="1:9" ht="18" customHeight="1" x14ac:dyDescent="0.2">
      <c r="A41" s="113" t="s">
        <v>49</v>
      </c>
      <c r="B41" s="114"/>
      <c r="C41" s="114"/>
      <c r="D41" s="114"/>
      <c r="E41" s="114"/>
      <c r="F41" s="114"/>
      <c r="G41" s="114"/>
      <c r="H41" s="359">
        <f>SUM(H36:H40)</f>
        <v>0</v>
      </c>
      <c r="I41" s="359">
        <f>SUM(I36:I40)</f>
        <v>0</v>
      </c>
    </row>
    <row r="42" spans="1:9" x14ac:dyDescent="0.2">
      <c r="H42" s="118"/>
      <c r="I42" s="118"/>
    </row>
    <row r="43" spans="1:9" ht="13.5" thickBot="1" x14ac:dyDescent="0.25">
      <c r="A43" s="113" t="s">
        <v>622</v>
      </c>
      <c r="B43" s="114"/>
      <c r="C43" s="114"/>
      <c r="D43" s="114"/>
      <c r="E43" s="114"/>
      <c r="F43" s="114"/>
      <c r="G43" s="114"/>
      <c r="H43" s="210">
        <f>H33+H41</f>
        <v>0</v>
      </c>
      <c r="I43" s="210">
        <f>I33+I41</f>
        <v>0</v>
      </c>
    </row>
    <row r="44" spans="1:9" x14ac:dyDescent="0.2">
      <c r="A44" s="67"/>
      <c r="B44" s="59" t="s">
        <v>593</v>
      </c>
      <c r="H44" s="437"/>
      <c r="I44" s="437"/>
    </row>
    <row r="45" spans="1:9" ht="18.399999999999999" customHeight="1" x14ac:dyDescent="0.2">
      <c r="B45" s="59" t="s">
        <v>849</v>
      </c>
      <c r="H45" s="118">
        <f>' Operations - Stmt 2'!F37</f>
        <v>0</v>
      </c>
      <c r="I45" s="118">
        <f>' Operations - Stmt 2'!G37</f>
        <v>0</v>
      </c>
    </row>
    <row r="46" spans="1:9" x14ac:dyDescent="0.2">
      <c r="B46" s="59" t="s">
        <v>850</v>
      </c>
      <c r="H46" s="186">
        <f>'Remeasurement G&amp;L - Stmt 5 '!I24</f>
        <v>0</v>
      </c>
      <c r="I46" s="186">
        <f>'Remeasurement G&amp;L - Stmt 5 '!J24</f>
        <v>0</v>
      </c>
    </row>
    <row r="49" spans="1:9" x14ac:dyDescent="0.2">
      <c r="A49" s="59" t="s">
        <v>851</v>
      </c>
    </row>
    <row r="50" spans="1:9" x14ac:dyDescent="0.2">
      <c r="A50" s="59" t="s">
        <v>898</v>
      </c>
    </row>
    <row r="51" spans="1:9" x14ac:dyDescent="0.2">
      <c r="A51" s="59" t="s">
        <v>899</v>
      </c>
    </row>
    <row r="52" spans="1:9" x14ac:dyDescent="0.2">
      <c r="A52" s="59" t="s">
        <v>897</v>
      </c>
    </row>
    <row r="53" spans="1:9" x14ac:dyDescent="0.2">
      <c r="A53" s="59" t="s">
        <v>900</v>
      </c>
    </row>
    <row r="55" spans="1:9" ht="18" customHeight="1" x14ac:dyDescent="0.2">
      <c r="A55" s="217" t="s">
        <v>50</v>
      </c>
      <c r="H55" s="196"/>
      <c r="I55" s="196"/>
    </row>
  </sheetData>
  <mergeCells count="1">
    <mergeCell ref="F1:I1"/>
  </mergeCells>
  <phoneticPr fontId="0" type="noConversion"/>
  <pageMargins left="0.7" right="0.7" top="0.75" bottom="0.75" header="0.3" footer="0.3"/>
  <pageSetup scale="71" orientation="portrait" r:id="rId1"/>
  <headerFooter>
    <oddFooter>&amp;R1</oddFooter>
  </headerFooter>
  <customProperties>
    <customPr name="OrphanNamesChecke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39"/>
  <sheetViews>
    <sheetView view="pageBreakPreview" zoomScaleNormal="100" zoomScaleSheetLayoutView="100" workbookViewId="0">
      <selection activeCell="B2" sqref="A2:B2"/>
    </sheetView>
  </sheetViews>
  <sheetFormatPr defaultColWidth="9.28515625" defaultRowHeight="12.75" x14ac:dyDescent="0.2"/>
  <cols>
    <col min="1" max="1" width="19.7109375" style="59" customWidth="1"/>
    <col min="2" max="2" width="20.42578125" style="59" customWidth="1"/>
    <col min="3" max="4" width="4.28515625" style="59" hidden="1" customWidth="1"/>
    <col min="5" max="5" width="15.28515625" style="59" customWidth="1"/>
    <col min="6" max="6" width="13.5703125" style="59" customWidth="1"/>
    <col min="7" max="7" width="16.5703125" style="59" customWidth="1"/>
    <col min="8" max="8" width="17.42578125" style="59" customWidth="1"/>
    <col min="9" max="11" width="13.5703125" style="59" customWidth="1"/>
    <col min="12" max="12" width="13.7109375" style="59" customWidth="1"/>
    <col min="13" max="16384" width="9.28515625" style="59"/>
  </cols>
  <sheetData>
    <row r="1" spans="1:12" x14ac:dyDescent="0.2">
      <c r="A1" s="67" t="s">
        <v>32</v>
      </c>
      <c r="B1" s="74" t="str">
        <f>'Financial Position - Stmt 1'!$C$1</f>
        <v>Please Fill in Municipality Name</v>
      </c>
      <c r="C1" s="59" t="s">
        <v>402</v>
      </c>
    </row>
    <row r="2" spans="1:12" x14ac:dyDescent="0.2">
      <c r="A2" s="67" t="s">
        <v>945</v>
      </c>
    </row>
    <row r="3" spans="1:12" x14ac:dyDescent="0.2">
      <c r="A3" s="67" t="str">
        <f>'Financial Position - Stmt 1'!A3</f>
        <v>As at December 31, 2025</v>
      </c>
      <c r="L3" s="93" t="s">
        <v>403</v>
      </c>
    </row>
    <row r="4" spans="1:12" x14ac:dyDescent="0.2">
      <c r="L4" s="93"/>
    </row>
    <row r="6" spans="1:12" s="67" customFormat="1" ht="29.25" customHeight="1" x14ac:dyDescent="0.2">
      <c r="A6" s="113"/>
      <c r="B6" s="113"/>
      <c r="C6" s="113"/>
      <c r="D6" s="113"/>
      <c r="E6" s="184" t="s">
        <v>404</v>
      </c>
      <c r="F6" s="184" t="s">
        <v>385</v>
      </c>
      <c r="G6" s="184" t="s">
        <v>389</v>
      </c>
      <c r="H6" s="184" t="s">
        <v>405</v>
      </c>
      <c r="I6" s="184" t="s">
        <v>406</v>
      </c>
      <c r="J6" s="184" t="s">
        <v>407</v>
      </c>
      <c r="K6" s="184" t="s">
        <v>400</v>
      </c>
      <c r="L6" s="184" t="s">
        <v>207</v>
      </c>
    </row>
    <row r="7" spans="1:12" ht="16.5" customHeight="1" x14ac:dyDescent="0.2">
      <c r="A7" s="67" t="s">
        <v>723</v>
      </c>
      <c r="E7" s="124"/>
      <c r="F7" s="124"/>
      <c r="G7" s="124"/>
      <c r="H7" s="124"/>
      <c r="I7" s="124"/>
      <c r="J7" s="124"/>
      <c r="K7" s="124"/>
      <c r="L7" s="124"/>
    </row>
    <row r="8" spans="1:12" ht="16.5" customHeight="1" x14ac:dyDescent="0.2">
      <c r="A8" s="59" t="s">
        <v>408</v>
      </c>
      <c r="E8" s="124">
        <f>'Schedule 2-1'!I13</f>
        <v>0</v>
      </c>
      <c r="F8" s="124">
        <f>'Schedule 2-1'!I43</f>
        <v>0</v>
      </c>
      <c r="G8" s="124">
        <f>'Schedule 2-2'!I15</f>
        <v>0</v>
      </c>
      <c r="H8" s="124">
        <f>'Schedule 2-2'!I45</f>
        <v>0</v>
      </c>
      <c r="I8" s="124">
        <f>'Schedule 2-3'!I12</f>
        <v>0</v>
      </c>
      <c r="J8" s="124">
        <f>'Schedule 2-3'!I40</f>
        <v>0</v>
      </c>
      <c r="K8" s="124">
        <f>'Schedule 2-4'!I13</f>
        <v>0</v>
      </c>
      <c r="L8" s="124">
        <f t="shared" ref="L8:L16" si="0">SUM(E8:K8)</f>
        <v>0</v>
      </c>
    </row>
    <row r="9" spans="1:12" ht="16.5" customHeight="1" x14ac:dyDescent="0.2">
      <c r="A9" s="59" t="s">
        <v>409</v>
      </c>
      <c r="E9" s="124">
        <f>'Schedule 2-1'!I14</f>
        <v>0</v>
      </c>
      <c r="F9" s="124">
        <f>'Schedule 2-1'!I44</f>
        <v>0</v>
      </c>
      <c r="G9" s="124">
        <f>'Schedule 2-2'!I16</f>
        <v>0</v>
      </c>
      <c r="H9" s="124">
        <f>'Schedule 2-2'!I46</f>
        <v>0</v>
      </c>
      <c r="I9" s="124">
        <f>'Schedule 2-3'!I13</f>
        <v>0</v>
      </c>
      <c r="J9" s="124">
        <f>'Schedule 2-3'!I41</f>
        <v>0</v>
      </c>
      <c r="K9" s="124">
        <f>'Schedule 2-4'!I14</f>
        <v>0</v>
      </c>
      <c r="L9" s="124">
        <f t="shared" si="0"/>
        <v>0</v>
      </c>
    </row>
    <row r="10" spans="1:12" ht="16.5" customHeight="1" x14ac:dyDescent="0.2">
      <c r="A10" s="59" t="s">
        <v>708</v>
      </c>
      <c r="E10" s="124">
        <f>'Schedule 2-1'!I15</f>
        <v>0</v>
      </c>
      <c r="F10" s="124">
        <f>'Schedule 2-1'!I45</f>
        <v>0</v>
      </c>
      <c r="G10" s="124">
        <f>'Schedule 2-2'!I17</f>
        <v>0</v>
      </c>
      <c r="H10" s="124">
        <f>'Schedule 2-2'!I47</f>
        <v>0</v>
      </c>
      <c r="I10" s="124">
        <f>'Schedule 2-3'!I14</f>
        <v>0</v>
      </c>
      <c r="J10" s="124">
        <f>'Schedule 2-3'!I42</f>
        <v>0</v>
      </c>
      <c r="K10" s="124">
        <f>'Schedule 2-4'!I15</f>
        <v>0</v>
      </c>
      <c r="L10" s="124">
        <f>SUM(E10:K10)</f>
        <v>0</v>
      </c>
    </row>
    <row r="11" spans="1:12" ht="16.5" customHeight="1" x14ac:dyDescent="0.2">
      <c r="A11" s="59" t="s">
        <v>410</v>
      </c>
      <c r="E11" s="124">
        <f>'Schedule 2-1'!I16</f>
        <v>0</v>
      </c>
      <c r="F11" s="124"/>
      <c r="G11" s="124"/>
      <c r="H11" s="124"/>
      <c r="I11" s="124"/>
      <c r="J11" s="124"/>
      <c r="K11" s="124"/>
      <c r="L11" s="124">
        <f t="shared" si="0"/>
        <v>0</v>
      </c>
    </row>
    <row r="12" spans="1:12" ht="16.5" customHeight="1" x14ac:dyDescent="0.2">
      <c r="A12" s="59" t="s">
        <v>678</v>
      </c>
      <c r="E12" s="124">
        <f>'Schedule 2-1'!I17</f>
        <v>0</v>
      </c>
      <c r="F12" s="124"/>
      <c r="G12" s="124"/>
      <c r="H12" s="124"/>
      <c r="I12" s="124"/>
      <c r="J12" s="124"/>
      <c r="K12" s="124"/>
      <c r="L12" s="124">
        <f t="shared" si="0"/>
        <v>0</v>
      </c>
    </row>
    <row r="13" spans="1:12" ht="16.5" customHeight="1" x14ac:dyDescent="0.2">
      <c r="A13" s="59" t="s">
        <v>589</v>
      </c>
      <c r="E13" s="124">
        <f>'Schedule 2-1'!I18</f>
        <v>0</v>
      </c>
      <c r="F13" s="124"/>
      <c r="G13" s="124"/>
      <c r="H13" s="124"/>
      <c r="I13" s="124"/>
      <c r="J13" s="124"/>
      <c r="K13" s="124"/>
      <c r="L13" s="124">
        <f t="shared" si="0"/>
        <v>0</v>
      </c>
    </row>
    <row r="14" spans="1:12" ht="16.5" customHeight="1" x14ac:dyDescent="0.2">
      <c r="A14" s="59" t="s">
        <v>411</v>
      </c>
      <c r="E14" s="124">
        <f>'Schedule 2-1'!I19</f>
        <v>0</v>
      </c>
      <c r="F14" s="124">
        <f>'Schedule 2-1'!I46</f>
        <v>0</v>
      </c>
      <c r="G14" s="124">
        <f>'Schedule 2-2'!I18</f>
        <v>0</v>
      </c>
      <c r="H14" s="124">
        <f>'Schedule 2-2'!I48</f>
        <v>0</v>
      </c>
      <c r="I14" s="124">
        <f>'Schedule 2-3'!I15</f>
        <v>0</v>
      </c>
      <c r="J14" s="124">
        <f>'Schedule 2-3'!I43</f>
        <v>0</v>
      </c>
      <c r="K14" s="124">
        <f>'Schedule 2-4'!I16</f>
        <v>0</v>
      </c>
      <c r="L14" s="124">
        <f t="shared" si="0"/>
        <v>0</v>
      </c>
    </row>
    <row r="15" spans="1:12" ht="16.5" customHeight="1" x14ac:dyDescent="0.2">
      <c r="A15" s="59" t="s">
        <v>412</v>
      </c>
      <c r="E15" s="124">
        <f>'Schedule 2-1'!I25</f>
        <v>0</v>
      </c>
      <c r="F15" s="124">
        <f>'Schedule 2-1'!I53</f>
        <v>0</v>
      </c>
      <c r="G15" s="124">
        <f>'Schedule 2-2'!I25</f>
        <v>0</v>
      </c>
      <c r="H15" s="124">
        <f>'Schedule 2-2'!I56</f>
        <v>0</v>
      </c>
      <c r="I15" s="124">
        <f>'Schedule 2-3'!I21</f>
        <v>0</v>
      </c>
      <c r="J15" s="124">
        <f>'Schedule 2-3'!I50</f>
        <v>0</v>
      </c>
      <c r="K15" s="124">
        <f>'Schedule 2-4'!I22</f>
        <v>0</v>
      </c>
      <c r="L15" s="124">
        <f t="shared" si="0"/>
        <v>0</v>
      </c>
    </row>
    <row r="16" spans="1:12" ht="16.5" customHeight="1" x14ac:dyDescent="0.2">
      <c r="A16" s="59" t="s">
        <v>413</v>
      </c>
      <c r="E16" s="124">
        <f>'Schedule 2-1'!I34</f>
        <v>0</v>
      </c>
      <c r="F16" s="124">
        <f>'Schedule 2-1'!I63</f>
        <v>0</v>
      </c>
      <c r="G16" s="124">
        <f>'Schedule 2-2'!I35</f>
        <v>0</v>
      </c>
      <c r="H16" s="124">
        <f>'Schedule 2-2'!I66</f>
        <v>0</v>
      </c>
      <c r="I16" s="124">
        <f>'Schedule 2-3'!I30</f>
        <v>0</v>
      </c>
      <c r="J16" s="124">
        <f>'Schedule 2-3'!I60</f>
        <v>0</v>
      </c>
      <c r="K16" s="124">
        <f>'Schedule 2-4'!I33</f>
        <v>0</v>
      </c>
      <c r="L16" s="124">
        <f t="shared" si="0"/>
        <v>0</v>
      </c>
    </row>
    <row r="17" spans="1:12" ht="16.5" customHeight="1" x14ac:dyDescent="0.2">
      <c r="A17" s="59" t="s">
        <v>414</v>
      </c>
      <c r="E17" s="124">
        <f>'Schedule 2-1'!I35</f>
        <v>0</v>
      </c>
      <c r="F17" s="124">
        <f>'Schedule 2-1'!I64</f>
        <v>0</v>
      </c>
      <c r="G17" s="124">
        <f>'Schedule 2-2'!I36</f>
        <v>0</v>
      </c>
      <c r="H17" s="124">
        <f>'Schedule 2-2'!I67</f>
        <v>0</v>
      </c>
      <c r="I17" s="124">
        <f>'Schedule 2-3'!I31</f>
        <v>0</v>
      </c>
      <c r="J17" s="124">
        <f>'Schedule 2-3'!I61</f>
        <v>0</v>
      </c>
      <c r="K17" s="124">
        <f>'Schedule 2-4'!I34</f>
        <v>0</v>
      </c>
      <c r="L17" s="124">
        <f t="shared" ref="L17" si="1">SUM(E17:K17)</f>
        <v>0</v>
      </c>
    </row>
    <row r="18" spans="1:12" s="67" customFormat="1" ht="16.5" customHeight="1" x14ac:dyDescent="0.2">
      <c r="A18" s="113" t="s">
        <v>53</v>
      </c>
      <c r="B18" s="113"/>
      <c r="C18" s="113"/>
      <c r="D18" s="113"/>
      <c r="E18" s="90">
        <f>SUM(E8:E17)</f>
        <v>0</v>
      </c>
      <c r="F18" s="90">
        <f t="shared" ref="F18:K18" si="2">SUM(F8:F17)</f>
        <v>0</v>
      </c>
      <c r="G18" s="90">
        <f t="shared" si="2"/>
        <v>0</v>
      </c>
      <c r="H18" s="90">
        <f t="shared" si="2"/>
        <v>0</v>
      </c>
      <c r="I18" s="90">
        <f t="shared" si="2"/>
        <v>0</v>
      </c>
      <c r="J18" s="90">
        <f t="shared" si="2"/>
        <v>0</v>
      </c>
      <c r="K18" s="90">
        <f t="shared" si="2"/>
        <v>0</v>
      </c>
      <c r="L18" s="90">
        <f>SUM(L8:L17)</f>
        <v>0</v>
      </c>
    </row>
    <row r="19" spans="1:12" ht="16.5" customHeight="1" x14ac:dyDescent="0.2">
      <c r="E19" s="124"/>
      <c r="F19" s="124"/>
      <c r="G19" s="124"/>
      <c r="H19" s="124"/>
      <c r="I19" s="124"/>
      <c r="J19" s="124"/>
      <c r="K19" s="124"/>
      <c r="L19" s="124"/>
    </row>
    <row r="20" spans="1:12" ht="16.5" customHeight="1" x14ac:dyDescent="0.2">
      <c r="A20" s="67" t="s">
        <v>724</v>
      </c>
      <c r="E20" s="124"/>
      <c r="F20" s="124"/>
      <c r="G20" s="124"/>
      <c r="H20" s="124"/>
      <c r="I20" s="124"/>
      <c r="J20" s="124"/>
      <c r="K20" s="124"/>
      <c r="L20" s="124"/>
    </row>
    <row r="21" spans="1:12" ht="16.5" customHeight="1" x14ac:dyDescent="0.2">
      <c r="A21" s="59" t="s">
        <v>415</v>
      </c>
      <c r="E21" s="124">
        <f>SUM('Schedule 3-1'!H7,'Schedule 3-1'!H8)</f>
        <v>0</v>
      </c>
      <c r="F21" s="124">
        <f>SUM('Schedule 3-1'!H26,'Schedule 3-1'!H37)</f>
        <v>0</v>
      </c>
      <c r="G21" s="124">
        <f>'Schedule 3-1'!H53</f>
        <v>0</v>
      </c>
      <c r="H21" s="124">
        <f>'Schedule 3-2'!H7</f>
        <v>0</v>
      </c>
      <c r="I21" s="124">
        <f>'Schedule 3-2'!H27</f>
        <v>0</v>
      </c>
      <c r="J21" s="124">
        <f>'Schedule 3-2'!H41</f>
        <v>0</v>
      </c>
      <c r="K21" s="124">
        <f>'Schedule 3-3'!H7</f>
        <v>0</v>
      </c>
      <c r="L21" s="124">
        <f t="shared" ref="L21:L32" si="3">SUM(E21:K21)</f>
        <v>0</v>
      </c>
    </row>
    <row r="22" spans="1:12" ht="16.5" customHeight="1" x14ac:dyDescent="0.2">
      <c r="A22" s="59" t="s">
        <v>416</v>
      </c>
      <c r="E22" s="124">
        <f>'Schedule 3-1'!H9</f>
        <v>0</v>
      </c>
      <c r="F22" s="124">
        <f>SUM('Schedule 3-1'!H27,'Schedule 3-1'!H38)</f>
        <v>0</v>
      </c>
      <c r="G22" s="124">
        <f>'Schedule 3-1'!H54</f>
        <v>0</v>
      </c>
      <c r="H22" s="124">
        <f>'Schedule 3-2'!H8</f>
        <v>0</v>
      </c>
      <c r="I22" s="124">
        <f>'Schedule 3-2'!H28</f>
        <v>0</v>
      </c>
      <c r="J22" s="124">
        <f>'Schedule 3-2'!H42</f>
        <v>0</v>
      </c>
      <c r="K22" s="124">
        <f>'Schedule 3-3'!H8</f>
        <v>0</v>
      </c>
      <c r="L22" s="124">
        <f t="shared" si="3"/>
        <v>0</v>
      </c>
    </row>
    <row r="23" spans="1:12" ht="16.5" customHeight="1" x14ac:dyDescent="0.2">
      <c r="A23" s="59" t="s">
        <v>417</v>
      </c>
      <c r="E23" s="124">
        <f>'Schedule 3-1'!H10</f>
        <v>0</v>
      </c>
      <c r="F23" s="124">
        <f>SUM('Schedule 3-1'!H28,'Schedule 3-1'!H39)</f>
        <v>0</v>
      </c>
      <c r="G23" s="124">
        <f>'Schedule 3-1'!H55</f>
        <v>0</v>
      </c>
      <c r="H23" s="124">
        <f>'Schedule 3-2'!H9</f>
        <v>0</v>
      </c>
      <c r="I23" s="124"/>
      <c r="J23" s="124">
        <f>'Schedule 3-2'!H43</f>
        <v>0</v>
      </c>
      <c r="K23" s="124">
        <f>'Schedule 3-3'!H9</f>
        <v>0</v>
      </c>
      <c r="L23" s="124">
        <f t="shared" si="3"/>
        <v>0</v>
      </c>
    </row>
    <row r="24" spans="1:12" ht="16.5" customHeight="1" x14ac:dyDescent="0.2">
      <c r="A24" s="59" t="s">
        <v>418</v>
      </c>
      <c r="E24" s="124">
        <f>'Schedule 3-1'!H11</f>
        <v>0</v>
      </c>
      <c r="F24" s="124">
        <f>SUM('Schedule 3-1'!H29,'Schedule 3-1'!H40)</f>
        <v>0</v>
      </c>
      <c r="G24" s="124">
        <f>SUM('Schedule 3-1'!H56:H57)</f>
        <v>0</v>
      </c>
      <c r="H24" s="124">
        <f>'Schedule 3-2'!H10</f>
        <v>0</v>
      </c>
      <c r="I24" s="124"/>
      <c r="J24" s="124">
        <f>'Schedule 3-2'!H44</f>
        <v>0</v>
      </c>
      <c r="K24" s="124">
        <f>'Schedule 3-3'!H10</f>
        <v>0</v>
      </c>
      <c r="L24" s="124">
        <f t="shared" si="3"/>
        <v>0</v>
      </c>
    </row>
    <row r="25" spans="1:12" ht="16.5" customHeight="1" x14ac:dyDescent="0.2">
      <c r="A25" s="59" t="s">
        <v>419</v>
      </c>
      <c r="E25" s="124">
        <f>SUM('Schedule 3-1'!H12:H13)</f>
        <v>0</v>
      </c>
      <c r="F25" s="124">
        <f>SUM('Schedule 3-1'!H33:H34,'Schedule 3-1'!H41:H42)</f>
        <v>0</v>
      </c>
      <c r="G25" s="124">
        <f>SUM('Schedule 3-1'!H58:H59)</f>
        <v>0</v>
      </c>
      <c r="H25" s="124">
        <f>SUM('Schedule 3-2'!H11:H16)</f>
        <v>0</v>
      </c>
      <c r="I25" s="124">
        <f>SUM('Schedule 3-2'!H29:H30)</f>
        <v>0</v>
      </c>
      <c r="J25" s="124">
        <f>SUM('Schedule 3-2'!H45:H46)</f>
        <v>0</v>
      </c>
      <c r="K25" s="124">
        <f>SUM('Schedule 3-3'!H11:H12)</f>
        <v>0</v>
      </c>
      <c r="L25" s="124">
        <f t="shared" si="3"/>
        <v>0</v>
      </c>
    </row>
    <row r="26" spans="1:12" ht="16.5" customHeight="1" x14ac:dyDescent="0.2">
      <c r="A26" s="59" t="s">
        <v>697</v>
      </c>
      <c r="E26" s="124">
        <f>'Schedule 3-1'!H14</f>
        <v>0</v>
      </c>
      <c r="F26" s="124">
        <f>'Schedule 3-1'!H43</f>
        <v>0</v>
      </c>
      <c r="G26" s="124">
        <f>'Schedule 3-1'!H60</f>
        <v>0</v>
      </c>
      <c r="H26" s="124">
        <f>'Schedule 3-2'!H17</f>
        <v>0</v>
      </c>
      <c r="I26" s="124">
        <f>'Schedule 3-2'!H31</f>
        <v>0</v>
      </c>
      <c r="J26" s="124">
        <f>'Schedule 3-2'!H47</f>
        <v>0</v>
      </c>
      <c r="K26" s="124">
        <f>'Schedule 3-3'!H13</f>
        <v>0</v>
      </c>
      <c r="L26" s="124">
        <f t="shared" si="3"/>
        <v>0</v>
      </c>
    </row>
    <row r="27" spans="1:12" ht="16.5" customHeight="1" x14ac:dyDescent="0.2">
      <c r="A27" s="59" t="s">
        <v>703</v>
      </c>
      <c r="E27" s="124">
        <f>'Schedule 3-1'!H15</f>
        <v>0</v>
      </c>
      <c r="F27" s="124">
        <f>'Schedule 3-1'!H44</f>
        <v>0</v>
      </c>
      <c r="G27" s="124">
        <f>'Schedule 3-1'!H61</f>
        <v>0</v>
      </c>
      <c r="H27" s="124">
        <f>'Schedule 3-2'!H18</f>
        <v>0</v>
      </c>
      <c r="I27" s="124">
        <f>'Schedule 3-2'!H32</f>
        <v>0</v>
      </c>
      <c r="J27" s="124">
        <f>'Schedule 3-2'!H48</f>
        <v>0</v>
      </c>
      <c r="K27" s="124">
        <f>'Schedule 3-3'!H14</f>
        <v>0</v>
      </c>
      <c r="L27" s="124">
        <f t="shared" si="3"/>
        <v>0</v>
      </c>
    </row>
    <row r="28" spans="1:12" ht="16.5" customHeight="1" x14ac:dyDescent="0.2">
      <c r="A28" s="59" t="s">
        <v>420</v>
      </c>
      <c r="E28" s="124">
        <f>'Schedule 3-1'!H17</f>
        <v>0</v>
      </c>
      <c r="F28" s="124">
        <f>'Schedule 3-1'!H45</f>
        <v>0</v>
      </c>
      <c r="G28" s="124">
        <f>'Schedule 3-1'!H62</f>
        <v>0</v>
      </c>
      <c r="H28" s="124">
        <f>'Schedule 3-2'!H19</f>
        <v>0</v>
      </c>
      <c r="I28" s="124">
        <f>'Schedule 3-2'!H33</f>
        <v>0</v>
      </c>
      <c r="J28" s="124">
        <f>'Schedule 3-2'!H49</f>
        <v>0</v>
      </c>
      <c r="K28" s="124">
        <f>'Schedule 3-3'!H15</f>
        <v>0</v>
      </c>
      <c r="L28" s="124">
        <f t="shared" si="3"/>
        <v>0</v>
      </c>
    </row>
    <row r="29" spans="1:12" ht="16.5" customHeight="1" x14ac:dyDescent="0.2">
      <c r="A29" s="59" t="s">
        <v>679</v>
      </c>
      <c r="E29" s="124">
        <f>'Schedule 3-1'!H16</f>
        <v>0</v>
      </c>
      <c r="F29" s="124">
        <f>'Schedule 3-1'!H32</f>
        <v>0</v>
      </c>
      <c r="G29" s="124">
        <f>'Schedule 3-1'!H63</f>
        <v>0</v>
      </c>
      <c r="H29" s="124">
        <f>'Schedule 3-2'!H20</f>
        <v>0</v>
      </c>
      <c r="I29" s="124">
        <f>'Schedule 3-2'!H34</f>
        <v>0</v>
      </c>
      <c r="J29" s="124">
        <f>'Schedule 3-2'!H50</f>
        <v>0</v>
      </c>
      <c r="K29" s="124">
        <f>'Schedule 3-3'!H16</f>
        <v>0</v>
      </c>
      <c r="L29" s="124">
        <f t="shared" si="3"/>
        <v>0</v>
      </c>
    </row>
    <row r="30" spans="1:12" ht="16.5" customHeight="1" x14ac:dyDescent="0.2">
      <c r="A30" s="59" t="s">
        <v>421</v>
      </c>
      <c r="E30" s="124">
        <f>'Schedule 3-1'!H18</f>
        <v>0</v>
      </c>
      <c r="F30" s="124"/>
      <c r="G30" s="124"/>
      <c r="H30" s="124"/>
      <c r="I30" s="124"/>
      <c r="J30" s="124">
        <f>'Schedule 3-2'!H51</f>
        <v>0</v>
      </c>
      <c r="K30" s="124">
        <f>'Schedule 3-3'!H17</f>
        <v>0</v>
      </c>
      <c r="L30" s="124">
        <f>SUM(E30:K30)</f>
        <v>0</v>
      </c>
    </row>
    <row r="31" spans="1:12" ht="16.5" customHeight="1" x14ac:dyDescent="0.2">
      <c r="A31" s="59" t="s">
        <v>414</v>
      </c>
      <c r="E31" s="124">
        <f>'Schedule 3-1'!H21</f>
        <v>0</v>
      </c>
      <c r="F31" s="124">
        <f>'Schedule 3-1'!H49</f>
        <v>0</v>
      </c>
      <c r="G31" s="124">
        <f>'Schedule 3-1'!H66</f>
        <v>0</v>
      </c>
      <c r="H31" s="124">
        <f>'Schedule 3-2'!H23</f>
        <v>0</v>
      </c>
      <c r="I31" s="124">
        <f>'Schedule 3-2'!H37</f>
        <v>0</v>
      </c>
      <c r="J31" s="124">
        <f>'Schedule 3-2'!H54</f>
        <v>0</v>
      </c>
      <c r="K31" s="124">
        <f>'Schedule 3-3'!H20</f>
        <v>0</v>
      </c>
      <c r="L31" s="124">
        <f>SUM(E31:K31)</f>
        <v>0</v>
      </c>
    </row>
    <row r="32" spans="1:12" ht="16.5" customHeight="1" x14ac:dyDescent="0.2">
      <c r="A32" s="59" t="s">
        <v>422</v>
      </c>
      <c r="E32" s="124">
        <f>'Schedule 3-1'!H19</f>
        <v>0</v>
      </c>
      <c r="F32" s="124">
        <f>SUM('Schedule 3-1'!H35,'Schedule 3-1'!H47)</f>
        <v>0</v>
      </c>
      <c r="G32" s="124">
        <f>'Schedule 3-1'!H64</f>
        <v>0</v>
      </c>
      <c r="H32" s="124">
        <f>'Schedule 3-2'!H21</f>
        <v>0</v>
      </c>
      <c r="I32" s="124">
        <f>'Schedule 3-2'!H35</f>
        <v>0</v>
      </c>
      <c r="J32" s="124">
        <f>'Schedule 3-2'!H52</f>
        <v>0</v>
      </c>
      <c r="K32" s="124">
        <f>'Schedule 3-3'!H18</f>
        <v>0</v>
      </c>
      <c r="L32" s="124">
        <f t="shared" si="3"/>
        <v>0</v>
      </c>
    </row>
    <row r="33" spans="1:12" s="67" customFormat="1" ht="16.5" customHeight="1" x14ac:dyDescent="0.2">
      <c r="A33" s="113" t="s">
        <v>423</v>
      </c>
      <c r="B33" s="113"/>
      <c r="C33" s="113"/>
      <c r="D33" s="113"/>
      <c r="E33" s="90">
        <f t="shared" ref="E33:K33" si="4">SUM(E21:E32)</f>
        <v>0</v>
      </c>
      <c r="F33" s="90">
        <f t="shared" si="4"/>
        <v>0</v>
      </c>
      <c r="G33" s="90">
        <f t="shared" si="4"/>
        <v>0</v>
      </c>
      <c r="H33" s="90">
        <f t="shared" si="4"/>
        <v>0</v>
      </c>
      <c r="I33" s="90">
        <f t="shared" si="4"/>
        <v>0</v>
      </c>
      <c r="J33" s="90">
        <f t="shared" si="4"/>
        <v>0</v>
      </c>
      <c r="K33" s="90">
        <f t="shared" si="4"/>
        <v>0</v>
      </c>
      <c r="L33" s="90">
        <f>SUM(L21:L32)</f>
        <v>0</v>
      </c>
    </row>
    <row r="34" spans="1:12" ht="16.5" customHeight="1" x14ac:dyDescent="0.2">
      <c r="E34" s="124"/>
      <c r="F34" s="124"/>
      <c r="G34" s="124"/>
      <c r="H34" s="124"/>
      <c r="I34" s="124"/>
      <c r="J34" s="124"/>
      <c r="K34" s="124"/>
      <c r="L34" s="124"/>
    </row>
    <row r="35" spans="1:12" s="67" customFormat="1" ht="16.5" customHeight="1" x14ac:dyDescent="0.2">
      <c r="A35" s="113" t="s">
        <v>682</v>
      </c>
      <c r="B35" s="113"/>
      <c r="C35" s="113"/>
      <c r="D35" s="113"/>
      <c r="E35" s="90">
        <f t="shared" ref="E35:L35" si="5">+E18-E33</f>
        <v>0</v>
      </c>
      <c r="F35" s="90">
        <f t="shared" si="5"/>
        <v>0</v>
      </c>
      <c r="G35" s="90">
        <f t="shared" si="5"/>
        <v>0</v>
      </c>
      <c r="H35" s="90">
        <f t="shared" si="5"/>
        <v>0</v>
      </c>
      <c r="I35" s="90">
        <f t="shared" si="5"/>
        <v>0</v>
      </c>
      <c r="J35" s="90">
        <f t="shared" si="5"/>
        <v>0</v>
      </c>
      <c r="K35" s="90">
        <f t="shared" si="5"/>
        <v>0</v>
      </c>
      <c r="L35" s="90">
        <f t="shared" si="5"/>
        <v>0</v>
      </c>
    </row>
    <row r="36" spans="1:12" ht="16.5" customHeight="1" x14ac:dyDescent="0.2">
      <c r="A36" s="67"/>
      <c r="E36" s="118"/>
      <c r="F36" s="118"/>
      <c r="G36" s="118"/>
      <c r="H36" s="118"/>
      <c r="I36" s="118"/>
      <c r="J36" s="118"/>
      <c r="K36" s="118"/>
      <c r="L36" s="118"/>
    </row>
    <row r="37" spans="1:12" ht="16.5" customHeight="1" x14ac:dyDescent="0.2">
      <c r="A37" s="59" t="s">
        <v>725</v>
      </c>
      <c r="E37" s="118"/>
      <c r="F37" s="118"/>
      <c r="G37" s="118"/>
      <c r="H37" s="118"/>
      <c r="I37" s="118"/>
      <c r="J37" s="118"/>
      <c r="K37" s="118"/>
      <c r="L37" s="186">
        <f>'Schedule 1'!H45</f>
        <v>0</v>
      </c>
    </row>
    <row r="38" spans="1:12" ht="16.5" customHeight="1" x14ac:dyDescent="0.2">
      <c r="E38" s="118"/>
      <c r="F38" s="118"/>
      <c r="G38" s="118"/>
      <c r="H38" s="118"/>
      <c r="I38" s="118"/>
      <c r="J38" s="118"/>
      <c r="K38" s="118"/>
      <c r="L38" s="118"/>
    </row>
    <row r="39" spans="1:12" s="67" customFormat="1" ht="16.5" customHeight="1" thickBot="1" x14ac:dyDescent="0.25">
      <c r="A39" s="113" t="s">
        <v>424</v>
      </c>
      <c r="B39" s="113"/>
      <c r="C39" s="113"/>
      <c r="D39" s="113"/>
      <c r="E39" s="187"/>
      <c r="F39" s="187"/>
      <c r="G39" s="187"/>
      <c r="H39" s="187"/>
      <c r="I39" s="187"/>
      <c r="J39" s="187"/>
      <c r="K39" s="187"/>
      <c r="L39" s="188">
        <f>L35+L37</f>
        <v>0</v>
      </c>
    </row>
  </sheetData>
  <phoneticPr fontId="0" type="noConversion"/>
  <pageMargins left="0.7" right="0.7" top="0.75" bottom="0.75" header="0.3" footer="0.3"/>
  <pageSetup scale="70" orientation="landscape" r:id="rId1"/>
  <headerFooter>
    <oddFooter>&amp;R37</oddFooter>
  </headerFooter>
  <rowBreaks count="1" manualBreakCount="1">
    <brk id="40" max="11" man="1"/>
  </rowBreaks>
  <colBreaks count="1" manualBreakCount="1">
    <brk id="12" max="34" man="1"/>
  </colBreaks>
  <customProperties>
    <customPr name="OrphanNamesChecke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L39"/>
  <sheetViews>
    <sheetView view="pageBreakPreview" zoomScaleNormal="100" zoomScaleSheetLayoutView="100" workbookViewId="0">
      <selection activeCell="A4" sqref="A4"/>
    </sheetView>
  </sheetViews>
  <sheetFormatPr defaultColWidth="9.28515625" defaultRowHeight="12.75" x14ac:dyDescent="0.2"/>
  <cols>
    <col min="1" max="1" width="19.7109375" style="59" customWidth="1"/>
    <col min="2" max="2" width="17.42578125" style="59" customWidth="1"/>
    <col min="3" max="3" width="20" style="59" hidden="1" customWidth="1"/>
    <col min="4" max="4" width="22.5703125" style="59" hidden="1" customWidth="1"/>
    <col min="5" max="6" width="13.5703125" style="59" customWidth="1"/>
    <col min="7" max="7" width="14.42578125" style="59" bestFit="1" customWidth="1"/>
    <col min="8" max="8" width="17.5703125" style="59" bestFit="1" customWidth="1"/>
    <col min="9" max="9" width="15.140625" style="59" bestFit="1" customWidth="1"/>
    <col min="10" max="11" width="13.5703125" style="59" customWidth="1"/>
    <col min="12" max="12" width="13.7109375" style="59" customWidth="1"/>
    <col min="13" max="16384" width="9.28515625" style="59"/>
  </cols>
  <sheetData>
    <row r="1" spans="1:12" x14ac:dyDescent="0.2">
      <c r="A1" s="67" t="s">
        <v>32</v>
      </c>
      <c r="B1" s="74" t="str">
        <f>'Financial Position - Stmt 1'!$C$1</f>
        <v>Please Fill in Municipality Name</v>
      </c>
      <c r="C1" s="59" t="str">
        <f>'Financial Position - Stmt 1'!$C$1</f>
        <v>Please Fill in Municipality Name</v>
      </c>
    </row>
    <row r="2" spans="1:12" x14ac:dyDescent="0.2">
      <c r="A2" s="67" t="s">
        <v>947</v>
      </c>
    </row>
    <row r="3" spans="1:12" x14ac:dyDescent="0.2">
      <c r="A3" s="67" t="str">
        <f>+"As at December 31, "&amp;'Financial Position - Stmt 1'!H5-1</f>
        <v>As at December 31, 2024</v>
      </c>
      <c r="L3" s="93" t="s">
        <v>425</v>
      </c>
    </row>
    <row r="4" spans="1:12" x14ac:dyDescent="0.2">
      <c r="L4" s="93"/>
    </row>
    <row r="6" spans="1:12" s="67" customFormat="1" ht="29.25" customHeight="1" x14ac:dyDescent="0.2">
      <c r="A6" s="113"/>
      <c r="B6" s="113"/>
      <c r="C6" s="113"/>
      <c r="D6" s="113"/>
      <c r="E6" s="184" t="s">
        <v>404</v>
      </c>
      <c r="F6" s="184" t="s">
        <v>385</v>
      </c>
      <c r="G6" s="184" t="s">
        <v>389</v>
      </c>
      <c r="H6" s="184" t="s">
        <v>405</v>
      </c>
      <c r="I6" s="184" t="s">
        <v>406</v>
      </c>
      <c r="J6" s="184" t="s">
        <v>407</v>
      </c>
      <c r="K6" s="184" t="s">
        <v>400</v>
      </c>
      <c r="L6" s="184" t="s">
        <v>207</v>
      </c>
    </row>
    <row r="7" spans="1:12" ht="16.5" customHeight="1" x14ac:dyDescent="0.2">
      <c r="A7" s="67" t="s">
        <v>723</v>
      </c>
      <c r="E7" s="124"/>
      <c r="F7" s="124"/>
      <c r="G7" s="124"/>
      <c r="H7" s="124"/>
      <c r="I7" s="124"/>
      <c r="J7" s="124"/>
      <c r="K7" s="124"/>
      <c r="L7" s="124"/>
    </row>
    <row r="8" spans="1:12" ht="16.5" customHeight="1" x14ac:dyDescent="0.2">
      <c r="A8" s="59" t="s">
        <v>408</v>
      </c>
      <c r="E8" s="124">
        <f>'Schedule 2-1'!J13</f>
        <v>0</v>
      </c>
      <c r="F8" s="124">
        <f>'Schedule 2-1'!J43</f>
        <v>0</v>
      </c>
      <c r="G8" s="124">
        <f>'Schedule 2-2'!J15</f>
        <v>0</v>
      </c>
      <c r="H8" s="124">
        <f>'Schedule 2-2'!J45</f>
        <v>0</v>
      </c>
      <c r="I8" s="124">
        <f>'Schedule 2-3'!J12</f>
        <v>0</v>
      </c>
      <c r="J8" s="124">
        <f>'Schedule 2-3'!J40</f>
        <v>0</v>
      </c>
      <c r="K8" s="124">
        <f>'Schedule 2-4'!J13</f>
        <v>0</v>
      </c>
      <c r="L8" s="124">
        <f>SUM(E8:K8)</f>
        <v>0</v>
      </c>
    </row>
    <row r="9" spans="1:12" ht="16.5" customHeight="1" x14ac:dyDescent="0.2">
      <c r="A9" s="59" t="s">
        <v>409</v>
      </c>
      <c r="E9" s="124">
        <f>'Schedule 2-1'!J14</f>
        <v>0</v>
      </c>
      <c r="F9" s="124">
        <f>'Schedule 2-1'!J44</f>
        <v>0</v>
      </c>
      <c r="G9" s="124">
        <f>'Schedule 2-2'!J16</f>
        <v>0</v>
      </c>
      <c r="H9" s="124">
        <f>'Schedule 2-2'!J46</f>
        <v>0</v>
      </c>
      <c r="I9" s="124">
        <f>'Schedule 2-3'!J13</f>
        <v>0</v>
      </c>
      <c r="J9" s="124">
        <f>'Schedule 2-3'!J41</f>
        <v>0</v>
      </c>
      <c r="K9" s="124">
        <f>'Schedule 2-4'!J14</f>
        <v>0</v>
      </c>
      <c r="L9" s="124">
        <f t="shared" ref="L9:L16" si="0">SUM(E9:K9)</f>
        <v>0</v>
      </c>
    </row>
    <row r="10" spans="1:12" ht="16.5" customHeight="1" x14ac:dyDescent="0.2">
      <c r="A10" s="59" t="s">
        <v>708</v>
      </c>
      <c r="E10" s="124">
        <f>'Schedule 2-1'!J15</f>
        <v>0</v>
      </c>
      <c r="F10" s="124">
        <f>'Schedule 2-1'!J45</f>
        <v>0</v>
      </c>
      <c r="G10" s="124">
        <f>'Schedule 2-2'!J17</f>
        <v>0</v>
      </c>
      <c r="H10" s="124">
        <f>'Schedule 2-2'!J47</f>
        <v>0</v>
      </c>
      <c r="I10" s="124">
        <f>'Schedule 2-3'!J14</f>
        <v>0</v>
      </c>
      <c r="J10" s="124">
        <f>'Schedule 2-3'!J42</f>
        <v>0</v>
      </c>
      <c r="K10" s="124">
        <f>'Schedule 2-4'!J15</f>
        <v>0</v>
      </c>
      <c r="L10" s="124">
        <f>SUM(E10:K10)</f>
        <v>0</v>
      </c>
    </row>
    <row r="11" spans="1:12" ht="16.5" customHeight="1" x14ac:dyDescent="0.2">
      <c r="A11" s="59" t="s">
        <v>410</v>
      </c>
      <c r="E11" s="124">
        <f>'Schedule 2-1'!J16</f>
        <v>0</v>
      </c>
      <c r="F11" s="124"/>
      <c r="G11" s="124"/>
      <c r="H11" s="124"/>
      <c r="I11" s="124"/>
      <c r="J11" s="124"/>
      <c r="K11" s="124"/>
      <c r="L11" s="124">
        <f t="shared" si="0"/>
        <v>0</v>
      </c>
    </row>
    <row r="12" spans="1:12" ht="16.5" customHeight="1" x14ac:dyDescent="0.2">
      <c r="A12" s="59" t="s">
        <v>678</v>
      </c>
      <c r="E12" s="124">
        <f>'Schedule 2-1'!J17</f>
        <v>0</v>
      </c>
      <c r="F12" s="124"/>
      <c r="G12" s="124"/>
      <c r="H12" s="124"/>
      <c r="I12" s="124"/>
      <c r="J12" s="124"/>
      <c r="K12" s="124"/>
      <c r="L12" s="124">
        <f t="shared" si="0"/>
        <v>0</v>
      </c>
    </row>
    <row r="13" spans="1:12" ht="16.5" customHeight="1" x14ac:dyDescent="0.2">
      <c r="A13" s="59" t="s">
        <v>589</v>
      </c>
      <c r="E13" s="124">
        <f>'Schedule 2-1'!J18</f>
        <v>0</v>
      </c>
      <c r="F13" s="124"/>
      <c r="G13" s="124"/>
      <c r="H13" s="124"/>
      <c r="I13" s="124"/>
      <c r="J13" s="124"/>
      <c r="K13" s="124"/>
      <c r="L13" s="124">
        <f t="shared" si="0"/>
        <v>0</v>
      </c>
    </row>
    <row r="14" spans="1:12" ht="16.5" customHeight="1" x14ac:dyDescent="0.2">
      <c r="A14" s="59" t="s">
        <v>411</v>
      </c>
      <c r="E14" s="124">
        <f>'Schedule 2-1'!J19</f>
        <v>0</v>
      </c>
      <c r="F14" s="124">
        <f>'Schedule 2-1'!J46</f>
        <v>0</v>
      </c>
      <c r="G14" s="124">
        <f>'Schedule 2-2'!J18</f>
        <v>0</v>
      </c>
      <c r="H14" s="124">
        <f>'Schedule 2-2'!J48</f>
        <v>0</v>
      </c>
      <c r="I14" s="124">
        <f>'Schedule 2-3'!J15</f>
        <v>0</v>
      </c>
      <c r="J14" s="124">
        <f>'Schedule 2-3'!J43</f>
        <v>0</v>
      </c>
      <c r="K14" s="124">
        <f>'Schedule 2-4'!J16</f>
        <v>0</v>
      </c>
      <c r="L14" s="124">
        <f t="shared" si="0"/>
        <v>0</v>
      </c>
    </row>
    <row r="15" spans="1:12" ht="16.5" customHeight="1" x14ac:dyDescent="0.2">
      <c r="A15" s="59" t="s">
        <v>412</v>
      </c>
      <c r="E15" s="124">
        <f>'Schedule 2-1'!J25</f>
        <v>0</v>
      </c>
      <c r="F15" s="124">
        <f>'Schedule 2-1'!J53</f>
        <v>0</v>
      </c>
      <c r="G15" s="124">
        <f>'Schedule 2-2'!J25</f>
        <v>0</v>
      </c>
      <c r="H15" s="124">
        <f>'Schedule 2-2'!J56</f>
        <v>0</v>
      </c>
      <c r="I15" s="124">
        <f>'Schedule 2-3'!J21</f>
        <v>0</v>
      </c>
      <c r="J15" s="124">
        <f>'Schedule 2-3'!J50</f>
        <v>0</v>
      </c>
      <c r="K15" s="124">
        <f>'Schedule 2-4'!J22</f>
        <v>0</v>
      </c>
      <c r="L15" s="124">
        <f t="shared" si="0"/>
        <v>0</v>
      </c>
    </row>
    <row r="16" spans="1:12" ht="16.5" customHeight="1" x14ac:dyDescent="0.2">
      <c r="A16" s="59" t="s">
        <v>413</v>
      </c>
      <c r="E16" s="124">
        <f>'Schedule 2-1'!J34</f>
        <v>0</v>
      </c>
      <c r="F16" s="124">
        <f>'Schedule 2-1'!J63</f>
        <v>0</v>
      </c>
      <c r="G16" s="124">
        <f>'Schedule 2-2'!J35</f>
        <v>0</v>
      </c>
      <c r="H16" s="124">
        <f>'Schedule 2-2'!J66</f>
        <v>0</v>
      </c>
      <c r="I16" s="124">
        <f>'Schedule 2-3'!J30</f>
        <v>0</v>
      </c>
      <c r="J16" s="124">
        <f>'Schedule 2-3'!J60</f>
        <v>0</v>
      </c>
      <c r="K16" s="124">
        <f>'Schedule 2-4'!J33</f>
        <v>0</v>
      </c>
      <c r="L16" s="124">
        <f t="shared" si="0"/>
        <v>0</v>
      </c>
    </row>
    <row r="17" spans="1:12" ht="16.5" customHeight="1" x14ac:dyDescent="0.2">
      <c r="A17" s="59" t="s">
        <v>414</v>
      </c>
      <c r="E17" s="124">
        <f>'Schedule 2-1'!J35</f>
        <v>0</v>
      </c>
      <c r="F17" s="124">
        <f>'Schedule 2-1'!J64</f>
        <v>0</v>
      </c>
      <c r="G17" s="124">
        <f>'Schedule 2-2'!J36</f>
        <v>0</v>
      </c>
      <c r="H17" s="124">
        <f>'Schedule 2-2'!J67</f>
        <v>0</v>
      </c>
      <c r="I17" s="124">
        <f>'Schedule 2-3'!J31</f>
        <v>0</v>
      </c>
      <c r="J17" s="124">
        <f>'Schedule 2-3'!J61</f>
        <v>0</v>
      </c>
      <c r="K17" s="124">
        <f>'Schedule 2-4'!J34</f>
        <v>0</v>
      </c>
      <c r="L17" s="124">
        <f t="shared" ref="L17" si="1">SUM(E17:K17)</f>
        <v>0</v>
      </c>
    </row>
    <row r="18" spans="1:12" s="67" customFormat="1" ht="16.5" customHeight="1" x14ac:dyDescent="0.2">
      <c r="A18" s="113" t="s">
        <v>53</v>
      </c>
      <c r="B18" s="113"/>
      <c r="C18" s="113"/>
      <c r="D18" s="113"/>
      <c r="E18" s="90">
        <f t="shared" ref="E18:K18" si="2">SUM(E8:E17)</f>
        <v>0</v>
      </c>
      <c r="F18" s="90">
        <f t="shared" si="2"/>
        <v>0</v>
      </c>
      <c r="G18" s="90">
        <f t="shared" si="2"/>
        <v>0</v>
      </c>
      <c r="H18" s="90">
        <f t="shared" si="2"/>
        <v>0</v>
      </c>
      <c r="I18" s="90">
        <f t="shared" si="2"/>
        <v>0</v>
      </c>
      <c r="J18" s="90">
        <f t="shared" si="2"/>
        <v>0</v>
      </c>
      <c r="K18" s="90">
        <f t="shared" si="2"/>
        <v>0</v>
      </c>
      <c r="L18" s="90">
        <f>SUM(L8:L17)</f>
        <v>0</v>
      </c>
    </row>
    <row r="19" spans="1:12" ht="16.5" customHeight="1" x14ac:dyDescent="0.2">
      <c r="E19" s="124"/>
      <c r="F19" s="124"/>
      <c r="G19" s="124"/>
      <c r="H19" s="124"/>
      <c r="I19" s="124"/>
      <c r="J19" s="124"/>
      <c r="K19" s="124"/>
      <c r="L19" s="124"/>
    </row>
    <row r="20" spans="1:12" ht="16.5" customHeight="1" x14ac:dyDescent="0.2">
      <c r="A20" s="67" t="s">
        <v>724</v>
      </c>
      <c r="E20" s="124"/>
      <c r="F20" s="124"/>
      <c r="G20" s="124"/>
      <c r="H20" s="124"/>
      <c r="I20" s="124"/>
      <c r="J20" s="124"/>
      <c r="K20" s="124"/>
      <c r="L20" s="124"/>
    </row>
    <row r="21" spans="1:12" ht="16.5" customHeight="1" x14ac:dyDescent="0.2">
      <c r="A21" s="59" t="s">
        <v>415</v>
      </c>
      <c r="E21" s="124">
        <f>SUM('Schedule 3-1'!I7,'Schedule 3-1'!I8)</f>
        <v>0</v>
      </c>
      <c r="F21" s="124">
        <f>SUM('Schedule 3-1'!I26,'Schedule 3-1'!I37)</f>
        <v>0</v>
      </c>
      <c r="G21" s="124">
        <f>'Schedule 3-1'!I53</f>
        <v>0</v>
      </c>
      <c r="H21" s="124">
        <f>'Schedule 3-2'!I7</f>
        <v>0</v>
      </c>
      <c r="I21" s="124">
        <f>'Schedule 3-2'!I27</f>
        <v>0</v>
      </c>
      <c r="J21" s="124">
        <f>'Schedule 3-2'!I41</f>
        <v>0</v>
      </c>
      <c r="K21" s="124">
        <f>'Schedule 3-3'!I7</f>
        <v>0</v>
      </c>
      <c r="L21" s="124">
        <f>SUM(E21:K21)</f>
        <v>0</v>
      </c>
    </row>
    <row r="22" spans="1:12" ht="16.5" customHeight="1" x14ac:dyDescent="0.2">
      <c r="A22" s="59" t="s">
        <v>416</v>
      </c>
      <c r="E22" s="124">
        <f>'Schedule 3-1'!I9</f>
        <v>0</v>
      </c>
      <c r="F22" s="124">
        <f>SUM('Schedule 3-1'!I27,'Schedule 3-1'!I38)</f>
        <v>0</v>
      </c>
      <c r="G22" s="124">
        <f>'Schedule 3-1'!I54</f>
        <v>0</v>
      </c>
      <c r="H22" s="124">
        <f>'Schedule 3-2'!I8</f>
        <v>0</v>
      </c>
      <c r="I22" s="124">
        <f>'Schedule 3-2'!I28</f>
        <v>0</v>
      </c>
      <c r="J22" s="124">
        <f>'Schedule 3-2'!I42</f>
        <v>0</v>
      </c>
      <c r="K22" s="124">
        <f>'Schedule 3-3'!I8</f>
        <v>0</v>
      </c>
      <c r="L22" s="124">
        <f t="shared" ref="L22:L32" si="3">SUM(E22:K22)</f>
        <v>0</v>
      </c>
    </row>
    <row r="23" spans="1:12" ht="16.5" customHeight="1" x14ac:dyDescent="0.2">
      <c r="A23" s="59" t="s">
        <v>417</v>
      </c>
      <c r="E23" s="124">
        <f>'Schedule 3-1'!I10</f>
        <v>0</v>
      </c>
      <c r="F23" s="124">
        <f>SUM('Schedule 3-1'!I28,'Schedule 3-1'!I39)</f>
        <v>0</v>
      </c>
      <c r="G23" s="124">
        <f>'Schedule 3-1'!I55</f>
        <v>0</v>
      </c>
      <c r="H23" s="124">
        <f>'Schedule 3-2'!I9</f>
        <v>0</v>
      </c>
      <c r="I23" s="124"/>
      <c r="J23" s="124">
        <f>'Schedule 3-2'!I43</f>
        <v>0</v>
      </c>
      <c r="K23" s="124">
        <f>'Schedule 3-3'!I9</f>
        <v>0</v>
      </c>
      <c r="L23" s="124">
        <f t="shared" si="3"/>
        <v>0</v>
      </c>
    </row>
    <row r="24" spans="1:12" ht="16.5" customHeight="1" x14ac:dyDescent="0.2">
      <c r="A24" s="59" t="s">
        <v>418</v>
      </c>
      <c r="E24" s="124">
        <f>'Schedule 3-1'!I11</f>
        <v>0</v>
      </c>
      <c r="F24" s="124">
        <f>SUM('Schedule 3-1'!I29,'Schedule 3-1'!I40)</f>
        <v>0</v>
      </c>
      <c r="G24" s="124">
        <f>SUM('Schedule 3-1'!I56:I57)</f>
        <v>0</v>
      </c>
      <c r="H24" s="124">
        <f>'Schedule 3-2'!I10</f>
        <v>0</v>
      </c>
      <c r="I24" s="124"/>
      <c r="J24" s="124">
        <f>'Schedule 3-2'!I44</f>
        <v>0</v>
      </c>
      <c r="K24" s="124">
        <f>'Schedule 3-3'!I10</f>
        <v>0</v>
      </c>
      <c r="L24" s="124">
        <f t="shared" si="3"/>
        <v>0</v>
      </c>
    </row>
    <row r="25" spans="1:12" ht="16.5" customHeight="1" x14ac:dyDescent="0.2">
      <c r="A25" s="59" t="s">
        <v>419</v>
      </c>
      <c r="E25" s="124">
        <f>SUM('Schedule 3-1'!I12:I13)</f>
        <v>0</v>
      </c>
      <c r="F25" s="124">
        <f>SUM('Schedule 3-1'!I33:I34,'Schedule 3-1'!I41:I42)</f>
        <v>0</v>
      </c>
      <c r="G25" s="124">
        <f>SUM('Schedule 3-1'!I58:I59)</f>
        <v>0</v>
      </c>
      <c r="H25" s="124">
        <f>SUM('Schedule 3-2'!I11:I16)</f>
        <v>0</v>
      </c>
      <c r="I25" s="124">
        <f>SUM('Schedule 3-2'!I29:I30)</f>
        <v>0</v>
      </c>
      <c r="J25" s="124">
        <f>SUM('Schedule 3-2'!I45:I46)</f>
        <v>0</v>
      </c>
      <c r="K25" s="124">
        <f>SUM('Schedule 3-3'!I11:I12)</f>
        <v>0</v>
      </c>
      <c r="L25" s="124">
        <f t="shared" si="3"/>
        <v>0</v>
      </c>
    </row>
    <row r="26" spans="1:12" ht="16.5" customHeight="1" x14ac:dyDescent="0.2">
      <c r="A26" s="59" t="s">
        <v>697</v>
      </c>
      <c r="E26" s="124">
        <f>'Schedule 3-1'!I14</f>
        <v>0</v>
      </c>
      <c r="F26" s="124">
        <f>'Schedule 3-1'!I43</f>
        <v>0</v>
      </c>
      <c r="G26" s="124">
        <f>'Schedule 3-1'!I60</f>
        <v>0</v>
      </c>
      <c r="H26" s="124">
        <f>'Schedule 3-2'!I17</f>
        <v>0</v>
      </c>
      <c r="I26" s="124">
        <f>'Schedule 3-2'!I31</f>
        <v>0</v>
      </c>
      <c r="J26" s="124">
        <f>'Schedule 3-2'!I47</f>
        <v>0</v>
      </c>
      <c r="K26" s="124">
        <f>'Schedule 3-3'!I13</f>
        <v>0</v>
      </c>
      <c r="L26" s="124">
        <f t="shared" si="3"/>
        <v>0</v>
      </c>
    </row>
    <row r="27" spans="1:12" ht="16.5" customHeight="1" x14ac:dyDescent="0.2">
      <c r="A27" s="59" t="s">
        <v>703</v>
      </c>
      <c r="E27" s="124">
        <f>'Schedule 3-1'!I15</f>
        <v>0</v>
      </c>
      <c r="F27" s="124">
        <f>'Schedule 3-1'!I44</f>
        <v>0</v>
      </c>
      <c r="G27" s="124">
        <f>'Schedule 3-1'!I61</f>
        <v>0</v>
      </c>
      <c r="H27" s="124">
        <f>'Schedule 3-2'!I18</f>
        <v>0</v>
      </c>
      <c r="I27" s="124">
        <f>'Schedule 3-2'!I32</f>
        <v>0</v>
      </c>
      <c r="J27" s="124">
        <f>'Schedule 3-2'!I48</f>
        <v>0</v>
      </c>
      <c r="K27" s="124">
        <f>'Schedule 3-3'!I14</f>
        <v>0</v>
      </c>
      <c r="L27" s="124">
        <f t="shared" si="3"/>
        <v>0</v>
      </c>
    </row>
    <row r="28" spans="1:12" ht="16.5" customHeight="1" x14ac:dyDescent="0.2">
      <c r="A28" s="59" t="s">
        <v>420</v>
      </c>
      <c r="E28" s="124">
        <f>'Schedule 3-1'!I17</f>
        <v>0</v>
      </c>
      <c r="F28" s="124">
        <f>'Schedule 3-1'!I45</f>
        <v>0</v>
      </c>
      <c r="G28" s="124">
        <f>'Schedule 3-1'!I62</f>
        <v>0</v>
      </c>
      <c r="H28" s="124">
        <f>'Schedule 3-2'!I19</f>
        <v>0</v>
      </c>
      <c r="I28" s="124">
        <f>'Schedule 3-2'!I33</f>
        <v>0</v>
      </c>
      <c r="J28" s="124">
        <f>'Schedule 3-2'!I49</f>
        <v>0</v>
      </c>
      <c r="K28" s="124">
        <f>'Schedule 3-3'!I15</f>
        <v>0</v>
      </c>
      <c r="L28" s="124">
        <f t="shared" si="3"/>
        <v>0</v>
      </c>
    </row>
    <row r="29" spans="1:12" ht="16.5" customHeight="1" x14ac:dyDescent="0.2">
      <c r="A29" s="185" t="s">
        <v>592</v>
      </c>
      <c r="E29" s="124">
        <f>'Schedule 3-1'!I16</f>
        <v>0</v>
      </c>
      <c r="F29" s="124">
        <f>'Schedule 3-1'!I32</f>
        <v>0</v>
      </c>
      <c r="G29" s="124">
        <f>'Schedule 3-1'!I63</f>
        <v>0</v>
      </c>
      <c r="H29" s="124">
        <f>'Schedule 3-2'!I20</f>
        <v>0</v>
      </c>
      <c r="I29" s="124">
        <f>'Schedule 3-2'!I34</f>
        <v>0</v>
      </c>
      <c r="J29" s="124">
        <f>'Schedule 3-2'!I50</f>
        <v>0</v>
      </c>
      <c r="K29" s="124">
        <f>'Schedule 3-3'!I16</f>
        <v>0</v>
      </c>
      <c r="L29" s="124">
        <f t="shared" si="3"/>
        <v>0</v>
      </c>
    </row>
    <row r="30" spans="1:12" ht="16.5" customHeight="1" x14ac:dyDescent="0.2">
      <c r="A30" s="59" t="s">
        <v>421</v>
      </c>
      <c r="E30" s="124">
        <f>'Schedule 3-1'!I18</f>
        <v>0</v>
      </c>
      <c r="F30" s="124"/>
      <c r="G30" s="124"/>
      <c r="H30" s="124"/>
      <c r="I30" s="124"/>
      <c r="J30" s="124">
        <f>'Schedule 3-2'!I51</f>
        <v>0</v>
      </c>
      <c r="K30" s="124">
        <f>'Schedule 3-3'!I17</f>
        <v>0</v>
      </c>
      <c r="L30" s="124">
        <f t="shared" si="3"/>
        <v>0</v>
      </c>
    </row>
    <row r="31" spans="1:12" ht="16.5" customHeight="1" x14ac:dyDescent="0.2">
      <c r="A31" s="59" t="s">
        <v>414</v>
      </c>
      <c r="E31" s="124">
        <f>'Schedule 3-1'!I21</f>
        <v>0</v>
      </c>
      <c r="F31" s="124">
        <f>'Schedule 3-1'!I49</f>
        <v>0</v>
      </c>
      <c r="G31" s="124">
        <f>'Schedule 3-1'!I66</f>
        <v>0</v>
      </c>
      <c r="H31" s="124">
        <f>'Schedule 3-2'!I23</f>
        <v>0</v>
      </c>
      <c r="I31" s="124">
        <f>'Schedule 3-2'!I37</f>
        <v>0</v>
      </c>
      <c r="J31" s="124">
        <f>'Schedule 3-2'!I54</f>
        <v>0</v>
      </c>
      <c r="K31" s="124">
        <f>'Schedule 3-3'!I20</f>
        <v>0</v>
      </c>
      <c r="L31" s="124">
        <f>SUM(E31:K31)</f>
        <v>0</v>
      </c>
    </row>
    <row r="32" spans="1:12" ht="16.5" customHeight="1" x14ac:dyDescent="0.2">
      <c r="A32" s="59" t="s">
        <v>422</v>
      </c>
      <c r="E32" s="124">
        <f>'Schedule 3-1'!I19</f>
        <v>0</v>
      </c>
      <c r="F32" s="124">
        <f>SUM('Schedule 3-1'!I35,'Schedule 3-1'!I47)</f>
        <v>0</v>
      </c>
      <c r="G32" s="124">
        <f>'Schedule 3-1'!I64</f>
        <v>0</v>
      </c>
      <c r="H32" s="124">
        <f>'Schedule 3-2'!I21</f>
        <v>0</v>
      </c>
      <c r="I32" s="124">
        <f>'Schedule 3-2'!I35</f>
        <v>0</v>
      </c>
      <c r="J32" s="124">
        <f>'Schedule 3-2'!I52</f>
        <v>0</v>
      </c>
      <c r="K32" s="124">
        <f>'Schedule 3-3'!I18</f>
        <v>0</v>
      </c>
      <c r="L32" s="124">
        <f t="shared" si="3"/>
        <v>0</v>
      </c>
    </row>
    <row r="33" spans="1:12" s="67" customFormat="1" ht="16.5" customHeight="1" x14ac:dyDescent="0.2">
      <c r="A33" s="113" t="s">
        <v>423</v>
      </c>
      <c r="B33" s="113"/>
      <c r="C33" s="113"/>
      <c r="D33" s="113"/>
      <c r="E33" s="90">
        <f t="shared" ref="E33:L33" si="4">SUM(E21:E32)</f>
        <v>0</v>
      </c>
      <c r="F33" s="90">
        <f t="shared" si="4"/>
        <v>0</v>
      </c>
      <c r="G33" s="90">
        <f t="shared" si="4"/>
        <v>0</v>
      </c>
      <c r="H33" s="90">
        <f t="shared" si="4"/>
        <v>0</v>
      </c>
      <c r="I33" s="90">
        <f t="shared" si="4"/>
        <v>0</v>
      </c>
      <c r="J33" s="90">
        <f t="shared" si="4"/>
        <v>0</v>
      </c>
      <c r="K33" s="90">
        <f t="shared" si="4"/>
        <v>0</v>
      </c>
      <c r="L33" s="90">
        <f t="shared" si="4"/>
        <v>0</v>
      </c>
    </row>
    <row r="34" spans="1:12" ht="16.5" customHeight="1" x14ac:dyDescent="0.2">
      <c r="E34" s="124"/>
      <c r="F34" s="124"/>
      <c r="G34" s="124"/>
      <c r="H34" s="124"/>
      <c r="I34" s="124"/>
      <c r="J34" s="124"/>
      <c r="K34" s="124"/>
      <c r="L34" s="124"/>
    </row>
    <row r="35" spans="1:12" s="67" customFormat="1" ht="16.5" customHeight="1" x14ac:dyDescent="0.2">
      <c r="A35" s="113" t="s">
        <v>682</v>
      </c>
      <c r="B35" s="113"/>
      <c r="C35" s="113"/>
      <c r="D35" s="113"/>
      <c r="E35" s="90">
        <f t="shared" ref="E35:L35" si="5">+E18-E33</f>
        <v>0</v>
      </c>
      <c r="F35" s="90">
        <f t="shared" si="5"/>
        <v>0</v>
      </c>
      <c r="G35" s="90">
        <f t="shared" si="5"/>
        <v>0</v>
      </c>
      <c r="H35" s="90">
        <f t="shared" si="5"/>
        <v>0</v>
      </c>
      <c r="I35" s="90">
        <f t="shared" si="5"/>
        <v>0</v>
      </c>
      <c r="J35" s="90">
        <f t="shared" si="5"/>
        <v>0</v>
      </c>
      <c r="K35" s="90">
        <f t="shared" si="5"/>
        <v>0</v>
      </c>
      <c r="L35" s="90">
        <f t="shared" si="5"/>
        <v>0</v>
      </c>
    </row>
    <row r="36" spans="1:12" ht="16.5" customHeight="1" x14ac:dyDescent="0.2">
      <c r="A36" s="67"/>
      <c r="E36" s="118"/>
      <c r="F36" s="118"/>
      <c r="G36" s="118"/>
      <c r="H36" s="118"/>
      <c r="I36" s="118"/>
      <c r="J36" s="118"/>
      <c r="K36" s="118"/>
      <c r="L36" s="118"/>
    </row>
    <row r="37" spans="1:12" ht="16.5" customHeight="1" x14ac:dyDescent="0.2">
      <c r="A37" s="59" t="s">
        <v>725</v>
      </c>
      <c r="E37" s="118"/>
      <c r="F37" s="118"/>
      <c r="G37" s="118"/>
      <c r="H37" s="118"/>
      <c r="I37" s="118"/>
      <c r="J37" s="118"/>
      <c r="K37" s="118"/>
      <c r="L37" s="186">
        <f>'Schedule 1'!I45</f>
        <v>0</v>
      </c>
    </row>
    <row r="38" spans="1:12" ht="16.5" customHeight="1" x14ac:dyDescent="0.2">
      <c r="E38" s="118"/>
      <c r="F38" s="118"/>
      <c r="G38" s="118"/>
      <c r="H38" s="118"/>
      <c r="I38" s="118"/>
      <c r="J38" s="118"/>
      <c r="K38" s="118"/>
      <c r="L38" s="118"/>
    </row>
    <row r="39" spans="1:12" s="67" customFormat="1" ht="16.5" customHeight="1" thickBot="1" x14ac:dyDescent="0.25">
      <c r="A39" s="113" t="s">
        <v>424</v>
      </c>
      <c r="B39" s="113"/>
      <c r="C39" s="113"/>
      <c r="D39" s="113"/>
      <c r="E39" s="187"/>
      <c r="F39" s="187"/>
      <c r="G39" s="187"/>
      <c r="H39" s="187"/>
      <c r="I39" s="187"/>
      <c r="J39" s="187"/>
      <c r="K39" s="187"/>
      <c r="L39" s="188">
        <f>+L35+L37</f>
        <v>0</v>
      </c>
    </row>
  </sheetData>
  <phoneticPr fontId="7" type="noConversion"/>
  <pageMargins left="0.7" right="0.7" top="0.75" bottom="0.75" header="0.3" footer="0.3"/>
  <pageSetup scale="81" orientation="landscape" r:id="rId1"/>
  <headerFooter>
    <oddFooter>&amp;R38</oddFooter>
  </headerFooter>
  <customProperties>
    <customPr name="OrphanNamesChecked" r:id="rId2"/>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pageSetUpPr fitToPage="1"/>
  </sheetPr>
  <dimension ref="A1:O44"/>
  <sheetViews>
    <sheetView view="pageBreakPreview" zoomScaleNormal="100" zoomScaleSheetLayoutView="100" workbookViewId="0">
      <selection activeCell="A3" sqref="A3"/>
    </sheetView>
  </sheetViews>
  <sheetFormatPr defaultColWidth="9.28515625" defaultRowHeight="12.75" x14ac:dyDescent="0.2"/>
  <cols>
    <col min="1" max="1" width="2.5703125" style="59" customWidth="1"/>
    <col min="2" max="2" width="27.5703125" style="61" customWidth="1"/>
    <col min="3" max="3" width="12" style="59" customWidth="1"/>
    <col min="4" max="4" width="16.28515625" style="59" bestFit="1" customWidth="1"/>
    <col min="5" max="6" width="12" style="59" customWidth="1"/>
    <col min="7" max="7" width="14.42578125" style="59" bestFit="1" customWidth="1"/>
    <col min="8" max="8" width="12" style="59" customWidth="1"/>
    <col min="9" max="9" width="16.42578125" style="59" bestFit="1" customWidth="1"/>
    <col min="10" max="10" width="2.5703125" style="59" customWidth="1"/>
    <col min="11" max="11" width="16.28515625" style="59" bestFit="1" customWidth="1"/>
    <col min="12" max="12" width="2.5703125" style="59" customWidth="1"/>
    <col min="13" max="13" width="12" style="59" customWidth="1"/>
    <col min="14" max="14" width="2.42578125" style="59" customWidth="1"/>
    <col min="15" max="15" width="12" style="59" customWidth="1"/>
    <col min="16" max="16384" width="9.28515625" style="59"/>
  </cols>
  <sheetData>
    <row r="1" spans="1:15" x14ac:dyDescent="0.2">
      <c r="A1" s="67" t="s">
        <v>32</v>
      </c>
      <c r="C1" s="74" t="str">
        <f>'Financial Position - Stmt 1'!$C$1</f>
        <v>Please Fill in Municipality Name</v>
      </c>
    </row>
    <row r="2" spans="1:15" x14ac:dyDescent="0.2">
      <c r="A2" s="135" t="s">
        <v>946</v>
      </c>
      <c r="B2" s="136"/>
      <c r="C2" s="137"/>
      <c r="D2" s="137"/>
      <c r="E2" s="137"/>
      <c r="F2" s="137"/>
      <c r="G2" s="137"/>
      <c r="H2" s="137"/>
      <c r="I2" s="137"/>
      <c r="J2" s="137"/>
      <c r="K2" s="137"/>
      <c r="L2" s="137"/>
      <c r="M2" s="137"/>
      <c r="N2" s="137"/>
      <c r="O2" s="137"/>
    </row>
    <row r="3" spans="1:15" x14ac:dyDescent="0.2">
      <c r="A3" s="67" t="str">
        <f>'Financial Position - Stmt 1'!A3</f>
        <v>As at December 31, 2025</v>
      </c>
      <c r="B3" s="136"/>
      <c r="C3" s="137"/>
      <c r="D3" s="137"/>
      <c r="E3" s="137"/>
      <c r="F3" s="137"/>
      <c r="G3" s="137"/>
      <c r="H3" s="137"/>
      <c r="I3" s="137"/>
      <c r="J3" s="137"/>
      <c r="K3" s="137"/>
      <c r="L3" s="137"/>
      <c r="M3" s="137"/>
      <c r="N3" s="137"/>
      <c r="O3" s="138" t="s">
        <v>426</v>
      </c>
    </row>
    <row r="4" spans="1:15" x14ac:dyDescent="0.2">
      <c r="A4" s="137"/>
      <c r="B4" s="136"/>
      <c r="C4" s="137"/>
      <c r="D4" s="137"/>
      <c r="E4" s="137"/>
      <c r="F4" s="137"/>
      <c r="G4" s="137"/>
      <c r="H4" s="137"/>
      <c r="I4" s="137"/>
      <c r="J4" s="137"/>
      <c r="K4" s="137"/>
      <c r="L4" s="137"/>
      <c r="M4" s="137"/>
      <c r="N4" s="137"/>
      <c r="O4" s="137"/>
    </row>
    <row r="5" spans="1:15" x14ac:dyDescent="0.2">
      <c r="A5" s="137"/>
      <c r="B5" s="136"/>
      <c r="C5" s="137"/>
      <c r="D5" s="137"/>
      <c r="E5" s="137"/>
      <c r="F5" s="137"/>
      <c r="G5" s="137"/>
      <c r="H5" s="137"/>
      <c r="I5" s="137"/>
      <c r="J5" s="137"/>
      <c r="K5" s="137"/>
      <c r="L5" s="137"/>
      <c r="M5" s="137"/>
      <c r="N5" s="137"/>
      <c r="O5" s="137"/>
    </row>
    <row r="6" spans="1:15" ht="13.5" thickBot="1" x14ac:dyDescent="0.25">
      <c r="A6" s="137"/>
      <c r="B6" s="136"/>
      <c r="C6" s="481">
        <f>'Financial Position - Stmt 1'!H5</f>
        <v>2025</v>
      </c>
      <c r="D6" s="481"/>
      <c r="E6" s="481"/>
      <c r="F6" s="481"/>
      <c r="G6" s="481"/>
      <c r="H6" s="481"/>
      <c r="I6" s="481"/>
      <c r="J6" s="481"/>
      <c r="K6" s="481"/>
      <c r="L6" s="481"/>
      <c r="M6" s="481"/>
      <c r="N6" s="141"/>
      <c r="O6" s="140">
        <f>'Financial Position - Stmt 1'!I5</f>
        <v>2024</v>
      </c>
    </row>
    <row r="7" spans="1:15" x14ac:dyDescent="0.2">
      <c r="A7" s="137"/>
      <c r="B7" s="136"/>
      <c r="C7" s="137"/>
      <c r="D7" s="139"/>
      <c r="E7" s="139"/>
      <c r="F7" s="139"/>
      <c r="G7" s="139"/>
      <c r="H7" s="139"/>
      <c r="I7" s="139"/>
      <c r="J7" s="139"/>
      <c r="K7" s="139"/>
      <c r="L7" s="139"/>
      <c r="M7" s="141"/>
      <c r="N7" s="141"/>
      <c r="O7" s="139"/>
    </row>
    <row r="8" spans="1:15" ht="31.5" customHeight="1" x14ac:dyDescent="0.2">
      <c r="A8" s="137"/>
      <c r="B8" s="136"/>
      <c r="C8" s="485" t="s">
        <v>127</v>
      </c>
      <c r="D8" s="486"/>
      <c r="E8" s="486"/>
      <c r="F8" s="486"/>
      <c r="G8" s="487"/>
      <c r="H8" s="488" t="s">
        <v>138</v>
      </c>
      <c r="I8" s="489"/>
      <c r="J8" s="164"/>
      <c r="K8" s="184" t="s">
        <v>427</v>
      </c>
      <c r="L8" s="62"/>
      <c r="M8" s="62"/>
      <c r="N8" s="141"/>
      <c r="O8" s="139"/>
    </row>
    <row r="9" spans="1:15" ht="25.5" x14ac:dyDescent="0.2">
      <c r="A9" s="142"/>
      <c r="B9" s="142"/>
      <c r="C9" s="166" t="s">
        <v>428</v>
      </c>
      <c r="D9" s="166" t="s">
        <v>130</v>
      </c>
      <c r="E9" s="166" t="s">
        <v>132</v>
      </c>
      <c r="F9" s="166" t="s">
        <v>429</v>
      </c>
      <c r="G9" s="166" t="s">
        <v>430</v>
      </c>
      <c r="H9" s="166" t="s">
        <v>431</v>
      </c>
      <c r="I9" s="166" t="s">
        <v>693</v>
      </c>
      <c r="J9" s="146"/>
      <c r="K9" s="166" t="s">
        <v>432</v>
      </c>
      <c r="L9" s="146"/>
      <c r="M9" s="166" t="s">
        <v>207</v>
      </c>
      <c r="N9" s="146"/>
      <c r="O9" s="167" t="s">
        <v>207</v>
      </c>
    </row>
    <row r="10" spans="1:15" x14ac:dyDescent="0.2">
      <c r="A10" s="482" t="s">
        <v>433</v>
      </c>
      <c r="B10" s="148" t="s">
        <v>434</v>
      </c>
      <c r="C10" s="150"/>
      <c r="D10" s="150"/>
      <c r="E10" s="150"/>
      <c r="F10" s="150"/>
      <c r="G10" s="150"/>
      <c r="H10" s="150"/>
      <c r="I10" s="150"/>
      <c r="J10" s="150"/>
      <c r="K10" s="150"/>
      <c r="L10" s="151"/>
      <c r="M10" s="152"/>
      <c r="N10" s="151"/>
      <c r="O10" s="150"/>
    </row>
    <row r="11" spans="1:15" x14ac:dyDescent="0.2">
      <c r="A11" s="483"/>
      <c r="B11" s="153"/>
      <c r="C11" s="150"/>
      <c r="D11" s="150"/>
      <c r="E11" s="150"/>
      <c r="F11" s="150"/>
      <c r="G11" s="150"/>
      <c r="H11" s="150"/>
      <c r="I11" s="150"/>
      <c r="J11" s="150"/>
      <c r="K11" s="150"/>
      <c r="L11" s="151"/>
      <c r="M11" s="152"/>
      <c r="N11" s="151"/>
      <c r="O11" s="150"/>
    </row>
    <row r="12" spans="1:15" x14ac:dyDescent="0.2">
      <c r="A12" s="483"/>
      <c r="B12" s="153" t="s">
        <v>435</v>
      </c>
      <c r="C12" s="150"/>
      <c r="D12" s="154"/>
      <c r="E12" s="154"/>
      <c r="F12" s="154"/>
      <c r="G12" s="154"/>
      <c r="H12" s="154"/>
      <c r="I12" s="154"/>
      <c r="J12" s="154"/>
      <c r="K12" s="150"/>
      <c r="L12" s="151"/>
      <c r="M12" s="152">
        <f>SUM(C12:K12)</f>
        <v>0</v>
      </c>
      <c r="N12" s="151"/>
      <c r="O12" s="150"/>
    </row>
    <row r="13" spans="1:15" x14ac:dyDescent="0.2">
      <c r="A13" s="483"/>
      <c r="B13" s="153"/>
      <c r="C13" s="150"/>
      <c r="D13" s="150"/>
      <c r="E13" s="150"/>
      <c r="F13" s="150"/>
      <c r="G13" s="150"/>
      <c r="H13" s="150"/>
      <c r="I13" s="150"/>
      <c r="J13" s="150"/>
      <c r="K13" s="150"/>
      <c r="L13" s="151"/>
      <c r="M13" s="152"/>
      <c r="N13" s="151"/>
      <c r="O13" s="150"/>
    </row>
    <row r="14" spans="1:15" x14ac:dyDescent="0.2">
      <c r="A14" s="483"/>
      <c r="B14" s="153" t="s">
        <v>436</v>
      </c>
      <c r="C14" s="150"/>
      <c r="D14" s="150"/>
      <c r="E14" s="150"/>
      <c r="F14" s="150"/>
      <c r="G14" s="150"/>
      <c r="H14" s="150"/>
      <c r="I14" s="150"/>
      <c r="J14" s="150"/>
      <c r="K14" s="150"/>
      <c r="L14" s="151"/>
      <c r="M14" s="152">
        <f>SUM(C14:K14)</f>
        <v>0</v>
      </c>
      <c r="N14" s="151"/>
      <c r="O14" s="150"/>
    </row>
    <row r="15" spans="1:15" x14ac:dyDescent="0.2">
      <c r="A15" s="483"/>
      <c r="B15" s="153"/>
      <c r="C15" s="150"/>
      <c r="D15" s="150"/>
      <c r="E15" s="150"/>
      <c r="F15" s="150"/>
      <c r="G15" s="150"/>
      <c r="H15" s="150"/>
      <c r="I15" s="150"/>
      <c r="J15" s="150"/>
      <c r="K15" s="150"/>
      <c r="L15" s="151"/>
      <c r="M15" s="152"/>
      <c r="N15" s="151"/>
      <c r="O15" s="150"/>
    </row>
    <row r="16" spans="1:15" ht="25.5" x14ac:dyDescent="0.2">
      <c r="A16" s="483"/>
      <c r="B16" s="153" t="s">
        <v>437</v>
      </c>
      <c r="C16" s="150"/>
      <c r="D16" s="150"/>
      <c r="E16" s="150"/>
      <c r="F16" s="150"/>
      <c r="G16" s="150"/>
      <c r="H16" s="150"/>
      <c r="I16" s="150"/>
      <c r="J16" s="150"/>
      <c r="K16" s="150"/>
      <c r="L16" s="151"/>
      <c r="M16" s="152">
        <f>SUM(C16:K16)</f>
        <v>0</v>
      </c>
      <c r="N16" s="151"/>
      <c r="O16" s="150"/>
    </row>
    <row r="17" spans="1:15" x14ac:dyDescent="0.2">
      <c r="A17" s="483"/>
      <c r="B17" s="153"/>
      <c r="C17" s="150"/>
      <c r="D17" s="150"/>
      <c r="E17" s="150"/>
      <c r="F17" s="150"/>
      <c r="G17" s="150"/>
      <c r="H17" s="150"/>
      <c r="I17" s="150"/>
      <c r="J17" s="150"/>
      <c r="K17" s="150"/>
      <c r="L17" s="151"/>
      <c r="M17" s="152"/>
      <c r="N17" s="151"/>
      <c r="O17" s="150"/>
    </row>
    <row r="18" spans="1:15" ht="25.5" x14ac:dyDescent="0.2">
      <c r="A18" s="483"/>
      <c r="B18" s="153" t="s">
        <v>438</v>
      </c>
      <c r="C18" s="150"/>
      <c r="D18" s="150"/>
      <c r="E18" s="150"/>
      <c r="F18" s="150"/>
      <c r="G18" s="150"/>
      <c r="H18" s="150"/>
      <c r="I18" s="150"/>
      <c r="J18" s="150"/>
      <c r="K18" s="150"/>
      <c r="L18" s="151"/>
      <c r="M18" s="152">
        <f>SUM(C18:K18)</f>
        <v>0</v>
      </c>
      <c r="N18" s="151"/>
      <c r="O18" s="150"/>
    </row>
    <row r="19" spans="1:15" ht="38.25" x14ac:dyDescent="0.2">
      <c r="A19" s="483"/>
      <c r="B19" s="155" t="s">
        <v>721</v>
      </c>
      <c r="C19" s="150"/>
      <c r="D19" s="150"/>
      <c r="E19" s="150"/>
      <c r="F19" s="150"/>
      <c r="G19" s="150"/>
      <c r="H19" s="150"/>
      <c r="I19" s="150"/>
      <c r="J19" s="168"/>
      <c r="K19" s="150"/>
      <c r="L19" s="151"/>
      <c r="M19" s="152">
        <f>SUM(C19:K19)</f>
        <v>0</v>
      </c>
      <c r="N19" s="151"/>
      <c r="O19" s="150"/>
    </row>
    <row r="20" spans="1:15" s="67" customFormat="1" x14ac:dyDescent="0.2">
      <c r="A20" s="483"/>
      <c r="B20" s="157" t="s">
        <v>439</v>
      </c>
      <c r="C20" s="158">
        <f>SUM(C12:C19)</f>
        <v>0</v>
      </c>
      <c r="D20" s="158">
        <f>SUM(D12:D19)</f>
        <v>0</v>
      </c>
      <c r="E20" s="158">
        <f>SUM(E12:E19)</f>
        <v>0</v>
      </c>
      <c r="F20" s="158">
        <f t="shared" ref="F20:I20" si="0">SUM(F12:F19)</f>
        <v>0</v>
      </c>
      <c r="G20" s="169">
        <f t="shared" si="0"/>
        <v>0</v>
      </c>
      <c r="H20" s="169"/>
      <c r="I20" s="158">
        <f t="shared" si="0"/>
        <v>0</v>
      </c>
      <c r="J20" s="170"/>
      <c r="K20" s="158">
        <f>SUM(K12:K19)</f>
        <v>0</v>
      </c>
      <c r="L20" s="159"/>
      <c r="M20" s="158">
        <f>SUM(M12:M19)</f>
        <v>0</v>
      </c>
      <c r="N20" s="159"/>
      <c r="O20" s="158">
        <f>SUM(O12:O19)</f>
        <v>0</v>
      </c>
    </row>
    <row r="21" spans="1:15" x14ac:dyDescent="0.2">
      <c r="A21" s="137"/>
      <c r="B21" s="136"/>
      <c r="C21" s="151"/>
      <c r="D21" s="151"/>
      <c r="E21" s="151"/>
      <c r="F21" s="151"/>
      <c r="G21" s="151"/>
      <c r="H21" s="151"/>
      <c r="I21" s="171"/>
      <c r="J21" s="151"/>
      <c r="K21" s="172"/>
      <c r="L21" s="151"/>
      <c r="M21" s="151"/>
      <c r="N21" s="151"/>
      <c r="O21" s="151"/>
    </row>
    <row r="22" spans="1:15" x14ac:dyDescent="0.2">
      <c r="A22" s="482" t="s">
        <v>75</v>
      </c>
      <c r="B22" s="148" t="s">
        <v>440</v>
      </c>
      <c r="C22" s="149"/>
      <c r="D22" s="149"/>
      <c r="E22" s="149"/>
      <c r="F22" s="149"/>
      <c r="G22" s="149"/>
      <c r="H22" s="149"/>
      <c r="I22" s="149"/>
      <c r="J22" s="168"/>
      <c r="K22" s="149"/>
      <c r="L22" s="151"/>
      <c r="M22" s="160"/>
      <c r="N22" s="151"/>
      <c r="O22" s="149"/>
    </row>
    <row r="23" spans="1:15" x14ac:dyDescent="0.2">
      <c r="A23" s="484"/>
      <c r="B23" s="153"/>
      <c r="C23" s="150"/>
      <c r="D23" s="150"/>
      <c r="E23" s="150"/>
      <c r="F23" s="150"/>
      <c r="G23" s="150"/>
      <c r="H23" s="150"/>
      <c r="I23" s="150"/>
      <c r="J23" s="168"/>
      <c r="K23" s="150"/>
      <c r="L23" s="151"/>
      <c r="M23" s="152"/>
      <c r="N23" s="151"/>
      <c r="O23" s="150"/>
    </row>
    <row r="24" spans="1:15" ht="25.5" x14ac:dyDescent="0.2">
      <c r="A24" s="484"/>
      <c r="B24" s="153" t="s">
        <v>441</v>
      </c>
      <c r="C24" s="150"/>
      <c r="D24" s="154"/>
      <c r="E24" s="154"/>
      <c r="F24" s="154"/>
      <c r="G24" s="173"/>
      <c r="H24" s="173"/>
      <c r="I24" s="154"/>
      <c r="J24" s="174"/>
      <c r="K24" s="150"/>
      <c r="L24" s="151"/>
      <c r="M24" s="152">
        <f>SUM(C24:K24)</f>
        <v>0</v>
      </c>
      <c r="N24" s="151"/>
      <c r="O24" s="150"/>
    </row>
    <row r="25" spans="1:15" x14ac:dyDescent="0.2">
      <c r="A25" s="484"/>
      <c r="B25" s="153"/>
      <c r="C25" s="150"/>
      <c r="D25" s="150"/>
      <c r="E25" s="150"/>
      <c r="F25" s="150"/>
      <c r="G25" s="150"/>
      <c r="H25" s="150"/>
      <c r="I25" s="150"/>
      <c r="J25" s="168"/>
      <c r="K25" s="150"/>
      <c r="L25" s="151"/>
      <c r="M25" s="152"/>
      <c r="N25" s="151"/>
      <c r="O25" s="150"/>
    </row>
    <row r="26" spans="1:15" x14ac:dyDescent="0.2">
      <c r="A26" s="484"/>
      <c r="B26" s="153" t="s">
        <v>442</v>
      </c>
      <c r="C26" s="150"/>
      <c r="D26" s="154"/>
      <c r="E26" s="154"/>
      <c r="F26" s="154"/>
      <c r="G26" s="154"/>
      <c r="H26" s="154"/>
      <c r="I26" s="154"/>
      <c r="J26" s="173"/>
      <c r="K26" s="150"/>
      <c r="L26" s="151"/>
      <c r="M26" s="152">
        <f>SUM(C26:K26)</f>
        <v>0</v>
      </c>
      <c r="N26" s="151"/>
      <c r="O26" s="150"/>
    </row>
    <row r="27" spans="1:15" ht="8.25" customHeight="1" x14ac:dyDescent="0.2">
      <c r="A27" s="484"/>
      <c r="B27" s="153"/>
      <c r="C27" s="150"/>
      <c r="D27" s="150"/>
      <c r="E27" s="150"/>
      <c r="F27" s="150"/>
      <c r="G27" s="150"/>
      <c r="H27" s="150"/>
      <c r="I27" s="150"/>
      <c r="J27" s="150"/>
      <c r="K27" s="150"/>
      <c r="L27" s="151"/>
      <c r="M27" s="152"/>
      <c r="N27" s="151"/>
      <c r="O27" s="150"/>
    </row>
    <row r="28" spans="1:15" ht="25.5" x14ac:dyDescent="0.2">
      <c r="A28" s="484"/>
      <c r="B28" s="153" t="s">
        <v>443</v>
      </c>
      <c r="C28" s="150"/>
      <c r="D28" s="150"/>
      <c r="E28" s="150"/>
      <c r="F28" s="150"/>
      <c r="G28" s="150"/>
      <c r="H28" s="150"/>
      <c r="I28" s="150"/>
      <c r="J28" s="150"/>
      <c r="K28" s="150"/>
      <c r="L28" s="151"/>
      <c r="M28" s="152">
        <f>SUM(C28:K28)</f>
        <v>0</v>
      </c>
      <c r="N28" s="151"/>
      <c r="O28" s="150"/>
    </row>
    <row r="29" spans="1:15" ht="38.25" x14ac:dyDescent="0.2">
      <c r="A29" s="484"/>
      <c r="B29" s="153" t="s">
        <v>722</v>
      </c>
      <c r="C29" s="150"/>
      <c r="D29" s="150"/>
      <c r="E29" s="150"/>
      <c r="F29" s="150"/>
      <c r="G29" s="150"/>
      <c r="H29" s="150"/>
      <c r="I29" s="150"/>
      <c r="J29" s="150"/>
      <c r="K29" s="150"/>
      <c r="L29" s="151"/>
      <c r="M29" s="152">
        <f>SUM(C29:K29)</f>
        <v>0</v>
      </c>
      <c r="N29" s="151"/>
      <c r="O29" s="150"/>
    </row>
    <row r="30" spans="1:15" x14ac:dyDescent="0.2">
      <c r="A30" s="484"/>
      <c r="B30" s="155"/>
      <c r="C30" s="150"/>
      <c r="D30" s="150"/>
      <c r="E30" s="150"/>
      <c r="F30" s="150"/>
      <c r="G30" s="150"/>
      <c r="H30" s="150"/>
      <c r="I30" s="150"/>
      <c r="J30" s="150"/>
      <c r="K30" s="150"/>
      <c r="L30" s="151"/>
      <c r="M30" s="152"/>
      <c r="N30" s="151"/>
      <c r="O30" s="150"/>
    </row>
    <row r="31" spans="1:15" s="67" customFormat="1" ht="12" customHeight="1" x14ac:dyDescent="0.2">
      <c r="A31" s="484"/>
      <c r="B31" s="157" t="s">
        <v>444</v>
      </c>
      <c r="C31" s="158">
        <f t="shared" ref="C31:I31" si="1">SUM(C24:C30)</f>
        <v>0</v>
      </c>
      <c r="D31" s="158">
        <f t="shared" si="1"/>
        <v>0</v>
      </c>
      <c r="E31" s="158">
        <f t="shared" si="1"/>
        <v>0</v>
      </c>
      <c r="F31" s="158">
        <f t="shared" si="1"/>
        <v>0</v>
      </c>
      <c r="G31" s="158">
        <f t="shared" si="1"/>
        <v>0</v>
      </c>
      <c r="H31" s="158"/>
      <c r="I31" s="158">
        <f t="shared" si="1"/>
        <v>0</v>
      </c>
      <c r="J31" s="175"/>
      <c r="K31" s="158">
        <f>SUM(K24:K30)</f>
        <v>0</v>
      </c>
      <c r="L31" s="170"/>
      <c r="M31" s="158">
        <f>SUM(M24:M30)</f>
        <v>0</v>
      </c>
      <c r="N31" s="170"/>
      <c r="O31" s="158">
        <f>SUM(O24:O30)</f>
        <v>0</v>
      </c>
    </row>
    <row r="32" spans="1:15" ht="6" customHeight="1" x14ac:dyDescent="0.2">
      <c r="A32" s="137"/>
      <c r="B32" s="136"/>
      <c r="C32" s="151"/>
      <c r="D32" s="151"/>
      <c r="E32" s="151"/>
      <c r="F32" s="151"/>
      <c r="G32" s="151"/>
      <c r="H32" s="151"/>
      <c r="I32" s="151"/>
      <c r="J32" s="151"/>
      <c r="K32" s="151"/>
      <c r="L32" s="151"/>
      <c r="M32" s="151"/>
      <c r="N32" s="151"/>
      <c r="O32" s="151"/>
    </row>
    <row r="33" spans="1:15" ht="6" customHeight="1" x14ac:dyDescent="0.2">
      <c r="A33" s="137"/>
      <c r="B33" s="136"/>
      <c r="C33" s="151"/>
      <c r="D33" s="151"/>
      <c r="E33" s="151"/>
      <c r="F33" s="151"/>
      <c r="G33" s="151"/>
      <c r="H33" s="151"/>
      <c r="I33" s="151"/>
      <c r="J33" s="151"/>
      <c r="K33" s="151"/>
      <c r="L33" s="151"/>
      <c r="M33" s="151"/>
      <c r="N33" s="151"/>
      <c r="O33" s="151"/>
    </row>
    <row r="34" spans="1:15" s="67" customFormat="1" ht="13.5" thickBot="1" x14ac:dyDescent="0.25">
      <c r="A34" s="176"/>
      <c r="B34" s="161" t="s">
        <v>445</v>
      </c>
      <c r="C34" s="162">
        <f t="shared" ref="C34:I34" si="2">C20-C31</f>
        <v>0</v>
      </c>
      <c r="D34" s="162">
        <f t="shared" si="2"/>
        <v>0</v>
      </c>
      <c r="E34" s="162">
        <f t="shared" si="2"/>
        <v>0</v>
      </c>
      <c r="F34" s="162">
        <f t="shared" si="2"/>
        <v>0</v>
      </c>
      <c r="G34" s="162">
        <f t="shared" si="2"/>
        <v>0</v>
      </c>
      <c r="H34" s="162"/>
      <c r="I34" s="162">
        <f t="shared" si="2"/>
        <v>0</v>
      </c>
      <c r="J34" s="177"/>
      <c r="K34" s="162">
        <f>K20-K31</f>
        <v>0</v>
      </c>
      <c r="L34" s="170"/>
      <c r="M34" s="162">
        <f>M20-M31</f>
        <v>0</v>
      </c>
      <c r="N34" s="170"/>
      <c r="O34" s="162">
        <f>O20-O31</f>
        <v>0</v>
      </c>
    </row>
    <row r="35" spans="1:15" ht="7.5" customHeight="1" thickTop="1" x14ac:dyDescent="0.2">
      <c r="C35" s="118"/>
      <c r="D35" s="118"/>
      <c r="E35" s="118"/>
      <c r="F35" s="118"/>
      <c r="G35" s="118"/>
      <c r="H35" s="118"/>
      <c r="I35" s="118"/>
      <c r="J35" s="118"/>
      <c r="K35" s="118"/>
      <c r="L35" s="118"/>
      <c r="M35" s="118"/>
      <c r="N35" s="118"/>
      <c r="O35" s="118"/>
    </row>
    <row r="36" spans="1:15" ht="22.5" x14ac:dyDescent="0.2">
      <c r="B36" s="178" t="str">
        <f>"1. Total contributed/donated assets received in "&amp;C6</f>
        <v>1. Total contributed/donated assets received in 2025</v>
      </c>
      <c r="C36" s="179"/>
      <c r="D36" s="180">
        <v>0</v>
      </c>
      <c r="E36" s="118"/>
      <c r="F36" s="118"/>
      <c r="G36" s="118"/>
      <c r="H36" s="118"/>
      <c r="I36" s="118"/>
      <c r="J36" s="118"/>
      <c r="K36" s="118"/>
      <c r="L36" s="118"/>
      <c r="M36" s="118"/>
      <c r="N36" s="118"/>
      <c r="O36" s="118"/>
    </row>
    <row r="37" spans="1:15" ht="4.3499999999999996" customHeight="1" x14ac:dyDescent="0.2">
      <c r="B37" s="178"/>
      <c r="C37" s="179"/>
      <c r="D37" s="179"/>
      <c r="E37" s="118"/>
      <c r="F37" s="118"/>
      <c r="G37" s="118"/>
      <c r="H37" s="118"/>
      <c r="I37" s="118"/>
      <c r="J37" s="118"/>
      <c r="K37" s="118"/>
      <c r="L37" s="118"/>
      <c r="M37" s="118"/>
      <c r="N37" s="118"/>
      <c r="O37" s="118"/>
    </row>
    <row r="38" spans="1:15" ht="22.5" x14ac:dyDescent="0.2">
      <c r="B38" s="181" t="str">
        <f>+"2. List of assets recognized at nominal value in " &amp;C6&amp;" are:"</f>
        <v>2. List of assets recognized at nominal value in 2025 are:</v>
      </c>
      <c r="C38" s="179"/>
      <c r="D38" s="179"/>
      <c r="E38" s="118"/>
      <c r="F38" s="118"/>
      <c r="G38" s="118"/>
      <c r="H38" s="118"/>
      <c r="I38" s="118"/>
      <c r="J38" s="118"/>
      <c r="K38" s="118"/>
      <c r="L38" s="118"/>
      <c r="M38" s="118"/>
      <c r="N38" s="118"/>
      <c r="O38" s="118"/>
    </row>
    <row r="39" spans="1:15" ht="5.25" customHeight="1" x14ac:dyDescent="0.2">
      <c r="B39" s="178"/>
      <c r="C39" s="179"/>
      <c r="D39" s="179"/>
      <c r="E39" s="118"/>
      <c r="F39" s="118"/>
      <c r="G39" s="118"/>
      <c r="H39" s="118"/>
      <c r="I39" s="118"/>
      <c r="J39" s="118"/>
      <c r="K39" s="118"/>
      <c r="L39" s="118"/>
      <c r="M39" s="118"/>
      <c r="N39" s="118"/>
      <c r="O39" s="118"/>
    </row>
    <row r="40" spans="1:15" x14ac:dyDescent="0.2">
      <c r="B40" s="181" t="s">
        <v>446</v>
      </c>
      <c r="C40" s="179"/>
      <c r="D40" s="182">
        <v>0</v>
      </c>
      <c r="E40" s="118"/>
      <c r="F40" s="118"/>
      <c r="G40" s="118"/>
      <c r="H40" s="118"/>
      <c r="I40" s="118"/>
      <c r="J40" s="118"/>
      <c r="K40" s="118"/>
      <c r="L40" s="118"/>
      <c r="M40" s="118"/>
      <c r="N40" s="118"/>
      <c r="O40" s="118"/>
    </row>
    <row r="41" spans="1:15" x14ac:dyDescent="0.2">
      <c r="B41" s="181" t="s">
        <v>447</v>
      </c>
      <c r="C41" s="179"/>
      <c r="D41" s="182">
        <v>0</v>
      </c>
      <c r="E41" s="118"/>
      <c r="F41" s="118"/>
      <c r="G41" s="118"/>
      <c r="H41" s="118"/>
      <c r="I41" s="118"/>
      <c r="J41" s="118"/>
      <c r="K41" s="118"/>
      <c r="L41" s="118"/>
      <c r="M41" s="118"/>
      <c r="N41" s="118"/>
      <c r="O41" s="118"/>
    </row>
    <row r="42" spans="1:15" x14ac:dyDescent="0.2">
      <c r="B42" s="181" t="s">
        <v>448</v>
      </c>
      <c r="C42" s="179"/>
      <c r="D42" s="182">
        <v>0</v>
      </c>
      <c r="E42" s="118"/>
      <c r="F42" s="118"/>
      <c r="G42" s="118"/>
      <c r="H42" s="118"/>
      <c r="I42" s="118"/>
      <c r="J42" s="118"/>
      <c r="K42" s="118"/>
      <c r="L42" s="118"/>
      <c r="M42" s="118"/>
      <c r="N42" s="118"/>
      <c r="O42" s="118"/>
    </row>
    <row r="43" spans="1:15" ht="3.75" customHeight="1" x14ac:dyDescent="0.2">
      <c r="B43" s="178"/>
      <c r="C43" s="183"/>
      <c r="D43" s="183"/>
    </row>
    <row r="44" spans="1:15" ht="22.5" x14ac:dyDescent="0.2">
      <c r="B44" s="178" t="str">
        <f>+"3.  Amount of interest capitalized in "&amp;O3</f>
        <v>3.  Amount of interest capitalized in Schedule 6</v>
      </c>
      <c r="C44" s="183"/>
      <c r="D44" s="182">
        <v>0</v>
      </c>
    </row>
  </sheetData>
  <mergeCells count="5">
    <mergeCell ref="C6:M6"/>
    <mergeCell ref="A10:A20"/>
    <mergeCell ref="A22:A31"/>
    <mergeCell ref="C8:G8"/>
    <mergeCell ref="H8:I8"/>
  </mergeCells>
  <phoneticPr fontId="7" type="noConversion"/>
  <pageMargins left="0.7" right="0.7" top="0.75" bottom="0.75" header="0.3" footer="0.3"/>
  <pageSetup scale="72" orientation="landscape" r:id="rId1"/>
  <headerFooter>
    <oddFooter>&amp;R39</oddFooter>
  </headerFooter>
  <customProperties>
    <customPr name="OrphanNamesChecked" r:id="rId2"/>
  </customProperties>
  <ignoredErrors>
    <ignoredError sqref="B36:B44" unlockedFormula="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31"/>
  <sheetViews>
    <sheetView view="pageBreakPreview" zoomScaleNormal="100" zoomScaleSheetLayoutView="100" workbookViewId="0">
      <selection activeCell="A3" sqref="A3"/>
    </sheetView>
  </sheetViews>
  <sheetFormatPr defaultColWidth="9.28515625" defaultRowHeight="12.75" x14ac:dyDescent="0.2"/>
  <cols>
    <col min="1" max="1" width="2.5703125" style="59" customWidth="1"/>
    <col min="2" max="2" width="19.42578125" style="61" customWidth="1"/>
    <col min="3" max="9" width="12.7109375" style="59" customWidth="1"/>
    <col min="10" max="10" width="2.5703125" style="59" customWidth="1"/>
    <col min="11" max="11" width="12.7109375" style="59" customWidth="1"/>
    <col min="12" max="12" width="2.42578125" style="59" customWidth="1"/>
    <col min="13" max="13" width="12.7109375" style="59" customWidth="1"/>
    <col min="14" max="16384" width="9.28515625" style="59"/>
  </cols>
  <sheetData>
    <row r="1" spans="1:13" x14ac:dyDescent="0.2">
      <c r="A1" s="67" t="s">
        <v>32</v>
      </c>
      <c r="C1" s="74" t="str">
        <f>'Financial Position - Stmt 1'!$C$1</f>
        <v>Please Fill in Municipality Name</v>
      </c>
    </row>
    <row r="2" spans="1:13" x14ac:dyDescent="0.2">
      <c r="A2" s="135" t="s">
        <v>948</v>
      </c>
      <c r="B2" s="136"/>
      <c r="C2" s="137"/>
      <c r="D2" s="137"/>
      <c r="E2" s="137"/>
      <c r="F2" s="137"/>
      <c r="G2" s="137"/>
      <c r="H2" s="137"/>
      <c r="I2" s="137"/>
      <c r="J2" s="137"/>
      <c r="K2" s="137"/>
      <c r="L2" s="137"/>
      <c r="M2" s="137"/>
    </row>
    <row r="3" spans="1:13" x14ac:dyDescent="0.2">
      <c r="A3" s="67" t="str">
        <f>'Financial Position - Stmt 1'!A3</f>
        <v>As at December 31, 2025</v>
      </c>
      <c r="B3" s="136"/>
      <c r="C3" s="137"/>
      <c r="D3" s="137"/>
      <c r="E3" s="137"/>
      <c r="F3" s="137"/>
      <c r="G3" s="137"/>
      <c r="H3" s="137"/>
      <c r="I3" s="137"/>
      <c r="J3" s="137"/>
      <c r="K3" s="137"/>
      <c r="L3" s="137"/>
      <c r="M3" s="138" t="s">
        <v>449</v>
      </c>
    </row>
    <row r="4" spans="1:13" x14ac:dyDescent="0.2">
      <c r="A4" s="137"/>
      <c r="B4" s="136"/>
      <c r="C4" s="137"/>
      <c r="D4" s="137"/>
      <c r="E4" s="137"/>
      <c r="F4" s="137"/>
      <c r="G4" s="137"/>
      <c r="H4" s="137"/>
      <c r="I4" s="137"/>
      <c r="J4" s="137"/>
      <c r="K4" s="137"/>
      <c r="L4" s="137"/>
      <c r="M4" s="137"/>
    </row>
    <row r="5" spans="1:13" x14ac:dyDescent="0.2">
      <c r="A5" s="137"/>
      <c r="B5" s="136"/>
      <c r="C5" s="137"/>
      <c r="D5" s="137"/>
      <c r="E5" s="137"/>
      <c r="F5" s="137"/>
      <c r="G5" s="137"/>
      <c r="H5" s="137"/>
      <c r="I5" s="137"/>
      <c r="J5" s="137"/>
      <c r="K5" s="137"/>
      <c r="L5" s="137"/>
      <c r="M5" s="137"/>
    </row>
    <row r="6" spans="1:13" ht="13.5" thickBot="1" x14ac:dyDescent="0.25">
      <c r="A6" s="137"/>
      <c r="B6" s="136"/>
      <c r="C6" s="481">
        <f>'Schedule 6'!C6:M6</f>
        <v>2025</v>
      </c>
      <c r="D6" s="481"/>
      <c r="E6" s="481"/>
      <c r="F6" s="481"/>
      <c r="G6" s="481"/>
      <c r="H6" s="481"/>
      <c r="I6" s="481"/>
      <c r="J6" s="139"/>
      <c r="K6" s="140"/>
      <c r="L6" s="141"/>
      <c r="M6" s="140">
        <f>'Schedule 6'!O6</f>
        <v>2024</v>
      </c>
    </row>
    <row r="7" spans="1:13" ht="38.25" x14ac:dyDescent="0.2">
      <c r="A7" s="142"/>
      <c r="B7" s="142"/>
      <c r="C7" s="143" t="s">
        <v>404</v>
      </c>
      <c r="D7" s="144" t="s">
        <v>385</v>
      </c>
      <c r="E7" s="143" t="s">
        <v>389</v>
      </c>
      <c r="F7" s="143" t="s">
        <v>405</v>
      </c>
      <c r="G7" s="143" t="s">
        <v>450</v>
      </c>
      <c r="H7" s="143" t="s">
        <v>451</v>
      </c>
      <c r="I7" s="145" t="s">
        <v>452</v>
      </c>
      <c r="J7" s="146"/>
      <c r="K7" s="145" t="s">
        <v>207</v>
      </c>
      <c r="L7" s="146"/>
      <c r="M7" s="147" t="s">
        <v>207</v>
      </c>
    </row>
    <row r="8" spans="1:13" x14ac:dyDescent="0.2">
      <c r="A8" s="482" t="s">
        <v>433</v>
      </c>
      <c r="B8" s="148" t="s">
        <v>434</v>
      </c>
      <c r="C8" s="149"/>
      <c r="D8" s="149"/>
      <c r="E8" s="149"/>
      <c r="F8" s="149"/>
      <c r="G8" s="149"/>
      <c r="H8" s="149"/>
      <c r="I8" s="150"/>
      <c r="J8" s="151"/>
      <c r="K8" s="152"/>
      <c r="L8" s="151"/>
      <c r="M8" s="150"/>
    </row>
    <row r="9" spans="1:13" x14ac:dyDescent="0.2">
      <c r="A9" s="483"/>
      <c r="B9" s="153"/>
      <c r="C9" s="150"/>
      <c r="D9" s="150"/>
      <c r="E9" s="150"/>
      <c r="F9" s="150"/>
      <c r="G9" s="150"/>
      <c r="H9" s="150"/>
      <c r="I9" s="150"/>
      <c r="J9" s="151"/>
      <c r="K9" s="152"/>
      <c r="L9" s="151"/>
      <c r="M9" s="150"/>
    </row>
    <row r="10" spans="1:13" x14ac:dyDescent="0.2">
      <c r="A10" s="483"/>
      <c r="B10" s="153" t="s">
        <v>435</v>
      </c>
      <c r="C10" s="150"/>
      <c r="D10" s="154"/>
      <c r="E10" s="154"/>
      <c r="F10" s="154"/>
      <c r="G10" s="154"/>
      <c r="H10" s="154"/>
      <c r="I10" s="150"/>
      <c r="J10" s="151"/>
      <c r="K10" s="152">
        <f>SUM(C10:I10)</f>
        <v>0</v>
      </c>
      <c r="L10" s="151"/>
      <c r="M10" s="150"/>
    </row>
    <row r="11" spans="1:13" x14ac:dyDescent="0.2">
      <c r="A11" s="483"/>
      <c r="B11" s="153"/>
      <c r="C11" s="150"/>
      <c r="D11" s="150"/>
      <c r="E11" s="150"/>
      <c r="F11" s="150"/>
      <c r="G11" s="150"/>
      <c r="H11" s="150"/>
      <c r="I11" s="150"/>
      <c r="J11" s="151"/>
      <c r="K11" s="152"/>
      <c r="L11" s="151"/>
      <c r="M11" s="150"/>
    </row>
    <row r="12" spans="1:13" ht="25.5" x14ac:dyDescent="0.2">
      <c r="A12" s="483"/>
      <c r="B12" s="153" t="s">
        <v>436</v>
      </c>
      <c r="C12" s="150"/>
      <c r="D12" s="150"/>
      <c r="E12" s="150"/>
      <c r="F12" s="150"/>
      <c r="G12" s="150"/>
      <c r="H12" s="150"/>
      <c r="I12" s="150"/>
      <c r="J12" s="151"/>
      <c r="K12" s="152">
        <f>SUM(C12:I12)</f>
        <v>0</v>
      </c>
      <c r="L12" s="151"/>
      <c r="M12" s="150"/>
    </row>
    <row r="13" spans="1:13" x14ac:dyDescent="0.2">
      <c r="A13" s="483"/>
      <c r="B13" s="153"/>
      <c r="C13" s="150"/>
      <c r="D13" s="150"/>
      <c r="E13" s="150"/>
      <c r="F13" s="150"/>
      <c r="G13" s="150"/>
      <c r="H13" s="150"/>
      <c r="I13" s="150"/>
      <c r="J13" s="151"/>
      <c r="K13" s="152"/>
      <c r="L13" s="151"/>
      <c r="M13" s="150"/>
    </row>
    <row r="14" spans="1:13" ht="25.5" x14ac:dyDescent="0.2">
      <c r="A14" s="483"/>
      <c r="B14" s="153" t="s">
        <v>437</v>
      </c>
      <c r="C14" s="150"/>
      <c r="D14" s="150"/>
      <c r="E14" s="150"/>
      <c r="F14" s="150"/>
      <c r="G14" s="150"/>
      <c r="H14" s="150"/>
      <c r="I14" s="150"/>
      <c r="J14" s="151"/>
      <c r="K14" s="152">
        <f>SUM(C14:I14)</f>
        <v>0</v>
      </c>
      <c r="L14" s="151"/>
      <c r="M14" s="150"/>
    </row>
    <row r="15" spans="1:13" ht="51" x14ac:dyDescent="0.2">
      <c r="A15" s="483"/>
      <c r="B15" s="153" t="s">
        <v>721</v>
      </c>
      <c r="C15" s="150"/>
      <c r="D15" s="150"/>
      <c r="E15" s="150"/>
      <c r="F15" s="150"/>
      <c r="G15" s="150"/>
      <c r="H15" s="150"/>
      <c r="I15" s="150"/>
      <c r="J15" s="151"/>
      <c r="K15" s="152">
        <f>SUM(C15:I15)</f>
        <v>0</v>
      </c>
      <c r="L15" s="151"/>
      <c r="M15" s="150"/>
    </row>
    <row r="16" spans="1:13" x14ac:dyDescent="0.2">
      <c r="A16" s="483"/>
      <c r="B16" s="155"/>
      <c r="C16" s="156"/>
      <c r="D16" s="156"/>
      <c r="E16" s="156"/>
      <c r="F16" s="156"/>
      <c r="G16" s="156"/>
      <c r="H16" s="156"/>
      <c r="I16" s="150"/>
      <c r="J16" s="151"/>
      <c r="K16" s="152"/>
      <c r="L16" s="151"/>
      <c r="M16" s="150"/>
    </row>
    <row r="17" spans="1:13" s="67" customFormat="1" x14ac:dyDescent="0.2">
      <c r="A17" s="483"/>
      <c r="B17" s="157" t="s">
        <v>439</v>
      </c>
      <c r="C17" s="158">
        <f t="shared" ref="C17:I17" si="0">SUM(C10:C16)</f>
        <v>0</v>
      </c>
      <c r="D17" s="158">
        <f t="shared" si="0"/>
        <v>0</v>
      </c>
      <c r="E17" s="158">
        <f t="shared" si="0"/>
        <v>0</v>
      </c>
      <c r="F17" s="158">
        <f t="shared" si="0"/>
        <v>0</v>
      </c>
      <c r="G17" s="158">
        <f t="shared" si="0"/>
        <v>0</v>
      </c>
      <c r="H17" s="158">
        <f t="shared" si="0"/>
        <v>0</v>
      </c>
      <c r="I17" s="158">
        <f t="shared" si="0"/>
        <v>0</v>
      </c>
      <c r="J17" s="159"/>
      <c r="K17" s="158">
        <f>SUM(K10:K16)</f>
        <v>0</v>
      </c>
      <c r="L17" s="159"/>
      <c r="M17" s="158">
        <f>SUM(M10:M16)</f>
        <v>0</v>
      </c>
    </row>
    <row r="18" spans="1:13" x14ac:dyDescent="0.2">
      <c r="A18" s="137"/>
      <c r="B18" s="136"/>
      <c r="C18" s="151"/>
      <c r="D18" s="151"/>
      <c r="E18" s="151"/>
      <c r="F18" s="151"/>
      <c r="G18" s="151"/>
      <c r="H18" s="151"/>
      <c r="I18" s="151"/>
      <c r="J18" s="151"/>
      <c r="K18" s="151"/>
      <c r="L18" s="151"/>
      <c r="M18" s="151"/>
    </row>
    <row r="19" spans="1:13" ht="12.75" customHeight="1" x14ac:dyDescent="0.2">
      <c r="A19" s="482" t="s">
        <v>75</v>
      </c>
      <c r="B19" s="148" t="s">
        <v>440</v>
      </c>
      <c r="C19" s="149"/>
      <c r="D19" s="149"/>
      <c r="E19" s="149"/>
      <c r="F19" s="149"/>
      <c r="G19" s="149"/>
      <c r="H19" s="149"/>
      <c r="I19" s="149"/>
      <c r="J19" s="151"/>
      <c r="K19" s="160"/>
      <c r="L19" s="151"/>
      <c r="M19" s="149"/>
    </row>
    <row r="20" spans="1:13" x14ac:dyDescent="0.2">
      <c r="A20" s="484"/>
      <c r="B20" s="153"/>
      <c r="C20" s="150"/>
      <c r="D20" s="150"/>
      <c r="E20" s="150"/>
      <c r="F20" s="150"/>
      <c r="G20" s="150"/>
      <c r="H20" s="150"/>
      <c r="I20" s="150"/>
      <c r="J20" s="151"/>
      <c r="K20" s="152"/>
      <c r="L20" s="151"/>
      <c r="M20" s="150"/>
    </row>
    <row r="21" spans="1:13" ht="25.5" x14ac:dyDescent="0.2">
      <c r="A21" s="484"/>
      <c r="B21" s="153" t="s">
        <v>441</v>
      </c>
      <c r="C21" s="150"/>
      <c r="D21" s="154"/>
      <c r="E21" s="154"/>
      <c r="F21" s="154"/>
      <c r="G21" s="154"/>
      <c r="H21" s="154"/>
      <c r="I21" s="150"/>
      <c r="J21" s="151"/>
      <c r="K21" s="152">
        <f>SUM(C21:I21)</f>
        <v>0</v>
      </c>
      <c r="L21" s="151"/>
      <c r="M21" s="150"/>
    </row>
    <row r="22" spans="1:13" x14ac:dyDescent="0.2">
      <c r="A22" s="484"/>
      <c r="B22" s="153"/>
      <c r="C22" s="150"/>
      <c r="D22" s="150"/>
      <c r="E22" s="150"/>
      <c r="F22" s="150"/>
      <c r="G22" s="150"/>
      <c r="H22" s="150"/>
      <c r="I22" s="150"/>
      <c r="J22" s="151"/>
      <c r="K22" s="152"/>
      <c r="L22" s="151"/>
      <c r="M22" s="150"/>
    </row>
    <row r="23" spans="1:13" ht="25.5" x14ac:dyDescent="0.2">
      <c r="A23" s="484"/>
      <c r="B23" s="153" t="s">
        <v>442</v>
      </c>
      <c r="C23" s="150"/>
      <c r="D23" s="154"/>
      <c r="E23" s="154"/>
      <c r="F23" s="154"/>
      <c r="G23" s="154"/>
      <c r="H23" s="154"/>
      <c r="I23" s="150"/>
      <c r="J23" s="151"/>
      <c r="K23" s="152">
        <f>SUM(C23:I23)</f>
        <v>0</v>
      </c>
      <c r="L23" s="151"/>
      <c r="M23" s="150"/>
    </row>
    <row r="24" spans="1:13" x14ac:dyDescent="0.2">
      <c r="A24" s="484"/>
      <c r="B24" s="153"/>
      <c r="C24" s="150"/>
      <c r="D24" s="150"/>
      <c r="E24" s="150"/>
      <c r="F24" s="150"/>
      <c r="G24" s="150"/>
      <c r="H24" s="150"/>
      <c r="I24" s="150"/>
      <c r="J24" s="151"/>
      <c r="K24" s="152"/>
      <c r="L24" s="151"/>
      <c r="M24" s="150"/>
    </row>
    <row r="25" spans="1:13" ht="38.25" x14ac:dyDescent="0.2">
      <c r="A25" s="484"/>
      <c r="B25" s="153" t="s">
        <v>443</v>
      </c>
      <c r="C25" s="150"/>
      <c r="D25" s="150"/>
      <c r="E25" s="150"/>
      <c r="F25" s="150"/>
      <c r="G25" s="150"/>
      <c r="H25" s="150"/>
      <c r="I25" s="150"/>
      <c r="J25" s="151"/>
      <c r="K25" s="152">
        <f>SUM(C25:I25)</f>
        <v>0</v>
      </c>
      <c r="L25" s="151"/>
      <c r="M25" s="150"/>
    </row>
    <row r="26" spans="1:13" ht="51" x14ac:dyDescent="0.2">
      <c r="A26" s="484"/>
      <c r="B26" s="153" t="s">
        <v>722</v>
      </c>
      <c r="C26" s="150"/>
      <c r="D26" s="150"/>
      <c r="E26" s="150"/>
      <c r="F26" s="150"/>
      <c r="G26" s="150"/>
      <c r="H26" s="150"/>
      <c r="I26" s="150"/>
      <c r="J26" s="151"/>
      <c r="K26" s="152">
        <f>SUM(C26:I26)</f>
        <v>0</v>
      </c>
      <c r="L26" s="151"/>
      <c r="M26" s="150"/>
    </row>
    <row r="27" spans="1:13" x14ac:dyDescent="0.2">
      <c r="A27" s="484"/>
      <c r="B27" s="155"/>
      <c r="C27" s="156"/>
      <c r="D27" s="156"/>
      <c r="E27" s="156"/>
      <c r="F27" s="156"/>
      <c r="G27" s="156"/>
      <c r="H27" s="156"/>
      <c r="I27" s="150"/>
      <c r="J27" s="151"/>
      <c r="K27" s="152"/>
      <c r="L27" s="151"/>
      <c r="M27" s="150"/>
    </row>
    <row r="28" spans="1:13" s="67" customFormat="1" ht="25.5" x14ac:dyDescent="0.2">
      <c r="A28" s="484"/>
      <c r="B28" s="157" t="s">
        <v>444</v>
      </c>
      <c r="C28" s="158">
        <f>SUM(C21:C27)</f>
        <v>0</v>
      </c>
      <c r="D28" s="158">
        <f t="shared" ref="D28:I28" si="1">SUM(D21:D27)</f>
        <v>0</v>
      </c>
      <c r="E28" s="158">
        <f t="shared" si="1"/>
        <v>0</v>
      </c>
      <c r="F28" s="158">
        <f t="shared" si="1"/>
        <v>0</v>
      </c>
      <c r="G28" s="158">
        <f t="shared" si="1"/>
        <v>0</v>
      </c>
      <c r="H28" s="158">
        <f t="shared" si="1"/>
        <v>0</v>
      </c>
      <c r="I28" s="158">
        <f t="shared" si="1"/>
        <v>0</v>
      </c>
      <c r="J28" s="159"/>
      <c r="K28" s="158">
        <f>SUM(K21:K27)</f>
        <v>0</v>
      </c>
      <c r="L28" s="159"/>
      <c r="M28" s="158">
        <f>SUM(M21:M27)</f>
        <v>0</v>
      </c>
    </row>
    <row r="29" spans="1:13" ht="6" customHeight="1" x14ac:dyDescent="0.2">
      <c r="A29" s="137"/>
      <c r="B29" s="136"/>
      <c r="C29" s="151"/>
      <c r="D29" s="151"/>
      <c r="E29" s="151"/>
      <c r="F29" s="151"/>
      <c r="G29" s="151"/>
      <c r="H29" s="151"/>
      <c r="I29" s="151"/>
      <c r="J29" s="151"/>
      <c r="K29" s="151"/>
      <c r="L29" s="151"/>
      <c r="M29" s="151"/>
    </row>
    <row r="30" spans="1:13" ht="6" customHeight="1" x14ac:dyDescent="0.2">
      <c r="A30" s="137"/>
      <c r="B30" s="136"/>
      <c r="C30" s="151"/>
      <c r="D30" s="151"/>
      <c r="E30" s="151"/>
      <c r="F30" s="151"/>
      <c r="G30" s="151"/>
      <c r="H30" s="151"/>
      <c r="I30" s="151"/>
      <c r="J30" s="151"/>
      <c r="K30" s="151"/>
      <c r="L30" s="151"/>
      <c r="M30" s="151"/>
    </row>
    <row r="31" spans="1:13" ht="12.75" customHeight="1" thickBot="1" x14ac:dyDescent="0.25">
      <c r="A31" s="137"/>
      <c r="B31" s="161" t="s">
        <v>445</v>
      </c>
      <c r="C31" s="162">
        <f t="shared" ref="C31:I31" si="2">C17-C28</f>
        <v>0</v>
      </c>
      <c r="D31" s="162">
        <f t="shared" si="2"/>
        <v>0</v>
      </c>
      <c r="E31" s="162">
        <f t="shared" si="2"/>
        <v>0</v>
      </c>
      <c r="F31" s="162">
        <f t="shared" si="2"/>
        <v>0</v>
      </c>
      <c r="G31" s="162">
        <f t="shared" si="2"/>
        <v>0</v>
      </c>
      <c r="H31" s="162">
        <f t="shared" si="2"/>
        <v>0</v>
      </c>
      <c r="I31" s="162">
        <f t="shared" si="2"/>
        <v>0</v>
      </c>
      <c r="J31" s="159"/>
      <c r="K31" s="162">
        <f>K17-K28</f>
        <v>0</v>
      </c>
      <c r="L31" s="159"/>
      <c r="M31" s="162">
        <f>M17-M28</f>
        <v>0</v>
      </c>
    </row>
  </sheetData>
  <mergeCells count="3">
    <mergeCell ref="A8:A17"/>
    <mergeCell ref="A19:A28"/>
    <mergeCell ref="C6:I6"/>
  </mergeCells>
  <phoneticPr fontId="7" type="noConversion"/>
  <pageMargins left="0.7" right="0.7" top="0.75" bottom="0.75" header="0.3" footer="0.3"/>
  <pageSetup scale="88" orientation="landscape" r:id="rId1"/>
  <headerFooter>
    <oddFooter>&amp;R40</oddFooter>
  </headerFooter>
  <customProperties>
    <customPr name="OrphanNamesChecked" r:id="rId2"/>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6">
    <tabColor indexed="17"/>
  </sheetPr>
  <dimension ref="A1:N35"/>
  <sheetViews>
    <sheetView workbookViewId="0"/>
  </sheetViews>
  <sheetFormatPr defaultRowHeight="12.75" x14ac:dyDescent="0.2"/>
  <cols>
    <col min="1" max="1" width="13.5703125" customWidth="1"/>
    <col min="4" max="4" width="6.42578125" customWidth="1"/>
    <col min="5" max="11" width="13.5703125" customWidth="1"/>
    <col min="12" max="12" width="14.5703125" customWidth="1"/>
    <col min="13" max="14" width="13.5703125" customWidth="1"/>
  </cols>
  <sheetData>
    <row r="1" spans="1:14" x14ac:dyDescent="0.2">
      <c r="A1" s="3" t="str">
        <f>'Financial Position - Stmt 1'!A1</f>
        <v xml:space="preserve">Municipality of </v>
      </c>
      <c r="B1" s="10"/>
      <c r="C1" s="10"/>
      <c r="D1" s="10"/>
      <c r="E1" s="10"/>
      <c r="F1" s="10"/>
      <c r="G1" s="10"/>
      <c r="H1" s="10"/>
      <c r="I1" s="10"/>
      <c r="J1" s="10"/>
      <c r="K1" s="10"/>
      <c r="L1" s="10"/>
      <c r="M1" s="10"/>
      <c r="N1" s="10"/>
    </row>
    <row r="2" spans="1:14" x14ac:dyDescent="0.2">
      <c r="A2" s="3" t="s">
        <v>453</v>
      </c>
      <c r="B2" s="10"/>
      <c r="C2" s="10"/>
      <c r="D2" s="10"/>
      <c r="E2" s="10"/>
      <c r="F2" s="10"/>
      <c r="G2" s="10"/>
      <c r="H2" s="10"/>
      <c r="I2" s="10"/>
      <c r="J2" s="10"/>
      <c r="K2" s="10"/>
      <c r="L2" s="10"/>
      <c r="M2" s="10"/>
      <c r="N2" s="10"/>
    </row>
    <row r="3" spans="1:14" x14ac:dyDescent="0.2">
      <c r="A3" s="3" t="str">
        <f>'Financial Position - Stmt 1'!A3</f>
        <v>As at December 31, 2025</v>
      </c>
      <c r="B3" s="10"/>
      <c r="C3" s="10"/>
      <c r="D3" s="10"/>
      <c r="E3" s="10"/>
      <c r="F3" s="10"/>
      <c r="G3" s="10"/>
      <c r="H3" s="10"/>
      <c r="I3" s="10"/>
      <c r="J3" s="10"/>
      <c r="K3" s="10"/>
      <c r="L3" s="10"/>
      <c r="M3" s="10"/>
      <c r="N3" s="11" t="s">
        <v>403</v>
      </c>
    </row>
    <row r="4" spans="1:14" x14ac:dyDescent="0.2">
      <c r="A4" s="3"/>
      <c r="B4" s="10"/>
      <c r="C4" s="10"/>
      <c r="D4" s="10"/>
      <c r="E4" s="10"/>
      <c r="F4" s="10"/>
      <c r="G4" s="10"/>
      <c r="H4" s="10"/>
      <c r="I4" s="10"/>
      <c r="J4" s="10"/>
      <c r="K4" s="10"/>
      <c r="L4" s="10"/>
      <c r="M4" s="10"/>
      <c r="N4" s="11"/>
    </row>
    <row r="5" spans="1:14" ht="38.25" x14ac:dyDescent="0.2">
      <c r="A5" s="12"/>
      <c r="B5" s="12"/>
      <c r="C5" s="12"/>
      <c r="D5" s="14"/>
      <c r="E5" s="13" t="s">
        <v>454</v>
      </c>
      <c r="F5" s="13" t="s">
        <v>455</v>
      </c>
      <c r="G5" s="13" t="s">
        <v>375</v>
      </c>
      <c r="H5" s="13" t="s">
        <v>456</v>
      </c>
      <c r="I5" s="13" t="s">
        <v>457</v>
      </c>
      <c r="J5" s="13" t="s">
        <v>75</v>
      </c>
      <c r="K5" s="13" t="s">
        <v>206</v>
      </c>
      <c r="L5" s="13" t="s">
        <v>458</v>
      </c>
      <c r="M5" s="13" t="s">
        <v>184</v>
      </c>
      <c r="N5" s="13" t="s">
        <v>207</v>
      </c>
    </row>
    <row r="6" spans="1:14" ht="16.5" customHeight="1" x14ac:dyDescent="0.2">
      <c r="A6" s="4" t="s">
        <v>459</v>
      </c>
      <c r="B6" s="8"/>
      <c r="C6" s="8"/>
      <c r="D6" s="9"/>
      <c r="E6" s="15"/>
      <c r="F6" s="15" t="e">
        <f>'Schedule 3-1'!H9+'Schedule 3-1'!#REF!+'Schedule 3-1'!#REF!</f>
        <v>#REF!</v>
      </c>
      <c r="G6" s="15">
        <f>'Schedule 3-1'!H10</f>
        <v>0</v>
      </c>
      <c r="H6" s="15">
        <f>'Schedule 3-1'!H11</f>
        <v>0</v>
      </c>
      <c r="I6" s="15">
        <f>'Schedule 3-1'!H12+'Schedule 3-1'!H13</f>
        <v>0</v>
      </c>
      <c r="J6" s="15">
        <f>'Schedule 3-1'!H14</f>
        <v>0</v>
      </c>
      <c r="K6" s="15">
        <f>'Schedule 3-1'!H17</f>
        <v>0</v>
      </c>
      <c r="L6" s="15">
        <f>'Schedule 3-1'!H18</f>
        <v>0</v>
      </c>
      <c r="M6" s="15">
        <f>'Schedule 3-1'!H19</f>
        <v>0</v>
      </c>
      <c r="N6" s="15" t="e">
        <f>SUM(E6:M6)</f>
        <v>#REF!</v>
      </c>
    </row>
    <row r="7" spans="1:14" ht="16.5" customHeight="1" x14ac:dyDescent="0.2">
      <c r="A7" s="3"/>
      <c r="B7" s="10"/>
      <c r="C7" s="10"/>
      <c r="D7" s="10"/>
      <c r="E7" s="10"/>
      <c r="F7" s="10"/>
      <c r="G7" s="10"/>
      <c r="H7" s="10"/>
      <c r="I7" s="10"/>
      <c r="J7" s="10"/>
      <c r="K7" s="10"/>
      <c r="L7" s="10"/>
      <c r="M7" s="10"/>
      <c r="N7" s="10"/>
    </row>
    <row r="8" spans="1:14" ht="16.5" customHeight="1" x14ac:dyDescent="0.2">
      <c r="A8" s="3" t="s">
        <v>385</v>
      </c>
      <c r="B8" s="10"/>
      <c r="C8" s="10"/>
      <c r="D8" s="10"/>
      <c r="E8" s="10"/>
      <c r="F8" s="10"/>
      <c r="G8" s="10"/>
      <c r="H8" s="10"/>
      <c r="I8" s="10"/>
      <c r="J8" s="10"/>
      <c r="K8" s="10"/>
      <c r="L8" s="10"/>
      <c r="M8" s="10"/>
      <c r="N8" s="10"/>
    </row>
    <row r="9" spans="1:14" ht="16.5" customHeight="1" x14ac:dyDescent="0.2">
      <c r="A9" s="5" t="s">
        <v>460</v>
      </c>
      <c r="B9" s="8"/>
      <c r="C9" s="8"/>
      <c r="D9" s="9"/>
      <c r="E9" s="15">
        <f>'Schedule 3-1'!H27</f>
        <v>0</v>
      </c>
      <c r="F9" s="15">
        <f>'Schedule 3-1'!H26</f>
        <v>0</v>
      </c>
      <c r="G9" s="15">
        <f>'Schedule 3-1'!H28</f>
        <v>0</v>
      </c>
      <c r="H9" s="15">
        <f>'Schedule 3-1'!H29</f>
        <v>0</v>
      </c>
      <c r="I9" s="15">
        <f>'Schedule 3-1'!H33+'Schedule 3-1'!H35</f>
        <v>0</v>
      </c>
      <c r="J9" s="15"/>
      <c r="K9" s="15"/>
      <c r="L9" s="15"/>
      <c r="M9" s="15"/>
      <c r="N9" s="15">
        <f>SUM(E9:M9)</f>
        <v>0</v>
      </c>
    </row>
    <row r="10" spans="1:14" ht="16.5" customHeight="1" x14ac:dyDescent="0.2">
      <c r="A10" s="5" t="s">
        <v>461</v>
      </c>
      <c r="B10" s="8"/>
      <c r="C10" s="8"/>
      <c r="D10" s="9"/>
      <c r="E10" s="15">
        <f>'Schedule 3-1'!H38</f>
        <v>0</v>
      </c>
      <c r="F10" s="15">
        <f>'Schedule 3-1'!H37</f>
        <v>0</v>
      </c>
      <c r="G10" s="15">
        <f>'Schedule 3-1'!H39</f>
        <v>0</v>
      </c>
      <c r="H10" s="15">
        <f>'Schedule 3-1'!H40</f>
        <v>0</v>
      </c>
      <c r="I10" s="15">
        <f>'Schedule 3-1'!H41+'Schedule 3-1'!H42</f>
        <v>0</v>
      </c>
      <c r="J10" s="15"/>
      <c r="K10" s="15"/>
      <c r="L10" s="15"/>
      <c r="M10" s="15"/>
      <c r="N10" s="15">
        <f>SUM(E10:M10)</f>
        <v>0</v>
      </c>
    </row>
    <row r="11" spans="1:14" ht="16.5" customHeight="1" x14ac:dyDescent="0.2">
      <c r="A11" s="4" t="s">
        <v>462</v>
      </c>
      <c r="B11" s="8"/>
      <c r="C11" s="8"/>
      <c r="D11" s="9"/>
      <c r="E11" s="15">
        <f t="shared" ref="E11:M11" si="0">E9+E10</f>
        <v>0</v>
      </c>
      <c r="F11" s="15">
        <f t="shared" si="0"/>
        <v>0</v>
      </c>
      <c r="G11" s="15">
        <f t="shared" si="0"/>
        <v>0</v>
      </c>
      <c r="H11" s="15">
        <f t="shared" si="0"/>
        <v>0</v>
      </c>
      <c r="I11" s="15">
        <f t="shared" si="0"/>
        <v>0</v>
      </c>
      <c r="J11" s="15">
        <f t="shared" si="0"/>
        <v>0</v>
      </c>
      <c r="K11" s="15">
        <f t="shared" si="0"/>
        <v>0</v>
      </c>
      <c r="L11" s="15">
        <f t="shared" si="0"/>
        <v>0</v>
      </c>
      <c r="M11" s="15">
        <f t="shared" si="0"/>
        <v>0</v>
      </c>
      <c r="N11" s="15">
        <f>SUM(E11:M11)</f>
        <v>0</v>
      </c>
    </row>
    <row r="12" spans="1:14" ht="16.5" customHeight="1" x14ac:dyDescent="0.2">
      <c r="A12" s="3"/>
      <c r="B12" s="10"/>
      <c r="C12" s="10"/>
      <c r="D12" s="10"/>
      <c r="E12" s="10"/>
      <c r="F12" s="10"/>
      <c r="G12" s="10"/>
      <c r="H12" s="10"/>
      <c r="I12" s="10"/>
      <c r="J12" s="10"/>
      <c r="K12" s="10"/>
      <c r="L12" s="10"/>
      <c r="M12" s="10"/>
      <c r="N12" s="10"/>
    </row>
    <row r="13" spans="1:14" ht="16.5" customHeight="1" x14ac:dyDescent="0.2">
      <c r="A13" s="3" t="s">
        <v>389</v>
      </c>
      <c r="B13" s="10"/>
      <c r="C13" s="10"/>
      <c r="D13" s="10"/>
      <c r="E13" s="10"/>
      <c r="F13" s="10"/>
      <c r="G13" s="10"/>
      <c r="H13" s="10"/>
      <c r="I13" s="10"/>
      <c r="J13" s="10"/>
      <c r="K13" s="10"/>
      <c r="L13" s="10"/>
      <c r="M13" s="10"/>
      <c r="N13" s="10"/>
    </row>
    <row r="14" spans="1:14" ht="16.5" customHeight="1" x14ac:dyDescent="0.2">
      <c r="A14" s="5" t="s">
        <v>463</v>
      </c>
      <c r="B14" s="8"/>
      <c r="C14" s="8"/>
      <c r="D14" s="9"/>
      <c r="E14" s="15"/>
      <c r="F14" s="15"/>
      <c r="G14" s="15"/>
      <c r="H14" s="15"/>
      <c r="I14" s="15"/>
      <c r="J14" s="15"/>
      <c r="K14" s="15"/>
      <c r="L14" s="15"/>
      <c r="M14" s="15"/>
      <c r="N14" s="15">
        <f>SUM(E14:M14)</f>
        <v>0</v>
      </c>
    </row>
    <row r="15" spans="1:14" ht="16.5" customHeight="1" x14ac:dyDescent="0.2">
      <c r="A15" s="5" t="s">
        <v>464</v>
      </c>
      <c r="B15" s="8"/>
      <c r="C15" s="8"/>
      <c r="D15" s="9"/>
      <c r="E15" s="15"/>
      <c r="F15" s="15"/>
      <c r="G15" s="15"/>
      <c r="H15" s="15"/>
      <c r="I15" s="15"/>
      <c r="J15" s="15"/>
      <c r="K15" s="15"/>
      <c r="L15" s="15"/>
      <c r="M15" s="15"/>
      <c r="N15" s="15">
        <f>SUM(E15:M15)</f>
        <v>0</v>
      </c>
    </row>
    <row r="16" spans="1:14" ht="16.5" customHeight="1" x14ac:dyDescent="0.2">
      <c r="A16" s="5" t="s">
        <v>465</v>
      </c>
      <c r="B16" s="8"/>
      <c r="C16" s="8"/>
      <c r="D16" s="9"/>
      <c r="E16" s="15"/>
      <c r="F16" s="15"/>
      <c r="G16" s="15"/>
      <c r="H16" s="15"/>
      <c r="I16" s="15"/>
      <c r="J16" s="15"/>
      <c r="K16" s="15"/>
      <c r="L16" s="15"/>
      <c r="M16" s="15"/>
      <c r="N16" s="15">
        <f>SUM(E16:M16)</f>
        <v>0</v>
      </c>
    </row>
    <row r="17" spans="1:14" ht="16.5" customHeight="1" x14ac:dyDescent="0.2">
      <c r="A17" s="4" t="s">
        <v>466</v>
      </c>
      <c r="B17" s="8"/>
      <c r="C17" s="8"/>
      <c r="D17" s="9"/>
      <c r="E17" s="15">
        <f>SUM(E14:E16)</f>
        <v>0</v>
      </c>
      <c r="F17" s="15">
        <f t="shared" ref="F17:N17" si="1">SUM(F14:F16)</f>
        <v>0</v>
      </c>
      <c r="G17" s="15">
        <f t="shared" si="1"/>
        <v>0</v>
      </c>
      <c r="H17" s="15">
        <f t="shared" si="1"/>
        <v>0</v>
      </c>
      <c r="I17" s="15">
        <f t="shared" si="1"/>
        <v>0</v>
      </c>
      <c r="J17" s="15">
        <f t="shared" si="1"/>
        <v>0</v>
      </c>
      <c r="K17" s="15">
        <f t="shared" si="1"/>
        <v>0</v>
      </c>
      <c r="L17" s="15">
        <f t="shared" si="1"/>
        <v>0</v>
      </c>
      <c r="M17" s="15">
        <f t="shared" si="1"/>
        <v>0</v>
      </c>
      <c r="N17" s="15">
        <f t="shared" si="1"/>
        <v>0</v>
      </c>
    </row>
    <row r="18" spans="1:14" ht="16.5" customHeight="1" x14ac:dyDescent="0.2">
      <c r="A18" s="3"/>
      <c r="B18" s="10"/>
      <c r="C18" s="10"/>
      <c r="D18" s="10"/>
      <c r="E18" s="10"/>
      <c r="F18" s="10"/>
      <c r="G18" s="10"/>
      <c r="H18" s="10"/>
      <c r="I18" s="10"/>
      <c r="J18" s="10"/>
      <c r="K18" s="10"/>
      <c r="L18" s="10"/>
      <c r="M18" s="10"/>
      <c r="N18" s="10"/>
    </row>
    <row r="19" spans="1:14" ht="16.5" customHeight="1" x14ac:dyDescent="0.2">
      <c r="A19" s="4" t="s">
        <v>467</v>
      </c>
      <c r="B19" s="8"/>
      <c r="C19" s="8"/>
      <c r="D19" s="9"/>
      <c r="E19" s="15">
        <f>'Schedule 3-2'!H7</f>
        <v>0</v>
      </c>
      <c r="F19" s="15" t="e">
        <f>'Schedule 3-2'!H8+'Schedule 3-2'!#REF!</f>
        <v>#REF!</v>
      </c>
      <c r="G19" s="15">
        <f>'Schedule 3-2'!H9</f>
        <v>0</v>
      </c>
      <c r="H19" s="15">
        <f>'Schedule 3-2'!H10</f>
        <v>0</v>
      </c>
      <c r="I19" s="15">
        <f>'Schedule 3-2'!H11+'Schedule 3-2'!H16</f>
        <v>0</v>
      </c>
      <c r="J19" s="15">
        <f>'Schedule 3-2'!H17</f>
        <v>0</v>
      </c>
      <c r="K19" s="15">
        <f>'Schedule 3-2'!H19</f>
        <v>0</v>
      </c>
      <c r="L19" s="15"/>
      <c r="M19" s="15">
        <f>'Schedule 3-2'!H21</f>
        <v>0</v>
      </c>
      <c r="N19" s="15" t="e">
        <f>SUM(E19:M19)</f>
        <v>#REF!</v>
      </c>
    </row>
    <row r="20" spans="1:14" ht="16.5" customHeight="1" x14ac:dyDescent="0.2">
      <c r="A20" s="3"/>
      <c r="B20" s="10"/>
      <c r="C20" s="10"/>
      <c r="D20" s="10"/>
      <c r="E20" s="10"/>
      <c r="F20" s="10"/>
      <c r="G20" s="10"/>
      <c r="H20" s="10"/>
      <c r="I20" s="10"/>
      <c r="J20" s="10"/>
      <c r="K20" s="10"/>
      <c r="L20" s="10"/>
      <c r="M20" s="10"/>
      <c r="N20" s="10"/>
    </row>
    <row r="21" spans="1:14" ht="16.5" customHeight="1" x14ac:dyDescent="0.2">
      <c r="A21" s="4" t="s">
        <v>468</v>
      </c>
      <c r="B21" s="8"/>
      <c r="C21" s="8"/>
      <c r="D21" s="9"/>
      <c r="E21" s="15" t="e">
        <f>'Schedule 3-2'!#REF!</f>
        <v>#REF!</v>
      </c>
      <c r="F21" s="15" t="e">
        <f>'Schedule 3-2'!#REF!</f>
        <v>#REF!</v>
      </c>
      <c r="G21" s="15"/>
      <c r="H21" s="15"/>
      <c r="I21" s="15" t="e">
        <f>'Schedule 3-2'!#REF!+'Schedule 3-2'!#REF!</f>
        <v>#REF!</v>
      </c>
      <c r="J21" s="15" t="e">
        <f>'Schedule 3-2'!#REF!</f>
        <v>#REF!</v>
      </c>
      <c r="K21" s="15" t="e">
        <f>'Schedule 3-2'!#REF!</f>
        <v>#REF!</v>
      </c>
      <c r="L21" s="15"/>
      <c r="M21" s="15" t="e">
        <f>'Schedule 3-2'!#REF!</f>
        <v>#REF!</v>
      </c>
      <c r="N21" s="15" t="e">
        <f>SUM(E21:M21)</f>
        <v>#REF!</v>
      </c>
    </row>
    <row r="22" spans="1:14" ht="16.5" customHeight="1" x14ac:dyDescent="0.2">
      <c r="A22" s="3"/>
      <c r="B22" s="10"/>
      <c r="C22" s="10"/>
      <c r="D22" s="10"/>
      <c r="E22" s="10"/>
      <c r="F22" s="10"/>
      <c r="G22" s="10"/>
      <c r="H22" s="10"/>
      <c r="I22" s="10"/>
      <c r="J22" s="10"/>
      <c r="K22" s="10"/>
      <c r="L22" s="10"/>
      <c r="M22" s="10"/>
      <c r="N22" s="10"/>
    </row>
    <row r="23" spans="1:14" ht="16.5" customHeight="1" x14ac:dyDescent="0.2">
      <c r="A23" s="4" t="s">
        <v>469</v>
      </c>
      <c r="B23" s="8"/>
      <c r="C23" s="8"/>
      <c r="D23" s="9"/>
      <c r="E23" s="15">
        <f>'Schedule 3-2'!H27</f>
        <v>0</v>
      </c>
      <c r="F23" s="15">
        <f>'Schedule 3-2'!H28</f>
        <v>0</v>
      </c>
      <c r="G23" s="15"/>
      <c r="H23" s="15"/>
      <c r="I23" s="15">
        <f>'Schedule 3-2'!H29+'Schedule 3-2'!H30</f>
        <v>0</v>
      </c>
      <c r="J23" s="15">
        <f>'Schedule 3-2'!H31</f>
        <v>0</v>
      </c>
      <c r="K23" s="15">
        <f>'Schedule 3-2'!H33</f>
        <v>0</v>
      </c>
      <c r="L23" s="15"/>
      <c r="M23" s="15">
        <f>'Schedule 3-2'!H35</f>
        <v>0</v>
      </c>
      <c r="N23" s="15">
        <f>SUM(E23:M23)</f>
        <v>0</v>
      </c>
    </row>
    <row r="24" spans="1:14" ht="16.5" customHeight="1" x14ac:dyDescent="0.2">
      <c r="A24" s="3"/>
      <c r="B24" s="10"/>
      <c r="C24" s="10"/>
      <c r="D24" s="10"/>
      <c r="E24" s="10"/>
      <c r="F24" s="10"/>
      <c r="G24" s="10"/>
      <c r="H24" s="10"/>
      <c r="I24" s="10"/>
      <c r="J24" s="10"/>
      <c r="K24" s="10"/>
      <c r="L24" s="10"/>
      <c r="M24" s="10"/>
      <c r="N24" s="10"/>
    </row>
    <row r="25" spans="1:14" ht="16.5" customHeight="1" x14ac:dyDescent="0.2">
      <c r="A25" s="4" t="s">
        <v>470</v>
      </c>
      <c r="B25" s="8"/>
      <c r="C25" s="8"/>
      <c r="D25" s="9"/>
      <c r="E25" s="15">
        <f>'Schedule 3-2'!H41</f>
        <v>0</v>
      </c>
      <c r="F25" s="15" t="e">
        <f>'Schedule 3-2'!H42+'Schedule 3-2'!#REF!+'Schedule 3-2'!#REF!</f>
        <v>#REF!</v>
      </c>
      <c r="G25" s="15">
        <f>'Schedule 3-2'!H43</f>
        <v>0</v>
      </c>
      <c r="H25" s="15">
        <f>'Schedule 3-2'!H44</f>
        <v>0</v>
      </c>
      <c r="I25" s="15">
        <f>'Schedule 3-2'!H45+'Schedule 3-2'!H46</f>
        <v>0</v>
      </c>
      <c r="J25" s="15">
        <f>'Schedule 3-2'!H47</f>
        <v>0</v>
      </c>
      <c r="K25" s="15">
        <f>'Schedule 3-2'!H49</f>
        <v>0</v>
      </c>
      <c r="L25" s="15">
        <f>'Schedule 3-2'!H51</f>
        <v>0</v>
      </c>
      <c r="M25" s="15">
        <f>'Schedule 3-2'!H52</f>
        <v>0</v>
      </c>
      <c r="N25" s="15" t="e">
        <f>SUM(E25:M25)</f>
        <v>#REF!</v>
      </c>
    </row>
    <row r="26" spans="1:14" ht="16.5" customHeight="1" x14ac:dyDescent="0.2">
      <c r="A26" s="3"/>
      <c r="B26" s="10"/>
      <c r="C26" s="10"/>
      <c r="D26" s="10"/>
      <c r="E26" s="10"/>
      <c r="F26" s="10"/>
      <c r="G26" s="10"/>
      <c r="H26" s="10"/>
      <c r="I26" s="10"/>
      <c r="J26" s="10"/>
      <c r="K26" s="10"/>
      <c r="L26" s="10"/>
      <c r="M26" s="10"/>
      <c r="N26" s="10"/>
    </row>
    <row r="27" spans="1:14" ht="16.5" customHeight="1" x14ac:dyDescent="0.2">
      <c r="A27" s="3" t="s">
        <v>375</v>
      </c>
      <c r="B27" s="10"/>
      <c r="C27" s="10"/>
      <c r="D27" s="10"/>
      <c r="E27" s="10"/>
      <c r="F27" s="10"/>
      <c r="G27" s="10"/>
      <c r="H27" s="10"/>
      <c r="I27" s="10"/>
      <c r="J27" s="10"/>
      <c r="K27" s="10"/>
      <c r="L27" s="10"/>
      <c r="M27" s="10"/>
      <c r="N27" s="10"/>
    </row>
    <row r="28" spans="1:14" ht="16.5" customHeight="1" x14ac:dyDescent="0.2">
      <c r="A28" s="5" t="s">
        <v>471</v>
      </c>
      <c r="B28" s="8"/>
      <c r="C28" s="8"/>
      <c r="D28" s="9"/>
      <c r="E28" s="15"/>
      <c r="F28" s="15"/>
      <c r="G28" s="15"/>
      <c r="H28" s="15"/>
      <c r="I28" s="15"/>
      <c r="J28" s="15"/>
      <c r="K28" s="15"/>
      <c r="L28" s="15"/>
      <c r="M28" s="15"/>
      <c r="N28" s="15">
        <f>SUM(E28:M28)</f>
        <v>0</v>
      </c>
    </row>
    <row r="29" spans="1:14" ht="16.5" customHeight="1" x14ac:dyDescent="0.2">
      <c r="A29" s="5" t="s">
        <v>472</v>
      </c>
      <c r="B29" s="8"/>
      <c r="C29" s="8"/>
      <c r="D29" s="9"/>
      <c r="E29" s="15"/>
      <c r="F29" s="15"/>
      <c r="G29" s="15"/>
      <c r="H29" s="15"/>
      <c r="I29" s="15"/>
      <c r="J29" s="15"/>
      <c r="K29" s="15"/>
      <c r="L29" s="15"/>
      <c r="M29" s="15"/>
      <c r="N29" s="15">
        <f>SUM(E29:M29)</f>
        <v>0</v>
      </c>
    </row>
    <row r="30" spans="1:14" ht="16.5" customHeight="1" x14ac:dyDescent="0.2">
      <c r="A30" s="5" t="s">
        <v>473</v>
      </c>
      <c r="B30" s="8"/>
      <c r="C30" s="8"/>
      <c r="D30" s="9"/>
      <c r="E30" s="15"/>
      <c r="F30" s="15"/>
      <c r="G30" s="15"/>
      <c r="H30" s="15"/>
      <c r="I30" s="15"/>
      <c r="J30" s="15"/>
      <c r="K30" s="15"/>
      <c r="L30" s="15"/>
      <c r="M30" s="15"/>
      <c r="N30" s="15">
        <f>SUM(E30:M30)</f>
        <v>0</v>
      </c>
    </row>
    <row r="31" spans="1:14" ht="16.5" customHeight="1" x14ac:dyDescent="0.2">
      <c r="A31" s="4" t="s">
        <v>474</v>
      </c>
      <c r="B31" s="8"/>
      <c r="C31" s="8"/>
      <c r="D31" s="9"/>
      <c r="E31" s="15">
        <f>SUM(E28:E30)</f>
        <v>0</v>
      </c>
      <c r="F31" s="15">
        <f t="shared" ref="F31:N31" si="2">SUM(F28:F30)</f>
        <v>0</v>
      </c>
      <c r="G31" s="15">
        <f t="shared" si="2"/>
        <v>0</v>
      </c>
      <c r="H31" s="15">
        <f t="shared" si="2"/>
        <v>0</v>
      </c>
      <c r="I31" s="15">
        <f t="shared" si="2"/>
        <v>0</v>
      </c>
      <c r="J31" s="15">
        <f t="shared" si="2"/>
        <v>0</v>
      </c>
      <c r="K31" s="15">
        <f t="shared" si="2"/>
        <v>0</v>
      </c>
      <c r="L31" s="15">
        <f t="shared" si="2"/>
        <v>0</v>
      </c>
      <c r="M31" s="15">
        <f t="shared" si="2"/>
        <v>0</v>
      </c>
      <c r="N31" s="15">
        <f t="shared" si="2"/>
        <v>0</v>
      </c>
    </row>
    <row r="33" spans="1:14" ht="16.5" customHeight="1" x14ac:dyDescent="0.2">
      <c r="A33" s="4" t="s">
        <v>475</v>
      </c>
      <c r="B33" s="8"/>
      <c r="C33" s="8"/>
      <c r="D33" s="9"/>
      <c r="E33" s="15" t="e">
        <f>E6+E11+E17+E19+E21+E23+E25+E31</f>
        <v>#REF!</v>
      </c>
      <c r="F33" s="15" t="e">
        <f t="shared" ref="F33:M33" si="3">F6+F11+F17+F19+F21+F23+F25+F31</f>
        <v>#REF!</v>
      </c>
      <c r="G33" s="15">
        <f t="shared" si="3"/>
        <v>0</v>
      </c>
      <c r="H33" s="15">
        <f t="shared" si="3"/>
        <v>0</v>
      </c>
      <c r="I33" s="15" t="e">
        <f t="shared" si="3"/>
        <v>#REF!</v>
      </c>
      <c r="J33" s="15" t="e">
        <f t="shared" si="3"/>
        <v>#REF!</v>
      </c>
      <c r="K33" s="15" t="e">
        <f t="shared" si="3"/>
        <v>#REF!</v>
      </c>
      <c r="L33" s="15">
        <f t="shared" si="3"/>
        <v>0</v>
      </c>
      <c r="M33" s="15" t="e">
        <f t="shared" si="3"/>
        <v>#REF!</v>
      </c>
      <c r="N33" s="15" t="e">
        <f>SUM(E33:M33)</f>
        <v>#REF!</v>
      </c>
    </row>
    <row r="34" spans="1:14" ht="16.5" customHeight="1" x14ac:dyDescent="0.2">
      <c r="A34" s="4" t="s">
        <v>476</v>
      </c>
      <c r="B34" s="8"/>
      <c r="C34" s="8"/>
      <c r="D34" s="9"/>
      <c r="E34" s="15"/>
      <c r="F34" s="15"/>
      <c r="G34" s="15"/>
      <c r="H34" s="15"/>
      <c r="I34" s="15"/>
      <c r="J34" s="15"/>
      <c r="K34" s="15"/>
      <c r="L34" s="15"/>
      <c r="M34" s="15"/>
      <c r="N34" s="15">
        <f>SUM(E34:M34)</f>
        <v>0</v>
      </c>
    </row>
    <row r="35" spans="1:14" ht="16.5" customHeight="1" x14ac:dyDescent="0.2">
      <c r="A35" s="4" t="s">
        <v>477</v>
      </c>
      <c r="B35" s="8"/>
      <c r="C35" s="8"/>
      <c r="D35" s="9"/>
      <c r="E35" s="15"/>
      <c r="F35" s="15"/>
      <c r="G35" s="15"/>
      <c r="H35" s="15"/>
      <c r="I35" s="15"/>
      <c r="J35" s="15"/>
      <c r="K35" s="15"/>
      <c r="L35" s="15"/>
      <c r="M35" s="15"/>
      <c r="N35" s="15">
        <f>SUM(E35:M35)</f>
        <v>0</v>
      </c>
    </row>
  </sheetData>
  <phoneticPr fontId="0" type="noConversion"/>
  <pageMargins left="0.196850393700787" right="0" top="0" bottom="0" header="0" footer="0"/>
  <pageSetup paperSize="5" firstPageNumber="14" orientation="landscape" useFirstPageNumber="1" r:id="rId1"/>
  <headerFooter alignWithMargins="0">
    <oddFooter>&amp;R&amp;P</oddFooter>
  </headerFooter>
  <customProperties>
    <customPr name="OrphanNamesChecked" r:id="rId2"/>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7"/>
  <dimension ref="A1:L22"/>
  <sheetViews>
    <sheetView workbookViewId="0"/>
  </sheetViews>
  <sheetFormatPr defaultRowHeight="12.75" x14ac:dyDescent="0.2"/>
  <cols>
    <col min="1" max="1" width="13.5703125" customWidth="1"/>
    <col min="3" max="3" width="6.42578125" customWidth="1"/>
    <col min="4" max="12" width="15.5703125" customWidth="1"/>
  </cols>
  <sheetData>
    <row r="1" spans="1:12" x14ac:dyDescent="0.2">
      <c r="A1" s="3" t="str">
        <f>'Financial Position - Stmt 1'!A1</f>
        <v xml:space="preserve">Municipality of </v>
      </c>
      <c r="B1" s="10"/>
      <c r="C1" s="10"/>
      <c r="D1" s="10"/>
      <c r="E1" s="10"/>
      <c r="F1" s="10"/>
      <c r="G1" s="10"/>
      <c r="H1" s="10"/>
      <c r="I1" s="10"/>
      <c r="J1" s="10"/>
      <c r="K1" s="10"/>
      <c r="L1" s="10"/>
    </row>
    <row r="2" spans="1:12" x14ac:dyDescent="0.2">
      <c r="A2" s="3" t="s">
        <v>478</v>
      </c>
      <c r="B2" s="10"/>
      <c r="C2" s="10"/>
      <c r="D2" s="10"/>
      <c r="E2" s="10"/>
      <c r="F2" s="10"/>
      <c r="G2" s="10"/>
      <c r="H2" s="10"/>
      <c r="I2" s="10"/>
      <c r="J2" s="10"/>
      <c r="K2" s="10"/>
      <c r="L2" s="10"/>
    </row>
    <row r="3" spans="1:12" x14ac:dyDescent="0.2">
      <c r="A3" s="3" t="str">
        <f>'Financial Position - Stmt 1'!A3</f>
        <v>As at December 31, 2025</v>
      </c>
      <c r="B3" s="10"/>
      <c r="C3" s="10"/>
      <c r="D3" s="10"/>
      <c r="E3" s="10"/>
      <c r="F3" s="10"/>
      <c r="G3" s="10"/>
      <c r="H3" s="10"/>
      <c r="I3" s="10"/>
      <c r="J3" s="10"/>
      <c r="K3" s="10"/>
      <c r="L3" s="10"/>
    </row>
    <row r="4" spans="1:12" x14ac:dyDescent="0.2">
      <c r="A4" s="56"/>
      <c r="B4" s="10"/>
      <c r="C4" s="10"/>
      <c r="D4" s="10"/>
      <c r="E4" s="10"/>
      <c r="F4" s="10"/>
      <c r="G4" s="10"/>
      <c r="H4" s="10"/>
      <c r="I4" s="10"/>
      <c r="J4" s="10"/>
      <c r="K4" s="10"/>
      <c r="L4" s="11" t="s">
        <v>425</v>
      </c>
    </row>
    <row r="5" spans="1:12" ht="25.5" x14ac:dyDescent="0.2">
      <c r="A5" s="10"/>
      <c r="B5" s="10"/>
      <c r="C5" s="10"/>
      <c r="D5" s="13" t="s">
        <v>404</v>
      </c>
      <c r="E5" s="13" t="s">
        <v>385</v>
      </c>
      <c r="F5" s="13" t="s">
        <v>389</v>
      </c>
      <c r="G5" s="13" t="s">
        <v>479</v>
      </c>
      <c r="H5" s="13" t="s">
        <v>480</v>
      </c>
      <c r="I5" s="13" t="s">
        <v>450</v>
      </c>
      <c r="J5" s="13" t="s">
        <v>407</v>
      </c>
      <c r="K5" s="13" t="s">
        <v>375</v>
      </c>
      <c r="L5" s="13" t="s">
        <v>207</v>
      </c>
    </row>
    <row r="6" spans="1:12" ht="15.75" customHeight="1" x14ac:dyDescent="0.2">
      <c r="A6" s="3" t="s">
        <v>481</v>
      </c>
      <c r="B6" s="10"/>
      <c r="C6" s="10"/>
      <c r="D6" s="10"/>
      <c r="E6" s="10"/>
      <c r="F6" s="10"/>
      <c r="G6" s="10"/>
      <c r="H6" s="10"/>
      <c r="I6" s="10"/>
      <c r="J6" s="10"/>
      <c r="K6" s="10"/>
      <c r="L6" s="10"/>
    </row>
    <row r="7" spans="1:12" ht="15.75" customHeight="1" x14ac:dyDescent="0.2">
      <c r="A7" s="10"/>
      <c r="B7" s="10"/>
      <c r="C7" s="10"/>
      <c r="D7" s="10"/>
      <c r="E7" s="10"/>
      <c r="F7" s="10"/>
      <c r="G7" s="10"/>
      <c r="H7" s="10"/>
      <c r="I7" s="10"/>
      <c r="J7" s="10"/>
      <c r="K7" s="10"/>
      <c r="L7" s="10"/>
    </row>
    <row r="8" spans="1:12" ht="15.75" customHeight="1" x14ac:dyDescent="0.2">
      <c r="A8" s="3" t="s">
        <v>482</v>
      </c>
      <c r="B8" s="10"/>
      <c r="C8" s="10"/>
      <c r="D8" s="10"/>
      <c r="E8" s="10"/>
      <c r="F8" s="10"/>
      <c r="G8" s="10"/>
      <c r="H8" s="10"/>
      <c r="I8" s="10"/>
      <c r="J8" s="10"/>
      <c r="K8" s="10"/>
      <c r="L8" s="10"/>
    </row>
    <row r="9" spans="1:12" ht="15.75" customHeight="1" x14ac:dyDescent="0.2">
      <c r="A9" s="5" t="s">
        <v>483</v>
      </c>
      <c r="B9" s="8"/>
      <c r="C9" s="9"/>
      <c r="D9" s="15"/>
      <c r="E9" s="15"/>
      <c r="F9" s="15"/>
      <c r="G9" s="15"/>
      <c r="H9" s="15"/>
      <c r="I9" s="15"/>
      <c r="J9" s="15"/>
      <c r="K9" s="15"/>
      <c r="L9" s="15">
        <f>SUM(D9:K9)</f>
        <v>0</v>
      </c>
    </row>
    <row r="10" spans="1:12" ht="15.75" customHeight="1" x14ac:dyDescent="0.2">
      <c r="A10" s="5" t="s">
        <v>484</v>
      </c>
      <c r="B10" s="8"/>
      <c r="C10" s="9"/>
      <c r="D10" s="15"/>
      <c r="E10" s="15"/>
      <c r="F10" s="15"/>
      <c r="G10" s="15"/>
      <c r="H10" s="15"/>
      <c r="I10" s="15"/>
      <c r="J10" s="15"/>
      <c r="K10" s="15"/>
      <c r="L10" s="15">
        <f>SUM(D10:K10)</f>
        <v>0</v>
      </c>
    </row>
    <row r="11" spans="1:12" ht="15.75" customHeight="1" x14ac:dyDescent="0.2">
      <c r="A11" s="5" t="s">
        <v>485</v>
      </c>
      <c r="B11" s="8"/>
      <c r="C11" s="9"/>
      <c r="D11" s="15"/>
      <c r="E11" s="15"/>
      <c r="F11" s="15"/>
      <c r="G11" s="15"/>
      <c r="H11" s="15"/>
      <c r="I11" s="15"/>
      <c r="J11" s="15"/>
      <c r="K11" s="15"/>
      <c r="L11" s="15">
        <f>SUM(D11:K11)</f>
        <v>0</v>
      </c>
    </row>
    <row r="12" spans="1:12" ht="15.75" customHeight="1" x14ac:dyDescent="0.2">
      <c r="A12" s="5" t="s">
        <v>486</v>
      </c>
      <c r="B12" s="8"/>
      <c r="C12" s="9"/>
      <c r="D12" s="15">
        <f>SUM(D9:D11)</f>
        <v>0</v>
      </c>
      <c r="E12" s="15">
        <f t="shared" ref="E12:L12" si="0">SUM(E9:E11)</f>
        <v>0</v>
      </c>
      <c r="F12" s="15">
        <f t="shared" si="0"/>
        <v>0</v>
      </c>
      <c r="G12" s="15">
        <f t="shared" si="0"/>
        <v>0</v>
      </c>
      <c r="H12" s="15">
        <f t="shared" si="0"/>
        <v>0</v>
      </c>
      <c r="I12" s="15">
        <f t="shared" si="0"/>
        <v>0</v>
      </c>
      <c r="J12" s="15">
        <f t="shared" si="0"/>
        <v>0</v>
      </c>
      <c r="K12" s="15">
        <f t="shared" si="0"/>
        <v>0</v>
      </c>
      <c r="L12" s="15">
        <f t="shared" si="0"/>
        <v>0</v>
      </c>
    </row>
    <row r="13" spans="1:12" ht="15.75" customHeight="1" x14ac:dyDescent="0.2">
      <c r="A13" s="10"/>
      <c r="B13" s="10"/>
      <c r="C13" s="10"/>
      <c r="D13" s="10"/>
      <c r="E13" s="10"/>
      <c r="F13" s="10"/>
      <c r="G13" s="10"/>
      <c r="H13" s="10"/>
      <c r="I13" s="10"/>
      <c r="J13" s="10"/>
      <c r="K13" s="10"/>
      <c r="L13" s="10"/>
    </row>
    <row r="14" spans="1:12" ht="15.75" customHeight="1" x14ac:dyDescent="0.2">
      <c r="A14" s="10"/>
      <c r="B14" s="10"/>
      <c r="C14" s="10"/>
      <c r="D14" s="10"/>
      <c r="E14" s="10"/>
      <c r="F14" s="10"/>
      <c r="G14" s="10"/>
      <c r="H14" s="10"/>
      <c r="I14" s="10"/>
      <c r="J14" s="10"/>
      <c r="K14" s="10"/>
      <c r="L14" s="10"/>
    </row>
    <row r="15" spans="1:12" ht="15.75" customHeight="1" x14ac:dyDescent="0.2">
      <c r="A15" s="3" t="s">
        <v>487</v>
      </c>
      <c r="B15" s="10"/>
      <c r="C15" s="10"/>
      <c r="D15" s="10"/>
      <c r="E15" s="10"/>
      <c r="F15" s="10"/>
      <c r="G15" s="10"/>
      <c r="H15" s="10"/>
      <c r="I15" s="10"/>
      <c r="J15" s="10"/>
      <c r="K15" s="10"/>
      <c r="L15" s="10"/>
    </row>
    <row r="16" spans="1:12" ht="15.75" customHeight="1" x14ac:dyDescent="0.2">
      <c r="A16" s="5" t="s">
        <v>483</v>
      </c>
      <c r="B16" s="8"/>
      <c r="C16" s="9"/>
      <c r="D16" s="15"/>
      <c r="E16" s="15"/>
      <c r="F16" s="15"/>
      <c r="G16" s="15"/>
      <c r="H16" s="15"/>
      <c r="I16" s="15"/>
      <c r="J16" s="15"/>
      <c r="K16" s="15"/>
      <c r="L16" s="15">
        <f>SUM(D16:K16)</f>
        <v>0</v>
      </c>
    </row>
    <row r="17" spans="1:12" ht="15.75" customHeight="1" x14ac:dyDescent="0.2">
      <c r="A17" s="5" t="s">
        <v>484</v>
      </c>
      <c r="B17" s="8"/>
      <c r="C17" s="9"/>
      <c r="D17" s="15"/>
      <c r="E17" s="15"/>
      <c r="F17" s="15"/>
      <c r="G17" s="15"/>
      <c r="H17" s="15"/>
      <c r="I17" s="15"/>
      <c r="J17" s="15"/>
      <c r="K17" s="15"/>
      <c r="L17" s="15">
        <f>SUM(D17:K17)</f>
        <v>0</v>
      </c>
    </row>
    <row r="18" spans="1:12" ht="15.75" customHeight="1" x14ac:dyDescent="0.2">
      <c r="A18" s="5" t="s">
        <v>485</v>
      </c>
      <c r="B18" s="8"/>
      <c r="C18" s="9"/>
      <c r="D18" s="15"/>
      <c r="E18" s="15"/>
      <c r="F18" s="15"/>
      <c r="G18" s="15"/>
      <c r="H18" s="15"/>
      <c r="I18" s="15"/>
      <c r="J18" s="15"/>
      <c r="K18" s="15"/>
      <c r="L18" s="15">
        <f>SUM(D18:K18)</f>
        <v>0</v>
      </c>
    </row>
    <row r="19" spans="1:12" ht="15.75" customHeight="1" x14ac:dyDescent="0.2">
      <c r="A19" s="5" t="s">
        <v>486</v>
      </c>
      <c r="B19" s="8"/>
      <c r="C19" s="9"/>
      <c r="D19" s="15">
        <f>SUM(D16:D18)</f>
        <v>0</v>
      </c>
      <c r="E19" s="15">
        <f t="shared" ref="E19:L19" si="1">SUM(E16:E18)</f>
        <v>0</v>
      </c>
      <c r="F19" s="15">
        <f t="shared" si="1"/>
        <v>0</v>
      </c>
      <c r="G19" s="15">
        <f t="shared" si="1"/>
        <v>0</v>
      </c>
      <c r="H19" s="15">
        <f t="shared" si="1"/>
        <v>0</v>
      </c>
      <c r="I19" s="15">
        <f t="shared" si="1"/>
        <v>0</v>
      </c>
      <c r="J19" s="15">
        <f t="shared" si="1"/>
        <v>0</v>
      </c>
      <c r="K19" s="15">
        <f t="shared" si="1"/>
        <v>0</v>
      </c>
      <c r="L19" s="15">
        <f t="shared" si="1"/>
        <v>0</v>
      </c>
    </row>
    <row r="20" spans="1:12" ht="15.75" customHeight="1" x14ac:dyDescent="0.2">
      <c r="A20" s="10"/>
      <c r="B20" s="10"/>
      <c r="C20" s="10"/>
      <c r="D20" s="10"/>
      <c r="E20" s="10"/>
      <c r="F20" s="10"/>
      <c r="G20" s="10"/>
      <c r="H20" s="10"/>
      <c r="I20" s="10"/>
      <c r="J20" s="10"/>
      <c r="K20" s="10"/>
      <c r="L20" s="10"/>
    </row>
    <row r="21" spans="1:12" ht="15.75" customHeight="1" x14ac:dyDescent="0.2">
      <c r="A21" s="10"/>
      <c r="B21" s="10"/>
      <c r="C21" s="10"/>
      <c r="D21" s="10"/>
      <c r="E21" s="10"/>
      <c r="F21" s="10"/>
      <c r="G21" s="10"/>
      <c r="H21" s="10"/>
      <c r="I21" s="10"/>
      <c r="J21" s="10"/>
      <c r="K21" s="10"/>
      <c r="L21" s="10"/>
    </row>
    <row r="22" spans="1:12" ht="15.75" customHeight="1" thickBot="1" x14ac:dyDescent="0.25">
      <c r="A22" s="3" t="s">
        <v>488</v>
      </c>
      <c r="B22" s="10"/>
      <c r="C22" s="10"/>
      <c r="D22" s="16">
        <f>D12+D19</f>
        <v>0</v>
      </c>
      <c r="E22" s="16">
        <f t="shared" ref="E22:L22" si="2">E12+E19</f>
        <v>0</v>
      </c>
      <c r="F22" s="16">
        <f t="shared" si="2"/>
        <v>0</v>
      </c>
      <c r="G22" s="16">
        <f t="shared" si="2"/>
        <v>0</v>
      </c>
      <c r="H22" s="16">
        <f t="shared" si="2"/>
        <v>0</v>
      </c>
      <c r="I22" s="16">
        <f t="shared" si="2"/>
        <v>0</v>
      </c>
      <c r="J22" s="16">
        <f t="shared" si="2"/>
        <v>0</v>
      </c>
      <c r="K22" s="16">
        <f t="shared" si="2"/>
        <v>0</v>
      </c>
      <c r="L22" s="16">
        <f t="shared" si="2"/>
        <v>0</v>
      </c>
    </row>
  </sheetData>
  <phoneticPr fontId="0" type="noConversion"/>
  <pageMargins left="0.19685039370078741" right="0" top="0" bottom="0" header="0" footer="0"/>
  <pageSetup paperSize="5" firstPageNumber="15" orientation="landscape" useFirstPageNumber="1" r:id="rId1"/>
  <headerFooter alignWithMargins="0">
    <oddFooter>&amp;R&amp;P</oddFooter>
  </headerFooter>
  <customProperties>
    <customPr name="OrphanNamesChecked" r:id="rId2"/>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6BB12-A837-414D-83C8-15C9DC84D6E0}">
  <sheetPr>
    <pageSetUpPr fitToPage="1"/>
  </sheetPr>
  <dimension ref="A1:N44"/>
  <sheetViews>
    <sheetView view="pageBreakPreview" zoomScaleNormal="100" zoomScaleSheetLayoutView="100" workbookViewId="0">
      <selection activeCell="A3" sqref="A3"/>
    </sheetView>
  </sheetViews>
  <sheetFormatPr defaultColWidth="9.28515625" defaultRowHeight="12.75" x14ac:dyDescent="0.2"/>
  <cols>
    <col min="1" max="1" width="2.5703125" style="59" customWidth="1"/>
    <col min="2" max="2" width="29" style="61" customWidth="1"/>
    <col min="3" max="7" width="12" style="59" customWidth="1"/>
    <col min="8" max="8" width="18.7109375" style="59" bestFit="1" customWidth="1"/>
    <col min="9" max="9" width="2.5703125" style="59" customWidth="1"/>
    <col min="10" max="10" width="18.7109375" style="59" bestFit="1" customWidth="1"/>
    <col min="11" max="11" width="2.5703125" style="59" customWidth="1"/>
    <col min="12" max="12" width="12" style="59" customWidth="1"/>
    <col min="13" max="13" width="2.42578125" style="59" customWidth="1"/>
    <col min="14" max="14" width="12" style="59" customWidth="1"/>
    <col min="15" max="16384" width="9.28515625" style="59"/>
  </cols>
  <sheetData>
    <row r="1" spans="1:14" x14ac:dyDescent="0.2">
      <c r="A1" s="67" t="s">
        <v>32</v>
      </c>
      <c r="C1" s="74" t="str">
        <f>'Financial Position - Stmt 1'!$C$1</f>
        <v>Please Fill in Municipality Name</v>
      </c>
    </row>
    <row r="2" spans="1:14" x14ac:dyDescent="0.2">
      <c r="A2" s="135" t="s">
        <v>949</v>
      </c>
      <c r="B2" s="136"/>
      <c r="C2" s="137"/>
      <c r="D2" s="137"/>
      <c r="E2" s="137"/>
      <c r="F2" s="137"/>
      <c r="G2" s="137"/>
      <c r="H2" s="137"/>
      <c r="I2" s="137"/>
      <c r="J2" s="137"/>
      <c r="K2" s="137"/>
      <c r="L2" s="137"/>
      <c r="M2" s="137"/>
      <c r="N2" s="137"/>
    </row>
    <row r="3" spans="1:14" x14ac:dyDescent="0.2">
      <c r="A3" s="67" t="str">
        <f>'Financial Position - Stmt 1'!A3</f>
        <v>As at December 31, 2025</v>
      </c>
      <c r="B3" s="136"/>
      <c r="C3" s="137"/>
      <c r="D3" s="137"/>
      <c r="E3" s="137"/>
      <c r="F3" s="137"/>
      <c r="G3" s="137"/>
      <c r="H3" s="137"/>
      <c r="I3" s="137"/>
      <c r="J3" s="137"/>
      <c r="K3" s="137"/>
      <c r="L3" s="137"/>
      <c r="M3" s="137"/>
      <c r="N3" s="138" t="s">
        <v>489</v>
      </c>
    </row>
    <row r="4" spans="1:14" x14ac:dyDescent="0.2">
      <c r="A4" s="137"/>
      <c r="B4" s="136"/>
      <c r="C4" s="137"/>
      <c r="D4" s="137"/>
      <c r="E4" s="137"/>
      <c r="F4" s="137"/>
      <c r="G4" s="137"/>
      <c r="H4" s="137"/>
      <c r="I4" s="137"/>
      <c r="J4" s="137"/>
      <c r="K4" s="137"/>
      <c r="L4" s="137"/>
      <c r="M4" s="137"/>
      <c r="N4" s="137"/>
    </row>
    <row r="5" spans="1:14" x14ac:dyDescent="0.2">
      <c r="A5" s="137"/>
      <c r="B5" s="136"/>
      <c r="C5" s="137"/>
      <c r="D5" s="137"/>
      <c r="E5" s="137"/>
      <c r="F5" s="137"/>
      <c r="G5" s="137"/>
      <c r="H5" s="137"/>
      <c r="I5" s="137"/>
      <c r="J5" s="137"/>
      <c r="K5" s="137"/>
      <c r="L5" s="137"/>
      <c r="M5" s="137"/>
      <c r="N5" s="137"/>
    </row>
    <row r="6" spans="1:14" ht="13.5" customHeight="1" thickBot="1" x14ac:dyDescent="0.25">
      <c r="A6" s="137"/>
      <c r="B6" s="136"/>
      <c r="C6" s="481">
        <f>'Financial Position - Stmt 1'!H5</f>
        <v>2025</v>
      </c>
      <c r="D6" s="481"/>
      <c r="E6" s="481"/>
      <c r="F6" s="481"/>
      <c r="G6" s="481"/>
      <c r="H6" s="481"/>
      <c r="I6" s="481"/>
      <c r="J6" s="481"/>
      <c r="K6" s="481"/>
      <c r="L6" s="481"/>
      <c r="M6" s="141"/>
      <c r="N6" s="140">
        <f>'Financial Position - Stmt 1'!I5</f>
        <v>2024</v>
      </c>
    </row>
    <row r="7" spans="1:14" x14ac:dyDescent="0.2">
      <c r="A7" s="137"/>
      <c r="B7" s="136"/>
      <c r="C7" s="137"/>
      <c r="D7" s="139"/>
      <c r="E7" s="139"/>
      <c r="F7" s="139"/>
      <c r="G7" s="139"/>
      <c r="H7" s="139"/>
      <c r="I7" s="139"/>
      <c r="J7" s="139"/>
      <c r="K7" s="139"/>
      <c r="L7" s="141"/>
      <c r="M7" s="141"/>
      <c r="N7" s="139"/>
    </row>
    <row r="8" spans="1:14" ht="31.5" customHeight="1" x14ac:dyDescent="0.2">
      <c r="A8" s="137"/>
      <c r="B8" s="136"/>
      <c r="C8" s="485" t="s">
        <v>127</v>
      </c>
      <c r="D8" s="486"/>
      <c r="E8" s="486"/>
      <c r="F8" s="486"/>
      <c r="G8" s="487"/>
      <c r="H8" s="163" t="s">
        <v>659</v>
      </c>
      <c r="I8" s="164"/>
      <c r="J8" s="163" t="s">
        <v>659</v>
      </c>
      <c r="K8" s="62"/>
      <c r="L8" s="62"/>
      <c r="M8" s="141"/>
      <c r="N8" s="139"/>
    </row>
    <row r="9" spans="1:14" ht="25.5" x14ac:dyDescent="0.2">
      <c r="A9" s="142"/>
      <c r="B9" s="142"/>
      <c r="C9" s="165" t="s">
        <v>658</v>
      </c>
      <c r="D9" s="165" t="s">
        <v>658</v>
      </c>
      <c r="E9" s="165" t="s">
        <v>658</v>
      </c>
      <c r="F9" s="165" t="s">
        <v>658</v>
      </c>
      <c r="G9" s="165" t="s">
        <v>658</v>
      </c>
      <c r="H9" s="165" t="s">
        <v>658</v>
      </c>
      <c r="I9" s="146"/>
      <c r="J9" s="166" t="s">
        <v>432</v>
      </c>
      <c r="K9" s="146"/>
      <c r="L9" s="166" t="s">
        <v>207</v>
      </c>
      <c r="M9" s="146"/>
      <c r="N9" s="167" t="s">
        <v>207</v>
      </c>
    </row>
    <row r="10" spans="1:14" ht="13.15" customHeight="1" x14ac:dyDescent="0.2">
      <c r="A10" s="482" t="s">
        <v>433</v>
      </c>
      <c r="B10" s="148" t="s">
        <v>434</v>
      </c>
      <c r="C10" s="150"/>
      <c r="D10" s="150"/>
      <c r="E10" s="150"/>
      <c r="F10" s="150"/>
      <c r="G10" s="150"/>
      <c r="H10" s="150"/>
      <c r="I10" s="150"/>
      <c r="J10" s="150"/>
      <c r="K10" s="151"/>
      <c r="L10" s="152"/>
      <c r="M10" s="151"/>
      <c r="N10" s="150"/>
    </row>
    <row r="11" spans="1:14" ht="13.15" customHeight="1" x14ac:dyDescent="0.2">
      <c r="A11" s="483"/>
      <c r="B11" s="153"/>
      <c r="C11" s="150"/>
      <c r="D11" s="150"/>
      <c r="E11" s="150"/>
      <c r="F11" s="150"/>
      <c r="G11" s="150"/>
      <c r="H11" s="150"/>
      <c r="I11" s="150"/>
      <c r="J11" s="150"/>
      <c r="K11" s="151"/>
      <c r="L11" s="152"/>
      <c r="M11" s="151"/>
      <c r="N11" s="150"/>
    </row>
    <row r="12" spans="1:14" ht="13.15" customHeight="1" x14ac:dyDescent="0.2">
      <c r="A12" s="483"/>
      <c r="B12" s="153" t="s">
        <v>435</v>
      </c>
      <c r="C12" s="150"/>
      <c r="D12" s="154"/>
      <c r="E12" s="154"/>
      <c r="F12" s="154"/>
      <c r="G12" s="154"/>
      <c r="H12" s="154"/>
      <c r="I12" s="154"/>
      <c r="J12" s="150"/>
      <c r="K12" s="151"/>
      <c r="L12" s="152">
        <f>SUM(C12:J12)</f>
        <v>0</v>
      </c>
      <c r="M12" s="151"/>
      <c r="N12" s="150"/>
    </row>
    <row r="13" spans="1:14" ht="13.15" customHeight="1" x14ac:dyDescent="0.2">
      <c r="A13" s="483"/>
      <c r="B13" s="153"/>
      <c r="C13" s="150"/>
      <c r="D13" s="150"/>
      <c r="E13" s="150"/>
      <c r="F13" s="150"/>
      <c r="G13" s="150"/>
      <c r="H13" s="150"/>
      <c r="I13" s="150"/>
      <c r="J13" s="150"/>
      <c r="K13" s="151"/>
      <c r="L13" s="152"/>
      <c r="M13" s="151"/>
      <c r="N13" s="150"/>
    </row>
    <row r="14" spans="1:14" ht="13.15" customHeight="1" x14ac:dyDescent="0.2">
      <c r="A14" s="483"/>
      <c r="B14" s="153" t="s">
        <v>436</v>
      </c>
      <c r="C14" s="150"/>
      <c r="D14" s="150"/>
      <c r="E14" s="150"/>
      <c r="F14" s="150"/>
      <c r="G14" s="150"/>
      <c r="H14" s="150"/>
      <c r="I14" s="150"/>
      <c r="J14" s="150"/>
      <c r="K14" s="151"/>
      <c r="L14" s="152">
        <f>SUM(C14:J14)</f>
        <v>0</v>
      </c>
      <c r="M14" s="151"/>
      <c r="N14" s="150"/>
    </row>
    <row r="15" spans="1:14" ht="13.15" customHeight="1" x14ac:dyDescent="0.2">
      <c r="A15" s="483"/>
      <c r="B15" s="153"/>
      <c r="C15" s="150"/>
      <c r="D15" s="150"/>
      <c r="E15" s="150"/>
      <c r="F15" s="150"/>
      <c r="G15" s="150"/>
      <c r="H15" s="150"/>
      <c r="I15" s="150"/>
      <c r="J15" s="150"/>
      <c r="K15" s="151"/>
      <c r="L15" s="152"/>
      <c r="M15" s="151"/>
      <c r="N15" s="150"/>
    </row>
    <row r="16" spans="1:14" ht="25.9" customHeight="1" x14ac:dyDescent="0.2">
      <c r="A16" s="483"/>
      <c r="B16" s="153" t="s">
        <v>437</v>
      </c>
      <c r="C16" s="150"/>
      <c r="D16" s="150"/>
      <c r="E16" s="150"/>
      <c r="F16" s="150"/>
      <c r="G16" s="150"/>
      <c r="H16" s="150"/>
      <c r="I16" s="150"/>
      <c r="J16" s="150"/>
      <c r="K16" s="151"/>
      <c r="L16" s="152">
        <f>SUM(C16:J16)</f>
        <v>0</v>
      </c>
      <c r="M16" s="151"/>
      <c r="N16" s="150"/>
    </row>
    <row r="17" spans="1:14" ht="13.15" customHeight="1" x14ac:dyDescent="0.2">
      <c r="A17" s="483"/>
      <c r="B17" s="153"/>
      <c r="C17" s="150"/>
      <c r="D17" s="150"/>
      <c r="E17" s="150"/>
      <c r="F17" s="150"/>
      <c r="G17" s="150"/>
      <c r="H17" s="150"/>
      <c r="I17" s="150"/>
      <c r="J17" s="150"/>
      <c r="K17" s="151"/>
      <c r="L17" s="152"/>
      <c r="M17" s="151"/>
      <c r="N17" s="150"/>
    </row>
    <row r="18" spans="1:14" ht="25.9" customHeight="1" x14ac:dyDescent="0.2">
      <c r="A18" s="483"/>
      <c r="B18" s="153" t="s">
        <v>438</v>
      </c>
      <c r="C18" s="150"/>
      <c r="D18" s="150"/>
      <c r="E18" s="150"/>
      <c r="F18" s="150"/>
      <c r="G18" s="150"/>
      <c r="H18" s="150"/>
      <c r="I18" s="150"/>
      <c r="J18" s="150"/>
      <c r="K18" s="151"/>
      <c r="L18" s="152">
        <f>SUM(C18:J18)</f>
        <v>0</v>
      </c>
      <c r="M18" s="151"/>
      <c r="N18" s="150"/>
    </row>
    <row r="19" spans="1:14" ht="40.5" customHeight="1" x14ac:dyDescent="0.2">
      <c r="A19" s="483"/>
      <c r="B19" s="155" t="s">
        <v>934</v>
      </c>
      <c r="C19" s="150"/>
      <c r="D19" s="150"/>
      <c r="E19" s="150"/>
      <c r="F19" s="150"/>
      <c r="G19" s="150"/>
      <c r="H19" s="150"/>
      <c r="I19" s="168"/>
      <c r="J19" s="150"/>
      <c r="K19" s="151"/>
      <c r="L19" s="152">
        <f>SUM(C19:J19)</f>
        <v>0</v>
      </c>
      <c r="M19" s="151"/>
      <c r="N19" s="150"/>
    </row>
    <row r="20" spans="1:14" s="67" customFormat="1" ht="13.15" customHeight="1" x14ac:dyDescent="0.2">
      <c r="A20" s="483"/>
      <c r="B20" s="157" t="s">
        <v>439</v>
      </c>
      <c r="C20" s="158">
        <f t="shared" ref="C20:H20" si="0">SUM(C12:C19)</f>
        <v>0</v>
      </c>
      <c r="D20" s="158">
        <f t="shared" si="0"/>
        <v>0</v>
      </c>
      <c r="E20" s="158">
        <f t="shared" si="0"/>
        <v>0</v>
      </c>
      <c r="F20" s="158">
        <f t="shared" si="0"/>
        <v>0</v>
      </c>
      <c r="G20" s="169">
        <f t="shared" si="0"/>
        <v>0</v>
      </c>
      <c r="H20" s="158">
        <f t="shared" si="0"/>
        <v>0</v>
      </c>
      <c r="I20" s="170"/>
      <c r="J20" s="158">
        <f>SUM(J12:J19)</f>
        <v>0</v>
      </c>
      <c r="K20" s="159"/>
      <c r="L20" s="158">
        <f>SUM(L12:L19)</f>
        <v>0</v>
      </c>
      <c r="M20" s="159"/>
      <c r="N20" s="158">
        <f>SUM(N12:N19)</f>
        <v>0</v>
      </c>
    </row>
    <row r="21" spans="1:14" x14ac:dyDescent="0.2">
      <c r="A21" s="137"/>
      <c r="B21" s="136"/>
      <c r="C21" s="151"/>
      <c r="D21" s="151"/>
      <c r="E21" s="151"/>
      <c r="F21" s="151"/>
      <c r="G21" s="151"/>
      <c r="H21" s="171"/>
      <c r="I21" s="151"/>
      <c r="J21" s="172"/>
      <c r="K21" s="151"/>
      <c r="L21" s="151"/>
      <c r="M21" s="151"/>
      <c r="N21" s="151"/>
    </row>
    <row r="22" spans="1:14" ht="13.15" customHeight="1" x14ac:dyDescent="0.2">
      <c r="A22" s="482" t="s">
        <v>75</v>
      </c>
      <c r="B22" s="148" t="s">
        <v>440</v>
      </c>
      <c r="C22" s="149"/>
      <c r="D22" s="149"/>
      <c r="E22" s="149"/>
      <c r="F22" s="149"/>
      <c r="G22" s="149"/>
      <c r="H22" s="149"/>
      <c r="I22" s="168"/>
      <c r="J22" s="149"/>
      <c r="K22" s="151"/>
      <c r="L22" s="160"/>
      <c r="M22" s="151"/>
      <c r="N22" s="149"/>
    </row>
    <row r="23" spans="1:14" ht="13.15" customHeight="1" x14ac:dyDescent="0.2">
      <c r="A23" s="484"/>
      <c r="B23" s="153"/>
      <c r="C23" s="150"/>
      <c r="D23" s="150"/>
      <c r="E23" s="150"/>
      <c r="F23" s="150"/>
      <c r="G23" s="150"/>
      <c r="H23" s="150"/>
      <c r="I23" s="168"/>
      <c r="J23" s="150"/>
      <c r="K23" s="151"/>
      <c r="L23" s="152"/>
      <c r="M23" s="151"/>
      <c r="N23" s="150"/>
    </row>
    <row r="24" spans="1:14" ht="25.9" customHeight="1" x14ac:dyDescent="0.2">
      <c r="A24" s="484"/>
      <c r="B24" s="153" t="s">
        <v>441</v>
      </c>
      <c r="C24" s="150"/>
      <c r="D24" s="154"/>
      <c r="E24" s="154"/>
      <c r="F24" s="154"/>
      <c r="G24" s="173"/>
      <c r="H24" s="154"/>
      <c r="I24" s="174"/>
      <c r="J24" s="150"/>
      <c r="K24" s="151"/>
      <c r="L24" s="152">
        <f>SUM(C24:J24)</f>
        <v>0</v>
      </c>
      <c r="M24" s="151"/>
      <c r="N24" s="150"/>
    </row>
    <row r="25" spans="1:14" ht="13.15" customHeight="1" x14ac:dyDescent="0.2">
      <c r="A25" s="484"/>
      <c r="B25" s="153"/>
      <c r="C25" s="150"/>
      <c r="D25" s="150"/>
      <c r="E25" s="150"/>
      <c r="F25" s="150"/>
      <c r="G25" s="150"/>
      <c r="H25" s="150"/>
      <c r="I25" s="168"/>
      <c r="J25" s="150"/>
      <c r="K25" s="151"/>
      <c r="L25" s="152"/>
      <c r="M25" s="151"/>
      <c r="N25" s="150"/>
    </row>
    <row r="26" spans="1:14" ht="13.15" customHeight="1" x14ac:dyDescent="0.2">
      <c r="A26" s="484"/>
      <c r="B26" s="153" t="s">
        <v>442</v>
      </c>
      <c r="C26" s="150"/>
      <c r="D26" s="154"/>
      <c r="E26" s="154"/>
      <c r="F26" s="154"/>
      <c r="G26" s="154"/>
      <c r="H26" s="154"/>
      <c r="I26" s="173"/>
      <c r="J26" s="150"/>
      <c r="K26" s="151"/>
      <c r="L26" s="152">
        <f>SUM(C26:J26)</f>
        <v>0</v>
      </c>
      <c r="M26" s="151"/>
      <c r="N26" s="150"/>
    </row>
    <row r="27" spans="1:14" ht="8.25" customHeight="1" x14ac:dyDescent="0.2">
      <c r="A27" s="484"/>
      <c r="B27" s="153"/>
      <c r="C27" s="150"/>
      <c r="D27" s="150"/>
      <c r="E27" s="150"/>
      <c r="F27" s="150"/>
      <c r="G27" s="150"/>
      <c r="H27" s="150"/>
      <c r="I27" s="150"/>
      <c r="J27" s="150"/>
      <c r="K27" s="151"/>
      <c r="L27" s="152"/>
      <c r="M27" s="151"/>
      <c r="N27" s="150"/>
    </row>
    <row r="28" spans="1:14" ht="25.9" customHeight="1" x14ac:dyDescent="0.2">
      <c r="A28" s="484"/>
      <c r="B28" s="153" t="s">
        <v>443</v>
      </c>
      <c r="C28" s="150"/>
      <c r="D28" s="150"/>
      <c r="E28" s="150"/>
      <c r="F28" s="150"/>
      <c r="G28" s="150"/>
      <c r="H28" s="150"/>
      <c r="I28" s="150"/>
      <c r="J28" s="150"/>
      <c r="K28" s="151"/>
      <c r="L28" s="152">
        <f>SUM(C28:J28)</f>
        <v>0</v>
      </c>
      <c r="M28" s="151"/>
      <c r="N28" s="150"/>
    </row>
    <row r="29" spans="1:14" ht="39.75" customHeight="1" x14ac:dyDescent="0.2">
      <c r="A29" s="484"/>
      <c r="B29" s="153" t="s">
        <v>935</v>
      </c>
      <c r="C29" s="150"/>
      <c r="D29" s="150"/>
      <c r="E29" s="150"/>
      <c r="F29" s="150"/>
      <c r="G29" s="150"/>
      <c r="H29" s="150"/>
      <c r="I29" s="150"/>
      <c r="J29" s="150"/>
      <c r="K29" s="151"/>
      <c r="L29" s="152">
        <f>SUM(C29:J29)</f>
        <v>0</v>
      </c>
      <c r="M29" s="151"/>
      <c r="N29" s="150"/>
    </row>
    <row r="30" spans="1:14" ht="13.15" customHeight="1" x14ac:dyDescent="0.2">
      <c r="A30" s="484"/>
      <c r="B30" s="155"/>
      <c r="C30" s="150"/>
      <c r="D30" s="150"/>
      <c r="E30" s="150"/>
      <c r="F30" s="150"/>
      <c r="G30" s="150"/>
      <c r="H30" s="150"/>
      <c r="I30" s="150"/>
      <c r="J30" s="150"/>
      <c r="K30" s="151"/>
      <c r="L30" s="152"/>
      <c r="M30" s="151"/>
      <c r="N30" s="150"/>
    </row>
    <row r="31" spans="1:14" s="67" customFormat="1" ht="12" customHeight="1" x14ac:dyDescent="0.2">
      <c r="A31" s="484"/>
      <c r="B31" s="157" t="s">
        <v>444</v>
      </c>
      <c r="C31" s="158">
        <f t="shared" ref="C31:H31" si="1">SUM(C24:C30)</f>
        <v>0</v>
      </c>
      <c r="D31" s="158">
        <f t="shared" si="1"/>
        <v>0</v>
      </c>
      <c r="E31" s="158">
        <f t="shared" si="1"/>
        <v>0</v>
      </c>
      <c r="F31" s="158">
        <f t="shared" si="1"/>
        <v>0</v>
      </c>
      <c r="G31" s="158">
        <f t="shared" si="1"/>
        <v>0</v>
      </c>
      <c r="H31" s="158">
        <f t="shared" si="1"/>
        <v>0</v>
      </c>
      <c r="I31" s="175"/>
      <c r="J31" s="158">
        <f>SUM(J24:J30)</f>
        <v>0</v>
      </c>
      <c r="K31" s="170"/>
      <c r="L31" s="158">
        <f>SUM(L24:L30)</f>
        <v>0</v>
      </c>
      <c r="M31" s="170"/>
      <c r="N31" s="158">
        <f>SUM(N24:N30)</f>
        <v>0</v>
      </c>
    </row>
    <row r="32" spans="1:14" ht="6" customHeight="1" x14ac:dyDescent="0.2">
      <c r="A32" s="137"/>
      <c r="B32" s="136"/>
      <c r="C32" s="151"/>
      <c r="D32" s="151"/>
      <c r="E32" s="151"/>
      <c r="F32" s="151"/>
      <c r="G32" s="151"/>
      <c r="H32" s="151"/>
      <c r="I32" s="151"/>
      <c r="J32" s="151"/>
      <c r="K32" s="151"/>
      <c r="L32" s="151"/>
      <c r="M32" s="151"/>
      <c r="N32" s="151"/>
    </row>
    <row r="33" spans="1:14" ht="6" customHeight="1" x14ac:dyDescent="0.2">
      <c r="A33" s="137"/>
      <c r="B33" s="136"/>
      <c r="C33" s="151"/>
      <c r="D33" s="151"/>
      <c r="E33" s="151"/>
      <c r="F33" s="151"/>
      <c r="G33" s="151"/>
      <c r="H33" s="151"/>
      <c r="I33" s="151"/>
      <c r="J33" s="151"/>
      <c r="K33" s="151"/>
      <c r="L33" s="151"/>
      <c r="M33" s="151"/>
      <c r="N33" s="151"/>
    </row>
    <row r="34" spans="1:14" s="67" customFormat="1" ht="13.5" thickBot="1" x14ac:dyDescent="0.25">
      <c r="A34" s="176"/>
      <c r="B34" s="161" t="s">
        <v>445</v>
      </c>
      <c r="C34" s="162">
        <f t="shared" ref="C34:H34" si="2">C20-C31</f>
        <v>0</v>
      </c>
      <c r="D34" s="162">
        <f t="shared" si="2"/>
        <v>0</v>
      </c>
      <c r="E34" s="162">
        <f t="shared" si="2"/>
        <v>0</v>
      </c>
      <c r="F34" s="162">
        <f t="shared" si="2"/>
        <v>0</v>
      </c>
      <c r="G34" s="162">
        <f t="shared" si="2"/>
        <v>0</v>
      </c>
      <c r="H34" s="162">
        <f t="shared" si="2"/>
        <v>0</v>
      </c>
      <c r="I34" s="177"/>
      <c r="J34" s="162">
        <f>J20-J31</f>
        <v>0</v>
      </c>
      <c r="K34" s="170"/>
      <c r="L34" s="162">
        <f>L20-L31</f>
        <v>0</v>
      </c>
      <c r="M34" s="170"/>
      <c r="N34" s="162">
        <f>N20-N31</f>
        <v>0</v>
      </c>
    </row>
    <row r="35" spans="1:14" ht="7.5" customHeight="1" thickTop="1" x14ac:dyDescent="0.2">
      <c r="C35" s="118"/>
      <c r="D35" s="118"/>
      <c r="E35" s="118"/>
      <c r="F35" s="118"/>
      <c r="G35" s="118"/>
      <c r="H35" s="118"/>
      <c r="I35" s="118"/>
      <c r="J35" s="118"/>
      <c r="K35" s="118"/>
      <c r="L35" s="118"/>
      <c r="M35" s="118"/>
      <c r="N35" s="118"/>
    </row>
    <row r="36" spans="1:14" ht="22.5" x14ac:dyDescent="0.2">
      <c r="B36" s="178" t="str">
        <f>"1. Total contributed/donated assets received in "&amp;C6</f>
        <v>1. Total contributed/donated assets received in 2025</v>
      </c>
      <c r="C36" s="179"/>
      <c r="D36" s="180">
        <v>0</v>
      </c>
      <c r="E36" s="118"/>
      <c r="F36" s="118"/>
      <c r="G36" s="118"/>
      <c r="H36" s="118"/>
      <c r="I36" s="118"/>
      <c r="J36" s="118"/>
      <c r="K36" s="118"/>
      <c r="L36" s="118"/>
      <c r="M36" s="118"/>
      <c r="N36" s="118"/>
    </row>
    <row r="37" spans="1:14" ht="4.3499999999999996" customHeight="1" x14ac:dyDescent="0.2">
      <c r="B37" s="178"/>
      <c r="C37" s="179"/>
      <c r="D37" s="179"/>
      <c r="E37" s="118"/>
      <c r="F37" s="118"/>
      <c r="G37" s="118"/>
      <c r="H37" s="118"/>
      <c r="I37" s="118"/>
      <c r="J37" s="118"/>
      <c r="K37" s="118"/>
      <c r="L37" s="118"/>
      <c r="M37" s="118"/>
      <c r="N37" s="118"/>
    </row>
    <row r="38" spans="1:14" ht="22.5" x14ac:dyDescent="0.2">
      <c r="B38" s="178" t="str">
        <f>+"2. List of assets recognized at nominal value in " &amp;C6&amp;" are:"</f>
        <v>2. List of assets recognized at nominal value in 2025 are:</v>
      </c>
      <c r="C38" s="179"/>
      <c r="D38" s="179"/>
      <c r="E38" s="118"/>
      <c r="F38" s="118"/>
      <c r="G38" s="118"/>
      <c r="H38" s="118"/>
      <c r="I38" s="118"/>
      <c r="J38" s="118"/>
      <c r="K38" s="118"/>
      <c r="L38" s="118"/>
      <c r="M38" s="118"/>
      <c r="N38" s="118"/>
    </row>
    <row r="39" spans="1:14" ht="5.25" customHeight="1" x14ac:dyDescent="0.2">
      <c r="B39" s="178"/>
      <c r="C39" s="179"/>
      <c r="D39" s="179"/>
      <c r="E39" s="118"/>
      <c r="F39" s="118"/>
      <c r="G39" s="118"/>
      <c r="H39" s="118"/>
      <c r="I39" s="118"/>
      <c r="J39" s="118"/>
      <c r="K39" s="118"/>
      <c r="L39" s="118"/>
      <c r="M39" s="118"/>
      <c r="N39" s="118"/>
    </row>
    <row r="40" spans="1:14" x14ac:dyDescent="0.2">
      <c r="B40" s="181" t="s">
        <v>446</v>
      </c>
      <c r="C40" s="179"/>
      <c r="D40" s="182">
        <v>0</v>
      </c>
      <c r="E40" s="118"/>
      <c r="F40" s="118"/>
      <c r="G40" s="118"/>
      <c r="H40" s="118"/>
      <c r="I40" s="118"/>
      <c r="J40" s="118"/>
      <c r="K40" s="118"/>
      <c r="L40" s="118"/>
      <c r="M40" s="118"/>
      <c r="N40" s="118"/>
    </row>
    <row r="41" spans="1:14" x14ac:dyDescent="0.2">
      <c r="B41" s="181" t="s">
        <v>447</v>
      </c>
      <c r="C41" s="179"/>
      <c r="D41" s="182">
        <v>0</v>
      </c>
      <c r="E41" s="118"/>
      <c r="F41" s="118"/>
      <c r="G41" s="118"/>
      <c r="H41" s="118"/>
      <c r="I41" s="118"/>
      <c r="J41" s="118"/>
      <c r="K41" s="118"/>
      <c r="L41" s="118"/>
      <c r="M41" s="118"/>
      <c r="N41" s="118"/>
    </row>
    <row r="42" spans="1:14" x14ac:dyDescent="0.2">
      <c r="B42" s="181" t="s">
        <v>448</v>
      </c>
      <c r="C42" s="179"/>
      <c r="D42" s="182">
        <v>0</v>
      </c>
      <c r="E42" s="118"/>
      <c r="F42" s="118"/>
      <c r="G42" s="118"/>
      <c r="H42" s="118"/>
      <c r="I42" s="118"/>
      <c r="J42" s="118"/>
      <c r="K42" s="118"/>
      <c r="L42" s="118"/>
      <c r="M42" s="118"/>
      <c r="N42" s="118"/>
    </row>
    <row r="43" spans="1:14" ht="3.75" customHeight="1" x14ac:dyDescent="0.2">
      <c r="B43" s="178"/>
      <c r="C43" s="183"/>
      <c r="D43" s="183"/>
    </row>
    <row r="44" spans="1:14" ht="22.5" x14ac:dyDescent="0.2">
      <c r="B44" s="178" t="str">
        <f>+"3.  Amount of interest capitalized in "&amp;N3</f>
        <v>3.  Amount of interest capitalized in Schedule 8</v>
      </c>
      <c r="C44" s="183"/>
      <c r="D44" s="182">
        <v>0</v>
      </c>
    </row>
  </sheetData>
  <mergeCells count="4">
    <mergeCell ref="C6:L6"/>
    <mergeCell ref="C8:G8"/>
    <mergeCell ref="A10:A20"/>
    <mergeCell ref="A22:A31"/>
  </mergeCells>
  <pageMargins left="0.7" right="0.7" top="0.75" bottom="0.75" header="0.3" footer="0.3"/>
  <pageSetup scale="74" orientation="landscape" r:id="rId1"/>
  <headerFooter>
    <oddFooter>&amp;R41</oddFooter>
  </headerFooter>
  <customProperties>
    <customPr name="OrphanNamesChecked" r:id="rId2"/>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0A4F-DDE4-4673-B337-48F1368C2B4B}">
  <sheetPr>
    <pageSetUpPr fitToPage="1"/>
  </sheetPr>
  <dimension ref="A1:M31"/>
  <sheetViews>
    <sheetView view="pageBreakPreview" zoomScaleNormal="100" zoomScaleSheetLayoutView="100" workbookViewId="0">
      <selection activeCell="A3" sqref="A3"/>
    </sheetView>
  </sheetViews>
  <sheetFormatPr defaultColWidth="9.28515625" defaultRowHeight="12.75" x14ac:dyDescent="0.2"/>
  <cols>
    <col min="1" max="1" width="2.5703125" style="59" customWidth="1"/>
    <col min="2" max="2" width="25.7109375" style="61" customWidth="1"/>
    <col min="3" max="9" width="12.7109375" style="59" customWidth="1"/>
    <col min="10" max="10" width="2.5703125" style="59" customWidth="1"/>
    <col min="11" max="11" width="12.7109375" style="59" customWidth="1"/>
    <col min="12" max="12" width="2.42578125" style="59" customWidth="1"/>
    <col min="13" max="13" width="12.7109375" style="59" customWidth="1"/>
    <col min="14" max="16384" width="9.28515625" style="59"/>
  </cols>
  <sheetData>
    <row r="1" spans="1:13" x14ac:dyDescent="0.2">
      <c r="A1" s="67" t="s">
        <v>32</v>
      </c>
      <c r="C1" s="74" t="str">
        <f>'Financial Position - Stmt 1'!$C$1</f>
        <v>Please Fill in Municipality Name</v>
      </c>
    </row>
    <row r="2" spans="1:13" x14ac:dyDescent="0.2">
      <c r="A2" s="135" t="s">
        <v>950</v>
      </c>
      <c r="B2" s="136"/>
      <c r="C2" s="137"/>
      <c r="D2" s="137"/>
      <c r="E2" s="137"/>
      <c r="F2" s="137"/>
      <c r="G2" s="137"/>
      <c r="H2" s="137"/>
      <c r="I2" s="137"/>
      <c r="J2" s="137"/>
      <c r="K2" s="137"/>
      <c r="L2" s="137"/>
      <c r="M2" s="137"/>
    </row>
    <row r="3" spans="1:13" x14ac:dyDescent="0.2">
      <c r="A3" s="67" t="str">
        <f>'Financial Position - Stmt 1'!A3</f>
        <v>As at December 31, 2025</v>
      </c>
      <c r="B3" s="136"/>
      <c r="C3" s="137"/>
      <c r="D3" s="137"/>
      <c r="E3" s="137"/>
      <c r="F3" s="137"/>
      <c r="G3" s="137"/>
      <c r="H3" s="137"/>
      <c r="I3" s="137"/>
      <c r="J3" s="137"/>
      <c r="K3" s="137"/>
      <c r="L3" s="137"/>
      <c r="M3" s="138" t="s">
        <v>541</v>
      </c>
    </row>
    <row r="4" spans="1:13" x14ac:dyDescent="0.2">
      <c r="A4" s="137"/>
      <c r="B4" s="136"/>
      <c r="C4" s="137"/>
      <c r="D4" s="137"/>
      <c r="E4" s="137"/>
      <c r="F4" s="137"/>
      <c r="G4" s="137"/>
      <c r="H4" s="137"/>
      <c r="I4" s="137"/>
      <c r="J4" s="137"/>
      <c r="K4" s="137"/>
      <c r="L4" s="137"/>
      <c r="M4" s="137"/>
    </row>
    <row r="5" spans="1:13" x14ac:dyDescent="0.2">
      <c r="A5" s="137"/>
      <c r="B5" s="136"/>
      <c r="C5" s="137"/>
      <c r="D5" s="137"/>
      <c r="E5" s="137"/>
      <c r="F5" s="137"/>
      <c r="G5" s="137"/>
      <c r="H5" s="137"/>
      <c r="I5" s="137"/>
      <c r="J5" s="137"/>
      <c r="K5" s="137"/>
      <c r="L5" s="137"/>
      <c r="M5" s="137"/>
    </row>
    <row r="6" spans="1:13" ht="13.5" customHeight="1" thickBot="1" x14ac:dyDescent="0.25">
      <c r="A6" s="137"/>
      <c r="B6" s="136"/>
      <c r="C6" s="481">
        <f>'Schedule 6'!C6:M6</f>
        <v>2025</v>
      </c>
      <c r="D6" s="481"/>
      <c r="E6" s="481"/>
      <c r="F6" s="481"/>
      <c r="G6" s="481"/>
      <c r="H6" s="481"/>
      <c r="I6" s="481"/>
      <c r="J6" s="139"/>
      <c r="K6" s="140"/>
      <c r="L6" s="141"/>
      <c r="M6" s="140">
        <f>'Schedule 6'!O6</f>
        <v>2024</v>
      </c>
    </row>
    <row r="7" spans="1:13" ht="38.25" x14ac:dyDescent="0.2">
      <c r="A7" s="142"/>
      <c r="B7" s="142"/>
      <c r="C7" s="143" t="s">
        <v>404</v>
      </c>
      <c r="D7" s="144" t="s">
        <v>385</v>
      </c>
      <c r="E7" s="143" t="s">
        <v>389</v>
      </c>
      <c r="F7" s="143" t="s">
        <v>405</v>
      </c>
      <c r="G7" s="143" t="s">
        <v>450</v>
      </c>
      <c r="H7" s="143" t="s">
        <v>451</v>
      </c>
      <c r="I7" s="145" t="s">
        <v>452</v>
      </c>
      <c r="J7" s="146"/>
      <c r="K7" s="145" t="s">
        <v>207</v>
      </c>
      <c r="L7" s="146"/>
      <c r="M7" s="147" t="s">
        <v>207</v>
      </c>
    </row>
    <row r="8" spans="1:13" ht="13.15" customHeight="1" x14ac:dyDescent="0.2">
      <c r="A8" s="482" t="s">
        <v>433</v>
      </c>
      <c r="B8" s="148" t="s">
        <v>434</v>
      </c>
      <c r="C8" s="149"/>
      <c r="D8" s="149"/>
      <c r="E8" s="149"/>
      <c r="F8" s="149"/>
      <c r="G8" s="149"/>
      <c r="H8" s="149"/>
      <c r="I8" s="150"/>
      <c r="J8" s="151"/>
      <c r="K8" s="152"/>
      <c r="L8" s="151"/>
      <c r="M8" s="150"/>
    </row>
    <row r="9" spans="1:13" ht="13.15" customHeight="1" x14ac:dyDescent="0.2">
      <c r="A9" s="483"/>
      <c r="B9" s="153"/>
      <c r="C9" s="150"/>
      <c r="D9" s="150"/>
      <c r="E9" s="150"/>
      <c r="F9" s="150"/>
      <c r="G9" s="150"/>
      <c r="H9" s="150"/>
      <c r="I9" s="150"/>
      <c r="J9" s="151"/>
      <c r="K9" s="152"/>
      <c r="L9" s="151"/>
      <c r="M9" s="150"/>
    </row>
    <row r="10" spans="1:13" ht="13.15" customHeight="1" x14ac:dyDescent="0.2">
      <c r="A10" s="483"/>
      <c r="B10" s="153" t="s">
        <v>435</v>
      </c>
      <c r="C10" s="150"/>
      <c r="D10" s="154"/>
      <c r="E10" s="154"/>
      <c r="F10" s="154"/>
      <c r="G10" s="154"/>
      <c r="H10" s="154"/>
      <c r="I10" s="150"/>
      <c r="J10" s="151"/>
      <c r="K10" s="152">
        <f>SUM(C10:I10)</f>
        <v>0</v>
      </c>
      <c r="L10" s="151"/>
      <c r="M10" s="150"/>
    </row>
    <row r="11" spans="1:13" ht="13.15" customHeight="1" x14ac:dyDescent="0.2">
      <c r="A11" s="483"/>
      <c r="B11" s="153"/>
      <c r="C11" s="150"/>
      <c r="D11" s="150"/>
      <c r="E11" s="150"/>
      <c r="F11" s="150"/>
      <c r="G11" s="150"/>
      <c r="H11" s="150"/>
      <c r="I11" s="150"/>
      <c r="J11" s="151"/>
      <c r="K11" s="152"/>
      <c r="L11" s="151"/>
      <c r="M11" s="150"/>
    </row>
    <row r="12" spans="1:13" ht="13.15" customHeight="1" x14ac:dyDescent="0.2">
      <c r="A12" s="483"/>
      <c r="B12" s="153" t="s">
        <v>436</v>
      </c>
      <c r="C12" s="150"/>
      <c r="D12" s="150"/>
      <c r="E12" s="150"/>
      <c r="F12" s="150"/>
      <c r="G12" s="150"/>
      <c r="H12" s="150"/>
      <c r="I12" s="150"/>
      <c r="J12" s="151"/>
      <c r="K12" s="152">
        <f>SUM(C12:I12)</f>
        <v>0</v>
      </c>
      <c r="L12" s="151"/>
      <c r="M12" s="150"/>
    </row>
    <row r="13" spans="1:13" ht="13.15" customHeight="1" x14ac:dyDescent="0.2">
      <c r="A13" s="483"/>
      <c r="B13" s="153"/>
      <c r="C13" s="150"/>
      <c r="D13" s="150"/>
      <c r="E13" s="150"/>
      <c r="F13" s="150"/>
      <c r="G13" s="150"/>
      <c r="H13" s="150"/>
      <c r="I13" s="150"/>
      <c r="J13" s="151"/>
      <c r="K13" s="152"/>
      <c r="L13" s="151"/>
      <c r="M13" s="150"/>
    </row>
    <row r="14" spans="1:13" ht="25.9" customHeight="1" x14ac:dyDescent="0.2">
      <c r="A14" s="483"/>
      <c r="B14" s="153" t="s">
        <v>437</v>
      </c>
      <c r="C14" s="150"/>
      <c r="D14" s="150"/>
      <c r="E14" s="150"/>
      <c r="F14" s="150"/>
      <c r="G14" s="150"/>
      <c r="H14" s="150"/>
      <c r="I14" s="150"/>
      <c r="J14" s="151"/>
      <c r="K14" s="152">
        <f>SUM(C14:I14)</f>
        <v>0</v>
      </c>
      <c r="L14" s="151"/>
      <c r="M14" s="150"/>
    </row>
    <row r="15" spans="1:13" ht="39.6" customHeight="1" x14ac:dyDescent="0.2">
      <c r="A15" s="483"/>
      <c r="B15" s="153" t="s">
        <v>934</v>
      </c>
      <c r="C15" s="150"/>
      <c r="D15" s="150"/>
      <c r="E15" s="150"/>
      <c r="F15" s="150"/>
      <c r="G15" s="150"/>
      <c r="H15" s="150"/>
      <c r="I15" s="150"/>
      <c r="J15" s="151"/>
      <c r="K15" s="152">
        <f>SUM(C15:I15)</f>
        <v>0</v>
      </c>
      <c r="L15" s="151"/>
      <c r="M15" s="150"/>
    </row>
    <row r="16" spans="1:13" ht="13.15" customHeight="1" x14ac:dyDescent="0.2">
      <c r="A16" s="483"/>
      <c r="B16" s="155"/>
      <c r="C16" s="156"/>
      <c r="D16" s="156"/>
      <c r="E16" s="156"/>
      <c r="F16" s="156"/>
      <c r="G16" s="156"/>
      <c r="H16" s="156"/>
      <c r="I16" s="150"/>
      <c r="J16" s="151"/>
      <c r="K16" s="152"/>
      <c r="L16" s="151"/>
      <c r="M16" s="150"/>
    </row>
    <row r="17" spans="1:13" s="67" customFormat="1" ht="13.15" customHeight="1" x14ac:dyDescent="0.2">
      <c r="A17" s="483"/>
      <c r="B17" s="157" t="s">
        <v>439</v>
      </c>
      <c r="C17" s="158">
        <f t="shared" ref="C17:I17" si="0">SUM(C10:C16)</f>
        <v>0</v>
      </c>
      <c r="D17" s="158">
        <f t="shared" si="0"/>
        <v>0</v>
      </c>
      <c r="E17" s="158">
        <f t="shared" si="0"/>
        <v>0</v>
      </c>
      <c r="F17" s="158">
        <f t="shared" si="0"/>
        <v>0</v>
      </c>
      <c r="G17" s="158">
        <f t="shared" si="0"/>
        <v>0</v>
      </c>
      <c r="H17" s="158">
        <f t="shared" si="0"/>
        <v>0</v>
      </c>
      <c r="I17" s="158">
        <f t="shared" si="0"/>
        <v>0</v>
      </c>
      <c r="J17" s="159"/>
      <c r="K17" s="158">
        <f>SUM(K10:K16)</f>
        <v>0</v>
      </c>
      <c r="L17" s="159"/>
      <c r="M17" s="158">
        <f>SUM(M10:M16)</f>
        <v>0</v>
      </c>
    </row>
    <row r="18" spans="1:13" x14ac:dyDescent="0.2">
      <c r="A18" s="137"/>
      <c r="B18" s="136"/>
      <c r="C18" s="151"/>
      <c r="D18" s="151"/>
      <c r="E18" s="151"/>
      <c r="F18" s="151"/>
      <c r="G18" s="151"/>
      <c r="H18" s="151"/>
      <c r="I18" s="151"/>
      <c r="J18" s="151"/>
      <c r="K18" s="151"/>
      <c r="L18" s="151"/>
      <c r="M18" s="151"/>
    </row>
    <row r="19" spans="1:13" ht="12.75" customHeight="1" x14ac:dyDescent="0.2">
      <c r="A19" s="482" t="s">
        <v>75</v>
      </c>
      <c r="B19" s="148" t="s">
        <v>440</v>
      </c>
      <c r="C19" s="149"/>
      <c r="D19" s="149"/>
      <c r="E19" s="149"/>
      <c r="F19" s="149"/>
      <c r="G19" s="149"/>
      <c r="H19" s="149"/>
      <c r="I19" s="149"/>
      <c r="J19" s="151"/>
      <c r="K19" s="160"/>
      <c r="L19" s="151"/>
      <c r="M19" s="149"/>
    </row>
    <row r="20" spans="1:13" ht="13.15" customHeight="1" x14ac:dyDescent="0.2">
      <c r="A20" s="484"/>
      <c r="B20" s="153"/>
      <c r="C20" s="150"/>
      <c r="D20" s="150"/>
      <c r="E20" s="150"/>
      <c r="F20" s="150"/>
      <c r="G20" s="150"/>
      <c r="H20" s="150"/>
      <c r="I20" s="150"/>
      <c r="J20" s="151"/>
      <c r="K20" s="152"/>
      <c r="L20" s="151"/>
      <c r="M20" s="150"/>
    </row>
    <row r="21" spans="1:13" ht="25.9" customHeight="1" x14ac:dyDescent="0.2">
      <c r="A21" s="484"/>
      <c r="B21" s="153" t="s">
        <v>441</v>
      </c>
      <c r="C21" s="150"/>
      <c r="D21" s="154"/>
      <c r="E21" s="154"/>
      <c r="F21" s="154"/>
      <c r="G21" s="154"/>
      <c r="H21" s="154"/>
      <c r="I21" s="150"/>
      <c r="J21" s="151"/>
      <c r="K21" s="152">
        <f>SUM(C21:I21)</f>
        <v>0</v>
      </c>
      <c r="L21" s="151"/>
      <c r="M21" s="150"/>
    </row>
    <row r="22" spans="1:13" ht="13.15" customHeight="1" x14ac:dyDescent="0.2">
      <c r="A22" s="484"/>
      <c r="B22" s="153"/>
      <c r="C22" s="150"/>
      <c r="D22" s="150"/>
      <c r="E22" s="150"/>
      <c r="F22" s="150"/>
      <c r="G22" s="150"/>
      <c r="H22" s="150"/>
      <c r="I22" s="150"/>
      <c r="J22" s="151"/>
      <c r="K22" s="152"/>
      <c r="L22" s="151"/>
      <c r="M22" s="150"/>
    </row>
    <row r="23" spans="1:13" ht="13.15" customHeight="1" x14ac:dyDescent="0.2">
      <c r="A23" s="484"/>
      <c r="B23" s="153" t="s">
        <v>442</v>
      </c>
      <c r="C23" s="150"/>
      <c r="D23" s="154"/>
      <c r="E23" s="154"/>
      <c r="F23" s="154"/>
      <c r="G23" s="154"/>
      <c r="H23" s="154"/>
      <c r="I23" s="150"/>
      <c r="J23" s="151"/>
      <c r="K23" s="152">
        <f>SUM(C23:I23)</f>
        <v>0</v>
      </c>
      <c r="L23" s="151"/>
      <c r="M23" s="150"/>
    </row>
    <row r="24" spans="1:13" ht="13.15" customHeight="1" x14ac:dyDescent="0.2">
      <c r="A24" s="484"/>
      <c r="B24" s="153"/>
      <c r="C24" s="150"/>
      <c r="D24" s="150"/>
      <c r="E24" s="150"/>
      <c r="F24" s="150"/>
      <c r="G24" s="150"/>
      <c r="H24" s="150"/>
      <c r="I24" s="150"/>
      <c r="J24" s="151"/>
      <c r="K24" s="152"/>
      <c r="L24" s="151"/>
      <c r="M24" s="150"/>
    </row>
    <row r="25" spans="1:13" ht="25.9" customHeight="1" x14ac:dyDescent="0.2">
      <c r="A25" s="484"/>
      <c r="B25" s="153" t="s">
        <v>443</v>
      </c>
      <c r="C25" s="150"/>
      <c r="D25" s="150"/>
      <c r="E25" s="150"/>
      <c r="F25" s="150"/>
      <c r="G25" s="150"/>
      <c r="H25" s="150"/>
      <c r="I25" s="150"/>
      <c r="J25" s="151"/>
      <c r="K25" s="152">
        <f>SUM(C25:I25)</f>
        <v>0</v>
      </c>
      <c r="L25" s="151"/>
      <c r="M25" s="150"/>
    </row>
    <row r="26" spans="1:13" ht="52.15" customHeight="1" x14ac:dyDescent="0.2">
      <c r="A26" s="484"/>
      <c r="B26" s="153" t="s">
        <v>935</v>
      </c>
      <c r="C26" s="150"/>
      <c r="D26" s="150"/>
      <c r="E26" s="150"/>
      <c r="F26" s="150"/>
      <c r="G26" s="150"/>
      <c r="H26" s="150"/>
      <c r="I26" s="150"/>
      <c r="J26" s="151"/>
      <c r="K26" s="152">
        <f>SUM(C26:I26)</f>
        <v>0</v>
      </c>
      <c r="L26" s="151"/>
      <c r="M26" s="150"/>
    </row>
    <row r="27" spans="1:13" ht="13.15" customHeight="1" x14ac:dyDescent="0.2">
      <c r="A27" s="484"/>
      <c r="B27" s="155"/>
      <c r="C27" s="156"/>
      <c r="D27" s="156"/>
      <c r="E27" s="156"/>
      <c r="F27" s="156"/>
      <c r="G27" s="156"/>
      <c r="H27" s="156"/>
      <c r="I27" s="150"/>
      <c r="J27" s="151"/>
      <c r="K27" s="152"/>
      <c r="L27" s="151"/>
      <c r="M27" s="150"/>
    </row>
    <row r="28" spans="1:13" s="67" customFormat="1" ht="25.9" customHeight="1" x14ac:dyDescent="0.2">
      <c r="A28" s="484"/>
      <c r="B28" s="157" t="s">
        <v>444</v>
      </c>
      <c r="C28" s="158">
        <f t="shared" ref="C28:I28" si="1">SUM(C21:C27)</f>
        <v>0</v>
      </c>
      <c r="D28" s="158">
        <f t="shared" si="1"/>
        <v>0</v>
      </c>
      <c r="E28" s="158">
        <f t="shared" si="1"/>
        <v>0</v>
      </c>
      <c r="F28" s="158">
        <f t="shared" si="1"/>
        <v>0</v>
      </c>
      <c r="G28" s="158">
        <f t="shared" si="1"/>
        <v>0</v>
      </c>
      <c r="H28" s="158">
        <f t="shared" si="1"/>
        <v>0</v>
      </c>
      <c r="I28" s="158">
        <f t="shared" si="1"/>
        <v>0</v>
      </c>
      <c r="J28" s="159"/>
      <c r="K28" s="158">
        <f>SUM(K21:K27)</f>
        <v>0</v>
      </c>
      <c r="L28" s="159"/>
      <c r="M28" s="158">
        <f>SUM(M21:M27)</f>
        <v>0</v>
      </c>
    </row>
    <row r="29" spans="1:13" ht="6" customHeight="1" x14ac:dyDescent="0.2">
      <c r="A29" s="137"/>
      <c r="B29" s="136"/>
      <c r="C29" s="151"/>
      <c r="D29" s="151"/>
      <c r="E29" s="151"/>
      <c r="F29" s="151"/>
      <c r="G29" s="151"/>
      <c r="H29" s="151"/>
      <c r="I29" s="151"/>
      <c r="J29" s="151"/>
      <c r="K29" s="151"/>
      <c r="L29" s="151"/>
      <c r="M29" s="151"/>
    </row>
    <row r="30" spans="1:13" ht="6" customHeight="1" x14ac:dyDescent="0.2">
      <c r="A30" s="137"/>
      <c r="B30" s="136"/>
      <c r="C30" s="151"/>
      <c r="D30" s="151"/>
      <c r="E30" s="151"/>
      <c r="F30" s="151"/>
      <c r="G30" s="151"/>
      <c r="H30" s="151"/>
      <c r="I30" s="151"/>
      <c r="J30" s="151"/>
      <c r="K30" s="151"/>
      <c r="L30" s="151"/>
      <c r="M30" s="151"/>
    </row>
    <row r="31" spans="1:13" ht="12.75" customHeight="1" thickBot="1" x14ac:dyDescent="0.25">
      <c r="A31" s="137"/>
      <c r="B31" s="161" t="s">
        <v>445</v>
      </c>
      <c r="C31" s="162">
        <f t="shared" ref="C31:I31" si="2">C17-C28</f>
        <v>0</v>
      </c>
      <c r="D31" s="162">
        <f t="shared" si="2"/>
        <v>0</v>
      </c>
      <c r="E31" s="162">
        <f t="shared" si="2"/>
        <v>0</v>
      </c>
      <c r="F31" s="162">
        <f t="shared" si="2"/>
        <v>0</v>
      </c>
      <c r="G31" s="162">
        <f t="shared" si="2"/>
        <v>0</v>
      </c>
      <c r="H31" s="162">
        <f t="shared" si="2"/>
        <v>0</v>
      </c>
      <c r="I31" s="162">
        <f t="shared" si="2"/>
        <v>0</v>
      </c>
      <c r="J31" s="159"/>
      <c r="K31" s="162">
        <f>K17-K28</f>
        <v>0</v>
      </c>
      <c r="L31" s="159"/>
      <c r="M31" s="162">
        <f>M17-M28</f>
        <v>0</v>
      </c>
    </row>
  </sheetData>
  <mergeCells count="3">
    <mergeCell ref="C6:I6"/>
    <mergeCell ref="A8:A17"/>
    <mergeCell ref="A19:A28"/>
  </mergeCells>
  <pageMargins left="0.7" right="0.7" top="0.75" bottom="0.75" header="0.3" footer="0.3"/>
  <pageSetup scale="84" orientation="landscape" r:id="rId1"/>
  <headerFooter>
    <oddFooter>&amp;R42</oddFooter>
  </headerFooter>
  <customProperties>
    <customPr name="OrphanNamesChecked" r:id="rId2"/>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8">
    <pageSetUpPr fitToPage="1"/>
  </sheetPr>
  <dimension ref="A1:H33"/>
  <sheetViews>
    <sheetView view="pageBreakPreview" zoomScaleNormal="100" zoomScaleSheetLayoutView="100" workbookViewId="0">
      <selection activeCell="A3" sqref="A3"/>
    </sheetView>
  </sheetViews>
  <sheetFormatPr defaultColWidth="9.28515625" defaultRowHeight="12.75" x14ac:dyDescent="0.2"/>
  <cols>
    <col min="1" max="4" width="9.28515625" style="59"/>
    <col min="5" max="5" width="20" style="59" customWidth="1"/>
    <col min="6" max="8" width="16.5703125" style="59" customWidth="1"/>
    <col min="9" max="16384" width="9.28515625" style="59"/>
  </cols>
  <sheetData>
    <row r="1" spans="1:8" x14ac:dyDescent="0.2">
      <c r="A1" s="67" t="s">
        <v>32</v>
      </c>
      <c r="C1" s="74" t="str">
        <f>'Financial Position - Stmt 1'!$C$1</f>
        <v>Please Fill in Municipality Name</v>
      </c>
    </row>
    <row r="2" spans="1:8" x14ac:dyDescent="0.2">
      <c r="A2" s="67" t="s">
        <v>951</v>
      </c>
    </row>
    <row r="3" spans="1:8" x14ac:dyDescent="0.2">
      <c r="A3" s="67" t="str">
        <f>'Financial Position - Stmt 1'!A3</f>
        <v>As at December 31, 2025</v>
      </c>
      <c r="H3" s="93" t="s">
        <v>563</v>
      </c>
    </row>
    <row r="5" spans="1:8" ht="13.5" thickBot="1" x14ac:dyDescent="0.25">
      <c r="F5" s="110">
        <f>'Financial Position - Stmt 1'!I5</f>
        <v>2024</v>
      </c>
      <c r="G5" s="111" t="s">
        <v>490</v>
      </c>
      <c r="H5" s="111">
        <f>'Financial Position - Stmt 1'!H5</f>
        <v>2025</v>
      </c>
    </row>
    <row r="6" spans="1:8" x14ac:dyDescent="0.2">
      <c r="F6" s="112"/>
      <c r="G6" s="112"/>
      <c r="H6" s="112"/>
    </row>
    <row r="7" spans="1:8" x14ac:dyDescent="0.2">
      <c r="A7" s="113" t="s">
        <v>491</v>
      </c>
      <c r="B7" s="114"/>
      <c r="C7" s="114"/>
      <c r="D7" s="114"/>
      <c r="E7" s="114"/>
      <c r="F7" s="115"/>
      <c r="G7" s="115"/>
      <c r="H7" s="116"/>
    </row>
    <row r="8" spans="1:8" x14ac:dyDescent="0.2">
      <c r="F8" s="117"/>
      <c r="G8" s="117"/>
      <c r="H8" s="117"/>
    </row>
    <row r="9" spans="1:8" x14ac:dyDescent="0.2">
      <c r="A9" s="67" t="s">
        <v>492</v>
      </c>
      <c r="F9" s="118"/>
      <c r="G9" s="118"/>
      <c r="H9" s="118"/>
    </row>
    <row r="10" spans="1:8" ht="18" customHeight="1" x14ac:dyDescent="0.2">
      <c r="B10" s="119" t="s">
        <v>487</v>
      </c>
      <c r="C10" s="71"/>
      <c r="D10" s="71"/>
      <c r="E10" s="120"/>
      <c r="F10" s="121"/>
      <c r="G10" s="121"/>
      <c r="H10" s="102">
        <f>F10+G10</f>
        <v>0</v>
      </c>
    </row>
    <row r="11" spans="1:8" ht="18" customHeight="1" x14ac:dyDescent="0.2">
      <c r="B11" s="122" t="s">
        <v>493</v>
      </c>
      <c r="E11" s="123"/>
      <c r="F11" s="87"/>
      <c r="G11" s="87"/>
      <c r="H11" s="124">
        <f>F11+G11</f>
        <v>0</v>
      </c>
    </row>
    <row r="12" spans="1:8" ht="18" customHeight="1" x14ac:dyDescent="0.2">
      <c r="B12" s="122" t="s">
        <v>494</v>
      </c>
      <c r="E12" s="123"/>
      <c r="F12" s="87"/>
      <c r="G12" s="87"/>
      <c r="H12" s="124">
        <f>F12+G12</f>
        <v>0</v>
      </c>
    </row>
    <row r="13" spans="1:8" ht="18" customHeight="1" x14ac:dyDescent="0.2">
      <c r="B13" s="122" t="s">
        <v>189</v>
      </c>
      <c r="E13" s="123"/>
      <c r="F13" s="87"/>
      <c r="G13" s="87"/>
      <c r="H13" s="124">
        <f>F13+G13</f>
        <v>0</v>
      </c>
    </row>
    <row r="14" spans="1:8" ht="18" customHeight="1" x14ac:dyDescent="0.2">
      <c r="B14" s="125" t="s">
        <v>37</v>
      </c>
      <c r="C14" s="73"/>
      <c r="D14" s="73"/>
      <c r="E14" s="126"/>
      <c r="F14" s="127"/>
      <c r="G14" s="127"/>
      <c r="H14" s="128">
        <f>F14+G14</f>
        <v>0</v>
      </c>
    </row>
    <row r="15" spans="1:8" s="67" customFormat="1" ht="18" customHeight="1" x14ac:dyDescent="0.2">
      <c r="A15" s="113" t="s">
        <v>495</v>
      </c>
      <c r="B15" s="113"/>
      <c r="C15" s="113"/>
      <c r="D15" s="113"/>
      <c r="E15" s="113"/>
      <c r="F15" s="90">
        <f>SUM(F10:F14)</f>
        <v>0</v>
      </c>
      <c r="G15" s="90">
        <f>SUM(G10:G14)</f>
        <v>0</v>
      </c>
      <c r="H15" s="90">
        <f>SUM(H10:H14)</f>
        <v>0</v>
      </c>
    </row>
    <row r="16" spans="1:8" ht="18" customHeight="1" x14ac:dyDescent="0.2">
      <c r="F16" s="118"/>
      <c r="G16" s="118"/>
      <c r="H16" s="118"/>
    </row>
    <row r="17" spans="1:8" x14ac:dyDescent="0.2">
      <c r="A17" s="67" t="s">
        <v>496</v>
      </c>
      <c r="F17" s="118"/>
      <c r="G17" s="118"/>
      <c r="H17" s="118"/>
    </row>
    <row r="18" spans="1:8" x14ac:dyDescent="0.2">
      <c r="A18" s="67"/>
      <c r="B18" s="129" t="s">
        <v>497</v>
      </c>
      <c r="C18" s="71"/>
      <c r="D18" s="71"/>
      <c r="E18" s="120"/>
      <c r="F18" s="121"/>
      <c r="G18" s="121"/>
      <c r="H18" s="102">
        <f t="shared" ref="H18:H23" si="0">F18+G18</f>
        <v>0</v>
      </c>
    </row>
    <row r="19" spans="1:8" x14ac:dyDescent="0.2">
      <c r="A19" s="67"/>
      <c r="B19" s="130" t="s">
        <v>497</v>
      </c>
      <c r="E19" s="123"/>
      <c r="F19" s="87"/>
      <c r="G19" s="87"/>
      <c r="H19" s="124">
        <f t="shared" si="0"/>
        <v>0</v>
      </c>
    </row>
    <row r="20" spans="1:8" x14ac:dyDescent="0.2">
      <c r="A20" s="67"/>
      <c r="B20" s="130" t="s">
        <v>497</v>
      </c>
      <c r="E20" s="123"/>
      <c r="F20" s="87"/>
      <c r="G20" s="87"/>
      <c r="H20" s="124">
        <f t="shared" si="0"/>
        <v>0</v>
      </c>
    </row>
    <row r="21" spans="1:8" x14ac:dyDescent="0.2">
      <c r="A21" s="67"/>
      <c r="B21" s="130" t="s">
        <v>497</v>
      </c>
      <c r="E21" s="123"/>
      <c r="F21" s="87"/>
      <c r="G21" s="87"/>
      <c r="H21" s="124">
        <f t="shared" si="0"/>
        <v>0</v>
      </c>
    </row>
    <row r="22" spans="1:8" x14ac:dyDescent="0.2">
      <c r="A22" s="67"/>
      <c r="B22" s="130" t="s">
        <v>497</v>
      </c>
      <c r="E22" s="123"/>
      <c r="F22" s="87"/>
      <c r="G22" s="87"/>
      <c r="H22" s="124">
        <f t="shared" si="0"/>
        <v>0</v>
      </c>
    </row>
    <row r="23" spans="1:8" x14ac:dyDescent="0.2">
      <c r="A23" s="67"/>
      <c r="B23" s="130" t="s">
        <v>497</v>
      </c>
      <c r="E23" s="123"/>
      <c r="F23" s="87"/>
      <c r="G23" s="87"/>
      <c r="H23" s="124">
        <f t="shared" si="0"/>
        <v>0</v>
      </c>
    </row>
    <row r="24" spans="1:8" s="67" customFormat="1" ht="18" customHeight="1" x14ac:dyDescent="0.2">
      <c r="A24" s="113" t="s">
        <v>498</v>
      </c>
      <c r="B24" s="131"/>
      <c r="C24" s="131"/>
      <c r="D24" s="131"/>
      <c r="E24" s="132"/>
      <c r="F24" s="90">
        <f>SUM(F18:F23)</f>
        <v>0</v>
      </c>
      <c r="G24" s="90">
        <f>SUM(G18:G23)</f>
        <v>0</v>
      </c>
      <c r="H24" s="90">
        <f>SUM(H18:H23)</f>
        <v>0</v>
      </c>
    </row>
    <row r="25" spans="1:8" ht="18" customHeight="1" x14ac:dyDescent="0.2">
      <c r="F25" s="118"/>
      <c r="G25" s="118"/>
      <c r="H25" s="118"/>
    </row>
    <row r="26" spans="1:8" ht="18" customHeight="1" x14ac:dyDescent="0.2">
      <c r="A26" s="67" t="s">
        <v>706</v>
      </c>
      <c r="F26" s="118"/>
      <c r="G26" s="118"/>
      <c r="H26" s="118"/>
    </row>
    <row r="27" spans="1:8" ht="18" customHeight="1" x14ac:dyDescent="0.2">
      <c r="B27" s="119" t="s">
        <v>719</v>
      </c>
      <c r="C27" s="71"/>
      <c r="D27" s="71"/>
      <c r="E27" s="120"/>
      <c r="F27" s="102">
        <f>'Schedule 6'!O34</f>
        <v>0</v>
      </c>
      <c r="G27" s="121">
        <f>H27-F27</f>
        <v>0</v>
      </c>
      <c r="H27" s="102">
        <f>'Schedule 6'!M34</f>
        <v>0</v>
      </c>
    </row>
    <row r="28" spans="1:8" ht="18" customHeight="1" x14ac:dyDescent="0.2">
      <c r="B28" s="122" t="s">
        <v>720</v>
      </c>
      <c r="E28" s="123"/>
      <c r="F28" s="124">
        <f>'Schedule 8'!N34</f>
        <v>0</v>
      </c>
      <c r="G28" s="87">
        <f>H28-F28</f>
        <v>0</v>
      </c>
      <c r="H28" s="124">
        <f>'Schedule 8'!L34</f>
        <v>0</v>
      </c>
    </row>
    <row r="29" spans="1:8" ht="18" customHeight="1" x14ac:dyDescent="0.2">
      <c r="B29" s="133" t="s">
        <v>499</v>
      </c>
      <c r="C29" s="73"/>
      <c r="D29" s="73"/>
      <c r="E29" s="126"/>
      <c r="F29" s="87"/>
      <c r="G29" s="87"/>
      <c r="H29" s="124">
        <f>F29+G29</f>
        <v>0</v>
      </c>
    </row>
    <row r="30" spans="1:8" s="67" customFormat="1" ht="18" customHeight="1" x14ac:dyDescent="0.2">
      <c r="A30" s="113" t="s">
        <v>707</v>
      </c>
      <c r="B30" s="131"/>
      <c r="C30" s="131"/>
      <c r="D30" s="131"/>
      <c r="E30" s="132"/>
      <c r="F30" s="90">
        <f>SUM(F27:F29)</f>
        <v>0</v>
      </c>
      <c r="G30" s="90">
        <f>SUM(G27:G29)</f>
        <v>0</v>
      </c>
      <c r="H30" s="90">
        <f>SUM(H27:H29)</f>
        <v>0</v>
      </c>
    </row>
    <row r="31" spans="1:8" ht="18" customHeight="1" x14ac:dyDescent="0.2">
      <c r="F31" s="118"/>
      <c r="G31" s="118"/>
      <c r="H31" s="118"/>
    </row>
    <row r="32" spans="1:8" ht="12" customHeight="1" x14ac:dyDescent="0.2">
      <c r="F32" s="118"/>
      <c r="G32" s="118"/>
      <c r="H32" s="118"/>
    </row>
    <row r="33" spans="1:8" s="67" customFormat="1" ht="18" customHeight="1" thickBot="1" x14ac:dyDescent="0.25">
      <c r="A33" s="113" t="s">
        <v>691</v>
      </c>
      <c r="B33" s="113"/>
      <c r="C33" s="113"/>
      <c r="D33" s="113"/>
      <c r="E33" s="113"/>
      <c r="F33" s="134">
        <f>F7+F15+F24+F30</f>
        <v>0</v>
      </c>
      <c r="G33" s="134">
        <f>G7+G15+G24+G30</f>
        <v>0</v>
      </c>
      <c r="H33" s="134">
        <f>H7+H15+H24+H30</f>
        <v>0</v>
      </c>
    </row>
  </sheetData>
  <phoneticPr fontId="0" type="noConversion"/>
  <pageMargins left="0.7" right="0.7" top="0.75" bottom="0.75" header="0.3" footer="0.3"/>
  <pageSetup scale="86" orientation="portrait" r:id="rId1"/>
  <headerFooter>
    <oddFooter>&amp;R43</oddFooter>
  </headerFooter>
  <customProperties>
    <customPr name="OrphanNamesChecked" r:id="rId2"/>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indexed="13"/>
  </sheetPr>
  <dimension ref="A1:S39"/>
  <sheetViews>
    <sheetView workbookViewId="0"/>
  </sheetViews>
  <sheetFormatPr defaultColWidth="0" defaultRowHeight="12.75" x14ac:dyDescent="0.2"/>
  <cols>
    <col min="1" max="3" width="2.42578125" style="10" customWidth="1"/>
    <col min="4" max="5" width="10.5703125" style="10" customWidth="1"/>
    <col min="6" max="6" width="8.5703125" style="10" customWidth="1"/>
    <col min="7" max="7" width="14.5703125" style="10" customWidth="1"/>
    <col min="8" max="8" width="1.5703125" style="10" customWidth="1"/>
    <col min="9" max="9" width="14.5703125" style="10" customWidth="1"/>
    <col min="10" max="10" width="1.5703125" style="10" customWidth="1"/>
    <col min="11" max="11" width="14.5703125" style="10" customWidth="1"/>
    <col min="12" max="12" width="1.5703125" style="10" customWidth="1"/>
    <col min="13" max="13" width="14.5703125" style="10" customWidth="1"/>
    <col min="14" max="14" width="1.5703125" style="10" customWidth="1"/>
    <col min="15" max="15" width="14.5703125" style="10" customWidth="1"/>
    <col min="16" max="16" width="1.5703125" style="10" customWidth="1"/>
    <col min="17" max="17" width="14.5703125" style="10" customWidth="1"/>
    <col min="18" max="18" width="1.5703125" style="10" customWidth="1"/>
    <col min="19" max="19" width="14.5703125" style="10" customWidth="1"/>
    <col min="20" max="16384" width="0" style="10" hidden="1"/>
  </cols>
  <sheetData>
    <row r="1" spans="1:19" x14ac:dyDescent="0.2">
      <c r="A1" s="3" t="str">
        <f>'Financial Position - Stmt 1'!A1</f>
        <v xml:space="preserve">Municipality of </v>
      </c>
    </row>
    <row r="2" spans="1:19" x14ac:dyDescent="0.2">
      <c r="A2" s="3" t="s">
        <v>500</v>
      </c>
    </row>
    <row r="3" spans="1:19" x14ac:dyDescent="0.2">
      <c r="A3" s="3" t="str">
        <f>'Financial Position - Stmt 1'!A3</f>
        <v>As at December 31, 2025</v>
      </c>
      <c r="I3" s="11"/>
      <c r="S3" s="55" t="s">
        <v>489</v>
      </c>
    </row>
    <row r="4" spans="1:19" x14ac:dyDescent="0.2">
      <c r="A4" s="18"/>
      <c r="B4" s="19"/>
      <c r="C4" s="19"/>
      <c r="D4" s="19"/>
      <c r="E4" s="19"/>
      <c r="F4" s="19"/>
      <c r="G4" s="19"/>
      <c r="H4" s="19"/>
      <c r="I4" s="19"/>
      <c r="J4" s="19"/>
      <c r="K4" s="19"/>
      <c r="L4" s="19"/>
      <c r="M4" s="19"/>
      <c r="N4" s="19"/>
      <c r="O4" s="19"/>
      <c r="P4" s="19"/>
      <c r="Q4" s="19"/>
      <c r="R4" s="19"/>
      <c r="S4" s="19"/>
    </row>
    <row r="5" spans="1:19" x14ac:dyDescent="0.2">
      <c r="A5" s="18"/>
      <c r="B5" s="19"/>
      <c r="C5" s="19"/>
      <c r="D5" s="19"/>
      <c r="E5" s="19"/>
      <c r="F5" s="19"/>
      <c r="G5" s="20" t="s">
        <v>501</v>
      </c>
      <c r="H5" s="19"/>
      <c r="I5" s="20" t="s">
        <v>75</v>
      </c>
      <c r="J5" s="19"/>
      <c r="K5" s="20" t="s">
        <v>206</v>
      </c>
      <c r="L5" s="19"/>
      <c r="M5" s="20"/>
      <c r="N5" s="19"/>
      <c r="O5" s="20" t="s">
        <v>502</v>
      </c>
      <c r="P5" s="19"/>
      <c r="Q5" s="20" t="s">
        <v>503</v>
      </c>
      <c r="R5" s="19"/>
      <c r="S5" s="20" t="s">
        <v>504</v>
      </c>
    </row>
    <row r="6" spans="1:19" x14ac:dyDescent="0.2">
      <c r="A6" s="18"/>
      <c r="B6" s="19"/>
      <c r="C6" s="19"/>
      <c r="D6" s="19"/>
      <c r="E6" s="19"/>
      <c r="F6" s="19"/>
      <c r="G6" s="21" t="s">
        <v>505</v>
      </c>
      <c r="H6" s="19"/>
      <c r="I6" s="21" t="s">
        <v>506</v>
      </c>
      <c r="J6" s="19"/>
      <c r="K6" s="21" t="s">
        <v>507</v>
      </c>
      <c r="L6" s="19"/>
      <c r="M6" s="21" t="s">
        <v>508</v>
      </c>
      <c r="N6" s="19"/>
      <c r="O6" s="21" t="s">
        <v>509</v>
      </c>
      <c r="P6" s="22"/>
      <c r="Q6" s="23" t="s">
        <v>510</v>
      </c>
      <c r="R6" s="19"/>
      <c r="S6" s="23" t="s">
        <v>511</v>
      </c>
    </row>
    <row r="7" spans="1:19" ht="15" customHeight="1" x14ac:dyDescent="0.2">
      <c r="A7" s="490" t="s">
        <v>512</v>
      </c>
      <c r="B7" s="490"/>
      <c r="C7" s="490"/>
      <c r="D7" s="490"/>
      <c r="E7" s="24"/>
      <c r="F7" s="24"/>
      <c r="G7" s="24"/>
      <c r="H7" s="24"/>
      <c r="I7" s="24"/>
      <c r="J7" s="24"/>
      <c r="K7" s="24"/>
      <c r="L7" s="24"/>
      <c r="M7" s="25"/>
      <c r="N7" s="26"/>
      <c r="O7" s="26"/>
      <c r="P7" s="26"/>
      <c r="Q7" s="25"/>
      <c r="R7" s="24"/>
      <c r="S7" s="26"/>
    </row>
    <row r="8" spans="1:19" x14ac:dyDescent="0.2">
      <c r="A8" s="10" t="s">
        <v>513</v>
      </c>
      <c r="G8" s="27">
        <v>0</v>
      </c>
      <c r="H8" s="28"/>
      <c r="I8" s="27">
        <v>0</v>
      </c>
      <c r="J8" s="29"/>
      <c r="K8" s="27">
        <v>0</v>
      </c>
      <c r="L8" s="27"/>
      <c r="M8" s="27">
        <v>0</v>
      </c>
      <c r="N8" s="27"/>
      <c r="O8" s="27">
        <v>0</v>
      </c>
      <c r="P8" s="27"/>
      <c r="Q8" s="27">
        <v>0</v>
      </c>
      <c r="R8" s="30"/>
      <c r="S8" s="31">
        <f t="shared" ref="S8:S18" si="0">SUM(G8:Q8)</f>
        <v>0</v>
      </c>
    </row>
    <row r="9" spans="1:19" x14ac:dyDescent="0.2">
      <c r="A9" s="10" t="s">
        <v>514</v>
      </c>
      <c r="G9" s="32">
        <v>0</v>
      </c>
      <c r="H9" s="33"/>
      <c r="I9" s="32">
        <v>0</v>
      </c>
      <c r="J9" s="32"/>
      <c r="K9" s="32">
        <v>0</v>
      </c>
      <c r="L9" s="32"/>
      <c r="M9" s="32">
        <v>0</v>
      </c>
      <c r="N9" s="32"/>
      <c r="O9" s="32">
        <v>0</v>
      </c>
      <c r="P9" s="32"/>
      <c r="Q9" s="34">
        <v>0</v>
      </c>
      <c r="R9" s="35"/>
      <c r="S9" s="36">
        <f t="shared" si="0"/>
        <v>0</v>
      </c>
    </row>
    <row r="10" spans="1:19" x14ac:dyDescent="0.2">
      <c r="A10" s="10" t="s">
        <v>515</v>
      </c>
      <c r="G10" s="32">
        <v>0</v>
      </c>
      <c r="H10" s="37"/>
      <c r="I10" s="32">
        <v>0</v>
      </c>
      <c r="J10" s="32"/>
      <c r="K10" s="32">
        <v>0</v>
      </c>
      <c r="L10" s="35"/>
      <c r="M10" s="32">
        <v>0</v>
      </c>
      <c r="N10" s="32"/>
      <c r="O10" s="32">
        <v>0</v>
      </c>
      <c r="P10" s="32"/>
      <c r="Q10" s="34">
        <v>0</v>
      </c>
      <c r="R10" s="35"/>
      <c r="S10" s="36">
        <f t="shared" si="0"/>
        <v>0</v>
      </c>
    </row>
    <row r="11" spans="1:19" x14ac:dyDescent="0.2">
      <c r="A11" s="10" t="s">
        <v>516</v>
      </c>
      <c r="G11" s="32">
        <v>0</v>
      </c>
      <c r="H11" s="38"/>
      <c r="I11" s="32">
        <v>0</v>
      </c>
      <c r="J11" s="32"/>
      <c r="K11" s="32">
        <v>0</v>
      </c>
      <c r="L11" s="33"/>
      <c r="M11" s="32">
        <v>0</v>
      </c>
      <c r="N11" s="32"/>
      <c r="O11" s="32">
        <v>0</v>
      </c>
      <c r="P11" s="32"/>
      <c r="Q11" s="34">
        <v>0</v>
      </c>
      <c r="R11" s="39"/>
      <c r="S11" s="36">
        <f t="shared" si="0"/>
        <v>0</v>
      </c>
    </row>
    <row r="12" spans="1:19" x14ac:dyDescent="0.2">
      <c r="A12" s="10" t="s">
        <v>517</v>
      </c>
      <c r="G12" s="32">
        <v>0</v>
      </c>
      <c r="H12" s="38"/>
      <c r="I12" s="32">
        <v>0</v>
      </c>
      <c r="J12" s="32"/>
      <c r="K12" s="32">
        <v>0</v>
      </c>
      <c r="L12" s="33"/>
      <c r="M12" s="32">
        <v>0</v>
      </c>
      <c r="N12" s="32"/>
      <c r="O12" s="32">
        <v>0</v>
      </c>
      <c r="P12" s="32"/>
      <c r="Q12" s="34">
        <v>0</v>
      </c>
      <c r="R12" s="39"/>
      <c r="S12" s="36">
        <f t="shared" si="0"/>
        <v>0</v>
      </c>
    </row>
    <row r="13" spans="1:19" x14ac:dyDescent="0.2">
      <c r="A13" s="10" t="s">
        <v>518</v>
      </c>
      <c r="G13" s="32">
        <v>0</v>
      </c>
      <c r="H13" s="38"/>
      <c r="I13" s="32">
        <v>0</v>
      </c>
      <c r="J13" s="32"/>
      <c r="K13" s="32">
        <v>0</v>
      </c>
      <c r="L13" s="33"/>
      <c r="M13" s="32">
        <v>0</v>
      </c>
      <c r="N13" s="32"/>
      <c r="O13" s="32">
        <v>0</v>
      </c>
      <c r="P13" s="32"/>
      <c r="Q13" s="34">
        <v>0</v>
      </c>
      <c r="R13" s="39"/>
      <c r="S13" s="36">
        <f t="shared" si="0"/>
        <v>0</v>
      </c>
    </row>
    <row r="14" spans="1:19" x14ac:dyDescent="0.2">
      <c r="A14" s="10" t="s">
        <v>519</v>
      </c>
      <c r="G14" s="32">
        <v>0</v>
      </c>
      <c r="H14" s="38"/>
      <c r="I14" s="32">
        <v>0</v>
      </c>
      <c r="J14" s="32"/>
      <c r="K14" s="32">
        <v>0</v>
      </c>
      <c r="L14" s="26"/>
      <c r="M14" s="32">
        <v>0</v>
      </c>
      <c r="N14" s="32"/>
      <c r="O14" s="32">
        <v>0</v>
      </c>
      <c r="P14" s="32"/>
      <c r="Q14" s="34">
        <v>0</v>
      </c>
      <c r="R14" s="26"/>
      <c r="S14" s="36">
        <f t="shared" si="0"/>
        <v>0</v>
      </c>
    </row>
    <row r="15" spans="1:19" x14ac:dyDescent="0.2">
      <c r="A15" s="10" t="s">
        <v>520</v>
      </c>
      <c r="G15" s="32">
        <v>0</v>
      </c>
      <c r="H15" s="38"/>
      <c r="I15" s="32">
        <v>0</v>
      </c>
      <c r="J15" s="32"/>
      <c r="K15" s="32">
        <v>0</v>
      </c>
      <c r="L15" s="26"/>
      <c r="M15" s="32">
        <v>0</v>
      </c>
      <c r="N15" s="32"/>
      <c r="O15" s="32">
        <v>0</v>
      </c>
      <c r="P15" s="32"/>
      <c r="Q15" s="34">
        <v>0</v>
      </c>
      <c r="R15" s="26"/>
      <c r="S15" s="36">
        <f t="shared" si="0"/>
        <v>0</v>
      </c>
    </row>
    <row r="16" spans="1:19" x14ac:dyDescent="0.2">
      <c r="A16" s="10" t="s">
        <v>521</v>
      </c>
      <c r="G16" s="32">
        <v>0</v>
      </c>
      <c r="H16" s="38"/>
      <c r="I16" s="32">
        <v>0</v>
      </c>
      <c r="J16" s="32"/>
      <c r="K16" s="32">
        <v>0</v>
      </c>
      <c r="L16" s="26"/>
      <c r="M16" s="32">
        <v>0</v>
      </c>
      <c r="N16" s="32"/>
      <c r="O16" s="32">
        <v>0</v>
      </c>
      <c r="P16" s="32"/>
      <c r="Q16" s="34">
        <v>0</v>
      </c>
      <c r="R16" s="26"/>
      <c r="S16" s="36">
        <f t="shared" si="0"/>
        <v>0</v>
      </c>
    </row>
    <row r="17" spans="1:19" x14ac:dyDescent="0.2">
      <c r="A17" s="10" t="s">
        <v>522</v>
      </c>
      <c r="G17" s="32">
        <v>0</v>
      </c>
      <c r="H17" s="38"/>
      <c r="I17" s="32">
        <v>0</v>
      </c>
      <c r="J17" s="32"/>
      <c r="K17" s="32">
        <v>0</v>
      </c>
      <c r="L17" s="26"/>
      <c r="M17" s="32">
        <v>0</v>
      </c>
      <c r="N17" s="32"/>
      <c r="O17" s="32">
        <v>0</v>
      </c>
      <c r="P17" s="32"/>
      <c r="Q17" s="34">
        <v>0</v>
      </c>
      <c r="R17" s="26"/>
      <c r="S17" s="36">
        <f t="shared" si="0"/>
        <v>0</v>
      </c>
    </row>
    <row r="18" spans="1:19" x14ac:dyDescent="0.2">
      <c r="A18" s="10" t="s">
        <v>523</v>
      </c>
      <c r="G18" s="40">
        <v>0</v>
      </c>
      <c r="H18" s="38"/>
      <c r="I18" s="40">
        <v>0</v>
      </c>
      <c r="J18" s="32"/>
      <c r="K18" s="40">
        <v>0</v>
      </c>
      <c r="L18" s="37"/>
      <c r="M18" s="40">
        <v>0</v>
      </c>
      <c r="N18" s="40"/>
      <c r="O18" s="40">
        <v>0</v>
      </c>
      <c r="P18" s="40"/>
      <c r="Q18" s="40">
        <v>0</v>
      </c>
      <c r="R18" s="39"/>
      <c r="S18" s="36">
        <f t="shared" si="0"/>
        <v>0</v>
      </c>
    </row>
    <row r="19" spans="1:19" x14ac:dyDescent="0.2">
      <c r="A19" s="10" t="s">
        <v>524</v>
      </c>
      <c r="G19" s="41">
        <f>SUM(G8:G18)</f>
        <v>0</v>
      </c>
      <c r="H19" s="42"/>
      <c r="I19" s="41">
        <f>SUM(I8:I18)</f>
        <v>0</v>
      </c>
      <c r="J19" s="17"/>
      <c r="K19" s="41">
        <f>SUM(K8:K18)</f>
        <v>0</v>
      </c>
      <c r="L19" s="37"/>
      <c r="M19" s="41">
        <f>SUM(M8:M18)</f>
        <v>0</v>
      </c>
      <c r="N19" s="43"/>
      <c r="O19" s="41">
        <f>SUM(O8:O18)</f>
        <v>0</v>
      </c>
      <c r="P19" s="43"/>
      <c r="Q19" s="41">
        <f>SUM(Q8:Q18)</f>
        <v>0</v>
      </c>
      <c r="R19" s="39"/>
      <c r="S19" s="44">
        <f>SUM(S8:S18)</f>
        <v>0</v>
      </c>
    </row>
    <row r="20" spans="1:19" x14ac:dyDescent="0.2">
      <c r="A20" s="19"/>
      <c r="B20" s="19"/>
      <c r="C20" s="19"/>
      <c r="D20" s="19"/>
      <c r="E20" s="19"/>
      <c r="F20" s="19"/>
      <c r="G20" s="39"/>
      <c r="H20" s="19"/>
      <c r="I20" s="39"/>
      <c r="J20" s="39"/>
      <c r="K20" s="39"/>
      <c r="L20" s="39"/>
      <c r="M20" s="39"/>
      <c r="N20" s="39"/>
      <c r="O20" s="39"/>
      <c r="P20" s="39"/>
      <c r="Q20" s="45"/>
      <c r="R20" s="39"/>
      <c r="S20" s="39"/>
    </row>
    <row r="21" spans="1:19" x14ac:dyDescent="0.2">
      <c r="A21" s="3" t="s">
        <v>54</v>
      </c>
      <c r="H21" s="19"/>
      <c r="I21" s="46"/>
      <c r="J21" s="46"/>
      <c r="K21" s="46"/>
      <c r="L21" s="46"/>
      <c r="M21" s="46"/>
      <c r="N21" s="46"/>
      <c r="O21" s="46"/>
      <c r="P21" s="46"/>
      <c r="Q21" s="47"/>
      <c r="R21" s="39"/>
      <c r="S21" s="46"/>
    </row>
    <row r="22" spans="1:19" x14ac:dyDescent="0.2">
      <c r="A22" s="10" t="s">
        <v>525</v>
      </c>
      <c r="G22" s="27">
        <v>0</v>
      </c>
      <c r="H22" s="28"/>
      <c r="I22" s="27">
        <v>0</v>
      </c>
      <c r="J22" s="39"/>
      <c r="K22" s="27">
        <v>0</v>
      </c>
      <c r="L22" s="39"/>
      <c r="M22" s="27">
        <v>0</v>
      </c>
      <c r="N22" s="27"/>
      <c r="O22" s="27">
        <v>0</v>
      </c>
      <c r="P22" s="39"/>
      <c r="Q22" s="27">
        <v>0</v>
      </c>
      <c r="R22" s="39"/>
      <c r="S22" s="31">
        <f t="shared" ref="S22:S36" si="1">SUM(G22:Q22)</f>
        <v>0</v>
      </c>
    </row>
    <row r="23" spans="1:19" x14ac:dyDescent="0.2">
      <c r="A23" s="10" t="s">
        <v>526</v>
      </c>
      <c r="G23" s="32">
        <v>0</v>
      </c>
      <c r="H23" s="24"/>
      <c r="I23" s="32">
        <v>0</v>
      </c>
      <c r="J23" s="32"/>
      <c r="K23" s="32">
        <v>0</v>
      </c>
      <c r="L23" s="32"/>
      <c r="M23" s="32">
        <v>0</v>
      </c>
      <c r="N23" s="32"/>
      <c r="O23" s="32">
        <v>0</v>
      </c>
      <c r="P23" s="32"/>
      <c r="Q23" s="34">
        <v>0</v>
      </c>
      <c r="R23" s="26"/>
      <c r="S23" s="36">
        <f t="shared" si="1"/>
        <v>0</v>
      </c>
    </row>
    <row r="24" spans="1:19" x14ac:dyDescent="0.2">
      <c r="A24" s="10" t="s">
        <v>527</v>
      </c>
      <c r="G24" s="32">
        <v>0</v>
      </c>
      <c r="H24" s="24"/>
      <c r="I24" s="32">
        <v>0</v>
      </c>
      <c r="J24" s="32"/>
      <c r="K24" s="32">
        <v>0</v>
      </c>
      <c r="L24" s="32"/>
      <c r="M24" s="32">
        <v>0</v>
      </c>
      <c r="N24" s="32"/>
      <c r="O24" s="32">
        <v>0</v>
      </c>
      <c r="P24" s="32"/>
      <c r="Q24" s="34">
        <v>0</v>
      </c>
      <c r="R24" s="26"/>
      <c r="S24" s="36">
        <f t="shared" si="1"/>
        <v>0</v>
      </c>
    </row>
    <row r="25" spans="1:19" x14ac:dyDescent="0.2">
      <c r="A25" s="10" t="s">
        <v>528</v>
      </c>
      <c r="G25" s="32">
        <v>0</v>
      </c>
      <c r="H25" s="24"/>
      <c r="I25" s="32">
        <v>0</v>
      </c>
      <c r="J25" s="32"/>
      <c r="K25" s="32">
        <v>0</v>
      </c>
      <c r="L25" s="32"/>
      <c r="M25" s="32">
        <v>0</v>
      </c>
      <c r="N25" s="32"/>
      <c r="O25" s="32">
        <v>0</v>
      </c>
      <c r="P25" s="32"/>
      <c r="Q25" s="34">
        <v>0</v>
      </c>
      <c r="R25" s="26"/>
      <c r="S25" s="36">
        <f t="shared" si="1"/>
        <v>0</v>
      </c>
    </row>
    <row r="26" spans="1:19" x14ac:dyDescent="0.2">
      <c r="A26" s="48" t="s">
        <v>529</v>
      </c>
      <c r="G26" s="32">
        <v>0</v>
      </c>
      <c r="H26" s="24"/>
      <c r="I26" s="32">
        <v>0</v>
      </c>
      <c r="J26" s="32"/>
      <c r="K26" s="32">
        <v>0</v>
      </c>
      <c r="L26" s="32"/>
      <c r="M26" s="32">
        <v>0</v>
      </c>
      <c r="N26" s="32"/>
      <c r="O26" s="32">
        <v>0</v>
      </c>
      <c r="P26" s="32"/>
      <c r="Q26" s="34">
        <v>0</v>
      </c>
      <c r="R26" s="26"/>
      <c r="S26" s="36">
        <f t="shared" si="1"/>
        <v>0</v>
      </c>
    </row>
    <row r="27" spans="1:19" x14ac:dyDescent="0.2">
      <c r="A27" s="10" t="s">
        <v>530</v>
      </c>
      <c r="G27" s="32">
        <v>0</v>
      </c>
      <c r="H27" s="24"/>
      <c r="I27" s="32">
        <v>0</v>
      </c>
      <c r="J27" s="32"/>
      <c r="K27" s="32">
        <v>0</v>
      </c>
      <c r="L27" s="32"/>
      <c r="M27" s="32">
        <v>0</v>
      </c>
      <c r="N27" s="32"/>
      <c r="O27" s="32">
        <v>0</v>
      </c>
      <c r="P27" s="32"/>
      <c r="Q27" s="34">
        <v>0</v>
      </c>
      <c r="R27" s="26"/>
      <c r="S27" s="36">
        <f t="shared" si="1"/>
        <v>0</v>
      </c>
    </row>
    <row r="28" spans="1:19" x14ac:dyDescent="0.2">
      <c r="A28" s="10" t="s">
        <v>531</v>
      </c>
      <c r="G28" s="32">
        <v>0</v>
      </c>
      <c r="H28" s="24"/>
      <c r="I28" s="32">
        <v>0</v>
      </c>
      <c r="J28" s="32"/>
      <c r="K28" s="32">
        <v>0</v>
      </c>
      <c r="L28" s="32"/>
      <c r="M28" s="32">
        <v>0</v>
      </c>
      <c r="N28" s="32"/>
      <c r="O28" s="32">
        <v>0</v>
      </c>
      <c r="P28" s="32"/>
      <c r="Q28" s="34">
        <v>0</v>
      </c>
      <c r="R28" s="26"/>
      <c r="S28" s="36">
        <f t="shared" si="1"/>
        <v>0</v>
      </c>
    </row>
    <row r="29" spans="1:19" x14ac:dyDescent="0.2">
      <c r="A29" s="10" t="s">
        <v>532</v>
      </c>
      <c r="G29" s="32">
        <v>0</v>
      </c>
      <c r="H29" s="19"/>
      <c r="I29" s="32">
        <v>0</v>
      </c>
      <c r="J29" s="46"/>
      <c r="K29" s="32">
        <v>0</v>
      </c>
      <c r="L29" s="46"/>
      <c r="M29" s="32">
        <v>0</v>
      </c>
      <c r="N29" s="32"/>
      <c r="O29" s="32">
        <v>0</v>
      </c>
      <c r="P29" s="46"/>
      <c r="Q29" s="34">
        <v>0</v>
      </c>
      <c r="R29" s="39"/>
      <c r="S29" s="36">
        <f t="shared" si="1"/>
        <v>0</v>
      </c>
    </row>
    <row r="30" spans="1:19" x14ac:dyDescent="0.2">
      <c r="A30" s="10" t="s">
        <v>533</v>
      </c>
      <c r="G30" s="32">
        <v>0</v>
      </c>
      <c r="H30" s="19"/>
      <c r="I30" s="32">
        <v>0</v>
      </c>
      <c r="J30" s="46"/>
      <c r="K30" s="32">
        <v>0</v>
      </c>
      <c r="L30" s="46"/>
      <c r="M30" s="32">
        <v>0</v>
      </c>
      <c r="N30" s="32"/>
      <c r="O30" s="32">
        <v>0</v>
      </c>
      <c r="P30" s="46"/>
      <c r="Q30" s="34">
        <v>0</v>
      </c>
      <c r="R30" s="39"/>
      <c r="S30" s="36">
        <f t="shared" si="1"/>
        <v>0</v>
      </c>
    </row>
    <row r="31" spans="1:19" x14ac:dyDescent="0.2">
      <c r="A31" s="10" t="s">
        <v>534</v>
      </c>
      <c r="G31" s="32"/>
      <c r="H31" s="19"/>
      <c r="I31" s="32"/>
      <c r="J31" s="46"/>
      <c r="K31" s="32"/>
      <c r="L31" s="46"/>
      <c r="M31" s="32"/>
      <c r="N31" s="32"/>
      <c r="O31" s="32"/>
      <c r="P31" s="46"/>
      <c r="Q31" s="34">
        <v>0</v>
      </c>
      <c r="R31" s="39"/>
      <c r="S31" s="36">
        <f t="shared" si="1"/>
        <v>0</v>
      </c>
    </row>
    <row r="32" spans="1:19" x14ac:dyDescent="0.2">
      <c r="B32" s="10" t="s">
        <v>535</v>
      </c>
      <c r="G32" s="32">
        <v>0</v>
      </c>
      <c r="H32" s="19"/>
      <c r="I32" s="32">
        <v>0</v>
      </c>
      <c r="J32" s="46"/>
      <c r="K32" s="32">
        <v>0</v>
      </c>
      <c r="L32" s="46"/>
      <c r="M32" s="32">
        <v>0</v>
      </c>
      <c r="N32" s="32"/>
      <c r="O32" s="32">
        <v>0</v>
      </c>
      <c r="P32" s="46"/>
      <c r="Q32" s="34">
        <v>0</v>
      </c>
      <c r="R32" s="39"/>
      <c r="S32" s="36">
        <f t="shared" si="1"/>
        <v>0</v>
      </c>
    </row>
    <row r="33" spans="1:19" x14ac:dyDescent="0.2">
      <c r="B33" s="10" t="s">
        <v>536</v>
      </c>
      <c r="G33" s="32">
        <v>0</v>
      </c>
      <c r="H33" s="19"/>
      <c r="I33" s="32">
        <v>0</v>
      </c>
      <c r="J33" s="46"/>
      <c r="K33" s="32">
        <v>0</v>
      </c>
      <c r="L33" s="46"/>
      <c r="M33" s="32">
        <v>0</v>
      </c>
      <c r="N33" s="32"/>
      <c r="O33" s="32">
        <v>0</v>
      </c>
      <c r="P33" s="46"/>
      <c r="Q33" s="34">
        <v>0</v>
      </c>
      <c r="R33" s="39"/>
      <c r="S33" s="36">
        <f t="shared" si="1"/>
        <v>0</v>
      </c>
    </row>
    <row r="34" spans="1:19" x14ac:dyDescent="0.2">
      <c r="B34" s="10" t="s">
        <v>537</v>
      </c>
      <c r="G34" s="32">
        <v>0</v>
      </c>
      <c r="H34" s="19"/>
      <c r="I34" s="32">
        <v>0</v>
      </c>
      <c r="J34" s="46"/>
      <c r="K34" s="32">
        <v>0</v>
      </c>
      <c r="L34" s="46"/>
      <c r="M34" s="32">
        <v>0</v>
      </c>
      <c r="N34" s="32"/>
      <c r="O34" s="32">
        <v>0</v>
      </c>
      <c r="P34" s="46"/>
      <c r="Q34" s="34">
        <v>0</v>
      </c>
      <c r="R34" s="39"/>
      <c r="S34" s="36">
        <f t="shared" si="1"/>
        <v>0</v>
      </c>
    </row>
    <row r="35" spans="1:19" x14ac:dyDescent="0.2">
      <c r="A35" s="10" t="s">
        <v>538</v>
      </c>
      <c r="G35" s="32">
        <v>0</v>
      </c>
      <c r="H35" s="19"/>
      <c r="I35" s="32">
        <v>0</v>
      </c>
      <c r="J35" s="46"/>
      <c r="K35" s="32">
        <v>0</v>
      </c>
      <c r="L35" s="46"/>
      <c r="M35" s="32">
        <v>0</v>
      </c>
      <c r="N35" s="32"/>
      <c r="O35" s="32">
        <v>0</v>
      </c>
      <c r="P35" s="46"/>
      <c r="Q35" s="34">
        <v>0</v>
      </c>
      <c r="R35" s="39"/>
      <c r="S35" s="36">
        <f t="shared" si="1"/>
        <v>0</v>
      </c>
    </row>
    <row r="36" spans="1:19" x14ac:dyDescent="0.2">
      <c r="A36" s="10" t="s">
        <v>539</v>
      </c>
      <c r="E36" s="49"/>
      <c r="G36" s="40">
        <v>0</v>
      </c>
      <c r="H36" s="19"/>
      <c r="I36" s="40">
        <v>0</v>
      </c>
      <c r="J36" s="38"/>
      <c r="K36" s="40">
        <v>0</v>
      </c>
      <c r="L36" s="38"/>
      <c r="M36" s="40">
        <v>0</v>
      </c>
      <c r="N36" s="40"/>
      <c r="O36" s="40">
        <v>0</v>
      </c>
      <c r="P36" s="38"/>
      <c r="Q36" s="40">
        <v>0</v>
      </c>
      <c r="R36" s="39"/>
      <c r="S36" s="36">
        <f t="shared" si="1"/>
        <v>0</v>
      </c>
    </row>
    <row r="37" spans="1:19" x14ac:dyDescent="0.2">
      <c r="A37" s="10" t="s">
        <v>540</v>
      </c>
      <c r="E37" s="49"/>
      <c r="G37" s="50">
        <f>SUM(G22:G36)</f>
        <v>0</v>
      </c>
      <c r="H37" s="51"/>
      <c r="I37" s="50">
        <f>SUM(I22:I36)</f>
        <v>0</v>
      </c>
      <c r="J37" s="42"/>
      <c r="K37" s="50">
        <f>SUM(K22:K36)</f>
        <v>0</v>
      </c>
      <c r="L37" s="42"/>
      <c r="M37" s="50">
        <f>SUM(M22:M36)</f>
        <v>0</v>
      </c>
      <c r="N37" s="52"/>
      <c r="O37" s="50">
        <f>SUM(O22:O36)</f>
        <v>0</v>
      </c>
      <c r="P37" s="42"/>
      <c r="Q37" s="50">
        <f>SUM(Q22:Q36)</f>
        <v>0</v>
      </c>
      <c r="R37" s="45"/>
      <c r="S37" s="53">
        <f>SUM(S22:S36)</f>
        <v>0</v>
      </c>
    </row>
    <row r="38" spans="1:19" x14ac:dyDescent="0.2">
      <c r="E38" s="49"/>
      <c r="G38" s="3"/>
      <c r="H38" s="19"/>
      <c r="J38" s="28"/>
      <c r="L38" s="28"/>
      <c r="M38" s="3"/>
      <c r="P38" s="28"/>
      <c r="Q38" s="3"/>
      <c r="R38" s="39"/>
    </row>
    <row r="39" spans="1:19" ht="13.5" thickBot="1" x14ac:dyDescent="0.25">
      <c r="A39" s="3" t="s">
        <v>57</v>
      </c>
      <c r="G39" s="54">
        <f>+G19-G37</f>
        <v>0</v>
      </c>
      <c r="H39" s="3"/>
      <c r="I39" s="54">
        <f>+I19-I37</f>
        <v>0</v>
      </c>
      <c r="J39" s="3"/>
      <c r="K39" s="54">
        <f>+K19-K37</f>
        <v>0</v>
      </c>
      <c r="L39" s="3"/>
      <c r="M39" s="54">
        <f>+M19-M37</f>
        <v>0</v>
      </c>
      <c r="N39" s="54"/>
      <c r="O39" s="54">
        <f>+O19-O37</f>
        <v>0</v>
      </c>
      <c r="P39" s="3"/>
      <c r="Q39" s="54">
        <f>+Q19-Q37</f>
        <v>0</v>
      </c>
      <c r="R39" s="3"/>
      <c r="S39" s="54">
        <f>+S19-S37</f>
        <v>0</v>
      </c>
    </row>
  </sheetData>
  <mergeCells count="1">
    <mergeCell ref="A7:D7"/>
  </mergeCells>
  <phoneticPr fontId="7" type="noConversion"/>
  <pageMargins left="0.19685039370078741" right="0.19685039370078741" top="0.39370078740157483" bottom="0" header="0.19685039370078741" footer="0.19685039370078741"/>
  <pageSetup paperSize="5" orientation="portrait" useFirstPageNumber="1" r:id="rId1"/>
  <headerFooter alignWithMargins="0">
    <oddFooter>&amp;R&amp;[19</oddFooter>
  </headerFooter>
  <customProperties>
    <customPr name="OrphanNamesChecke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G39"/>
  <sheetViews>
    <sheetView view="pageBreakPreview" zoomScale="90" zoomScaleNormal="100" zoomScaleSheetLayoutView="90" workbookViewId="0">
      <selection activeCell="D5" sqref="D5"/>
    </sheetView>
  </sheetViews>
  <sheetFormatPr defaultColWidth="9.28515625" defaultRowHeight="12.75" x14ac:dyDescent="0.2"/>
  <cols>
    <col min="1" max="1" width="14.42578125" style="59" customWidth="1"/>
    <col min="2" max="2" width="13" style="59" customWidth="1"/>
    <col min="3" max="3" width="15.42578125" style="59" customWidth="1"/>
    <col min="4" max="4" width="51.7109375" style="59" customWidth="1"/>
    <col min="5" max="7" width="16.5703125" style="59" customWidth="1"/>
    <col min="8" max="16384" width="9.28515625" style="59"/>
  </cols>
  <sheetData>
    <row r="1" spans="1:7" x14ac:dyDescent="0.2">
      <c r="A1" s="67" t="s">
        <v>32</v>
      </c>
      <c r="B1" s="74" t="str">
        <f>'Financial Position - Stmt 1'!C1</f>
        <v>Please Fill in Municipality Name</v>
      </c>
    </row>
    <row r="2" spans="1:7" x14ac:dyDescent="0.2">
      <c r="A2" s="67" t="s">
        <v>938</v>
      </c>
    </row>
    <row r="3" spans="1:7" x14ac:dyDescent="0.2">
      <c r="A3" s="67" t="str">
        <f>'Financial Position - Stmt 1'!A3</f>
        <v>As at December 31, 2025</v>
      </c>
      <c r="G3" s="93" t="s">
        <v>51</v>
      </c>
    </row>
    <row r="5" spans="1:7" ht="13.5" thickBot="1" x14ac:dyDescent="0.25">
      <c r="E5" s="189" t="s">
        <v>922</v>
      </c>
      <c r="F5" s="189">
        <v>2025</v>
      </c>
      <c r="G5" s="190">
        <f>F5-1</f>
        <v>2024</v>
      </c>
    </row>
    <row r="6" spans="1:7" x14ac:dyDescent="0.2">
      <c r="A6" s="67" t="s">
        <v>52</v>
      </c>
    </row>
    <row r="7" spans="1:7" ht="18" customHeight="1" x14ac:dyDescent="0.2">
      <c r="A7" s="119" t="s">
        <v>823</v>
      </c>
      <c r="B7" s="71"/>
      <c r="C7" s="71"/>
      <c r="D7" s="422"/>
      <c r="E7" s="423">
        <f>'Schedule 1'!G16+'Schedule 1'!G43</f>
        <v>0</v>
      </c>
      <c r="F7" s="423">
        <f>'Schedule 1'!H16+'Schedule 1'!H43</f>
        <v>0</v>
      </c>
      <c r="G7" s="404">
        <f>'Schedule 1'!I16+'Schedule 1'!I43</f>
        <v>0</v>
      </c>
    </row>
    <row r="8" spans="1:7" ht="18" customHeight="1" x14ac:dyDescent="0.2">
      <c r="A8" s="424" t="s">
        <v>824</v>
      </c>
      <c r="D8" s="123"/>
      <c r="E8" s="124">
        <f>'Schedule 1'!G23</f>
        <v>0</v>
      </c>
      <c r="F8" s="124">
        <f>'Schedule 1'!H23</f>
        <v>0</v>
      </c>
      <c r="G8" s="124">
        <f>'Schedule 1'!I23</f>
        <v>0</v>
      </c>
    </row>
    <row r="9" spans="1:7" ht="18" customHeight="1" x14ac:dyDescent="0.2">
      <c r="A9" s="122" t="s">
        <v>825</v>
      </c>
      <c r="D9" s="123"/>
      <c r="E9" s="124">
        <f>'Schedule 2-1'!H13+'Schedule 2-1'!H43+'Schedule 2-2'!H15+'Schedule 2-2'!H45+'Schedule 2-3'!H12+'Schedule 2-3'!H40+'Schedule 2-4'!H13</f>
        <v>0</v>
      </c>
      <c r="F9" s="124">
        <f>'Schedule 4'!L8</f>
        <v>0</v>
      </c>
      <c r="G9" s="124">
        <f>'Schedule 5'!L8</f>
        <v>0</v>
      </c>
    </row>
    <row r="10" spans="1:7" ht="18" customHeight="1" x14ac:dyDescent="0.2">
      <c r="A10" s="122" t="s">
        <v>826</v>
      </c>
      <c r="D10" s="123"/>
      <c r="E10" s="124">
        <f>'Schedule 2-4'!H44</f>
        <v>0</v>
      </c>
      <c r="F10" s="124">
        <f>'Schedule 4'!L15</f>
        <v>0</v>
      </c>
      <c r="G10" s="124">
        <f>'Schedule 5'!L15</f>
        <v>0</v>
      </c>
    </row>
    <row r="11" spans="1:7" ht="18" customHeight="1" x14ac:dyDescent="0.2">
      <c r="A11" s="122" t="s">
        <v>827</v>
      </c>
      <c r="D11" s="123"/>
      <c r="E11" s="124">
        <f>'Schedule 2-1'!H14+'Schedule 2-1'!H44+'Schedule 2-2'!H16+'Schedule 2-2'!H46+'Schedule 2-3'!H13+'Schedule 2-3'!H41+'Schedule 2-4'!H14</f>
        <v>0</v>
      </c>
      <c r="F11" s="124">
        <f>'Schedule 4'!L9</f>
        <v>0</v>
      </c>
      <c r="G11" s="124">
        <f>'Schedule 5'!L9</f>
        <v>0</v>
      </c>
    </row>
    <row r="12" spans="1:7" ht="18" customHeight="1" x14ac:dyDescent="0.2">
      <c r="A12" s="122" t="s">
        <v>828</v>
      </c>
      <c r="D12" s="123"/>
      <c r="E12" s="124">
        <f>'Schedule 2-1'!H15+'Schedule 2-1'!H45+'Schedule 2-2'!H17+'Schedule 2-2'!H47+'Schedule 2-3'!H14+'Schedule 2-3'!H42+'Schedule 2-4'!H15</f>
        <v>0</v>
      </c>
      <c r="F12" s="124">
        <f>'Schedule 4'!L10</f>
        <v>0</v>
      </c>
      <c r="G12" s="124">
        <f>'Schedule 5'!L10</f>
        <v>0</v>
      </c>
    </row>
    <row r="13" spans="1:7" ht="18" customHeight="1" x14ac:dyDescent="0.2">
      <c r="A13" s="122" t="s">
        <v>829</v>
      </c>
      <c r="D13" s="123"/>
      <c r="E13" s="124">
        <f>'Schedule 2-1'!H16</f>
        <v>0</v>
      </c>
      <c r="F13" s="124">
        <f>'Schedule 4'!L11</f>
        <v>0</v>
      </c>
      <c r="G13" s="124">
        <f>'Schedule 5'!L11</f>
        <v>0</v>
      </c>
    </row>
    <row r="14" spans="1:7" ht="18" customHeight="1" x14ac:dyDescent="0.2">
      <c r="A14" s="122" t="s">
        <v>830</v>
      </c>
      <c r="D14" s="123"/>
      <c r="E14" s="124">
        <f>'Schedule 2-1'!H17</f>
        <v>0</v>
      </c>
      <c r="F14" s="124">
        <f>'Schedule 4'!L12</f>
        <v>0</v>
      </c>
      <c r="G14" s="124">
        <f>'Schedule 5'!L12</f>
        <v>0</v>
      </c>
    </row>
    <row r="15" spans="1:7" ht="18" customHeight="1" x14ac:dyDescent="0.2">
      <c r="A15" s="122" t="s">
        <v>831</v>
      </c>
      <c r="D15" s="123"/>
      <c r="E15" s="425">
        <f>'Schedule 2-1'!H18</f>
        <v>0</v>
      </c>
      <c r="F15" s="425">
        <f>'Schedule 2-1'!I18</f>
        <v>0</v>
      </c>
      <c r="G15" s="124">
        <f>'Schedule 2-1'!J18</f>
        <v>0</v>
      </c>
    </row>
    <row r="16" spans="1:7" ht="18" customHeight="1" x14ac:dyDescent="0.2">
      <c r="A16" s="122" t="s">
        <v>912</v>
      </c>
      <c r="D16" s="123"/>
      <c r="E16" s="425">
        <f>'Schedule 2-4'!H48</f>
        <v>0</v>
      </c>
      <c r="F16" s="425">
        <f>'Schedule 2-4'!I48</f>
        <v>0</v>
      </c>
      <c r="G16" s="124">
        <f>'Schedule 2-4'!J48</f>
        <v>0</v>
      </c>
    </row>
    <row r="17" spans="1:7" ht="20.65" customHeight="1" x14ac:dyDescent="0.2">
      <c r="A17" s="122" t="s">
        <v>917</v>
      </c>
      <c r="D17" s="123"/>
      <c r="E17" s="426">
        <f>'Schedule 2-1'!H19+'Schedule 2-1'!H46+'Schedule 2-2'!H18+'Schedule 2-2'!H48+'Schedule 2-3'!H15+'Schedule 2-3'!H43+'Schedule 2-4'!H16</f>
        <v>0</v>
      </c>
      <c r="F17" s="426">
        <f>'Schedule 2-1'!I19+'Schedule 2-1'!I46+'Schedule 2-2'!I18+'Schedule 2-2'!I48+'Schedule 2-3'!I15+'Schedule 2-3'!I43+'Schedule 2-4'!I16</f>
        <v>0</v>
      </c>
      <c r="G17" s="427">
        <f>'Schedule 2-1'!J19+'Schedule 2-1'!J46+'Schedule 2-2'!J18+'Schedule 2-2'!J48+'Schedule 2-3'!J15+'Schedule 2-3'!J43+'Schedule 2-4'!J16</f>
        <v>0</v>
      </c>
    </row>
    <row r="18" spans="1:7" ht="18" customHeight="1" x14ac:dyDescent="0.2">
      <c r="A18" s="122" t="s">
        <v>918</v>
      </c>
      <c r="E18" s="128">
        <f>'Schedule 2-4'!H46</f>
        <v>0</v>
      </c>
      <c r="F18" s="128">
        <f>'Schedule 4'!L16</f>
        <v>0</v>
      </c>
      <c r="G18" s="128">
        <f>'Schedule 5'!L16</f>
        <v>0</v>
      </c>
    </row>
    <row r="19" spans="1:7" ht="18" customHeight="1" x14ac:dyDescent="0.2">
      <c r="A19" s="113" t="s">
        <v>53</v>
      </c>
      <c r="B19" s="114"/>
      <c r="C19" s="114"/>
      <c r="D19" s="114"/>
      <c r="E19" s="203">
        <f>SUM(E7:E18)</f>
        <v>0</v>
      </c>
      <c r="F19" s="203">
        <f>SUM(F7:F18)</f>
        <v>0</v>
      </c>
      <c r="G19" s="203">
        <f>SUM(G7:G18)</f>
        <v>0</v>
      </c>
    </row>
    <row r="20" spans="1:7" x14ac:dyDescent="0.2">
      <c r="E20" s="118"/>
      <c r="F20" s="118"/>
      <c r="G20" s="118"/>
    </row>
    <row r="21" spans="1:7" x14ac:dyDescent="0.2">
      <c r="A21" s="67" t="s">
        <v>54</v>
      </c>
      <c r="E21" s="118"/>
      <c r="F21" s="118"/>
      <c r="G21" s="118"/>
    </row>
    <row r="22" spans="1:7" ht="18" customHeight="1" x14ac:dyDescent="0.2">
      <c r="A22" s="119" t="s">
        <v>832</v>
      </c>
      <c r="B22" s="71"/>
      <c r="C22" s="71"/>
      <c r="D22" s="71"/>
      <c r="E22" s="102">
        <f>'Schedule 3-1'!G20</f>
        <v>0</v>
      </c>
      <c r="F22" s="102">
        <f>'Schedule 3-1'!H20</f>
        <v>0</v>
      </c>
      <c r="G22" s="102">
        <f>'Schedule 3-1'!I20</f>
        <v>0</v>
      </c>
    </row>
    <row r="23" spans="1:7" ht="18" customHeight="1" x14ac:dyDescent="0.2">
      <c r="A23" s="122" t="s">
        <v>833</v>
      </c>
      <c r="E23" s="124">
        <f>'Schedule 3-1'!G48</f>
        <v>0</v>
      </c>
      <c r="F23" s="124">
        <f>'Schedule 3-1'!H48</f>
        <v>0</v>
      </c>
      <c r="G23" s="124">
        <f>'Schedule 3-1'!I48</f>
        <v>0</v>
      </c>
    </row>
    <row r="24" spans="1:7" ht="18" customHeight="1" x14ac:dyDescent="0.2">
      <c r="A24" s="122" t="s">
        <v>834</v>
      </c>
      <c r="E24" s="124">
        <f>'Schedule 3-1'!G65</f>
        <v>0</v>
      </c>
      <c r="F24" s="124">
        <f>'Schedule 3-1'!H65</f>
        <v>0</v>
      </c>
      <c r="G24" s="124">
        <f>'Schedule 3-1'!I65</f>
        <v>0</v>
      </c>
    </row>
    <row r="25" spans="1:7" ht="18" customHeight="1" x14ac:dyDescent="0.2">
      <c r="A25" s="122" t="s">
        <v>835</v>
      </c>
      <c r="E25" s="124">
        <f>'Schedule 3-2'!G22</f>
        <v>0</v>
      </c>
      <c r="F25" s="124">
        <f>'Schedule 3-2'!H22</f>
        <v>0</v>
      </c>
      <c r="G25" s="124">
        <f>'Schedule 3-2'!I22</f>
        <v>0</v>
      </c>
    </row>
    <row r="26" spans="1:7" ht="18" customHeight="1" x14ac:dyDescent="0.2">
      <c r="A26" s="122" t="s">
        <v>836</v>
      </c>
      <c r="E26" s="124">
        <f>'Schedule 3-2'!G36</f>
        <v>0</v>
      </c>
      <c r="F26" s="124">
        <f>'Schedule 3-2'!H36</f>
        <v>0</v>
      </c>
      <c r="G26" s="124">
        <f>'Schedule 3-2'!I36</f>
        <v>0</v>
      </c>
    </row>
    <row r="27" spans="1:7" ht="18" customHeight="1" x14ac:dyDescent="0.2">
      <c r="A27" s="122" t="s">
        <v>837</v>
      </c>
      <c r="E27" s="124">
        <f>'Schedule 3-2'!G53</f>
        <v>0</v>
      </c>
      <c r="F27" s="124">
        <f>'Schedule 3-2'!H53</f>
        <v>0</v>
      </c>
      <c r="G27" s="124">
        <f>'Schedule 3-2'!I53</f>
        <v>0</v>
      </c>
    </row>
    <row r="28" spans="1:7" ht="18" customHeight="1" x14ac:dyDescent="0.2">
      <c r="A28" s="122" t="s">
        <v>838</v>
      </c>
      <c r="E28" s="425">
        <f>'Schedule 3-3'!G19</f>
        <v>0</v>
      </c>
      <c r="F28" s="425">
        <f>'Schedule 3-3'!H19</f>
        <v>0</v>
      </c>
      <c r="G28" s="124">
        <f>'Schedule 3-3'!I19</f>
        <v>0</v>
      </c>
    </row>
    <row r="29" spans="1:7" ht="18" customHeight="1" x14ac:dyDescent="0.2">
      <c r="A29" s="133" t="s">
        <v>913</v>
      </c>
      <c r="B29" s="73"/>
      <c r="C29" s="73"/>
      <c r="D29" s="73"/>
      <c r="E29" s="428">
        <f>'Schedule 3-3'!G20+'Schedule 3-2'!G54+'Schedule 3-2'!G37+'Schedule 3-2'!G23+'Schedule 3-1'!G66+'Schedule 3-1'!G49+'Schedule 3-1'!G21</f>
        <v>0</v>
      </c>
      <c r="F29" s="428">
        <f>'Schedule 3-3'!H20+'Schedule 3-2'!H54+'Schedule 3-2'!H37+'Schedule 3-2'!H23+'Schedule 3-1'!H66+'Schedule 3-1'!H49+'Schedule 3-1'!H21</f>
        <v>0</v>
      </c>
      <c r="G29" s="128">
        <f>'Schedule 3-3'!I20+'Schedule 3-2'!I54+'Schedule 3-2'!I37+'Schedule 3-2'!I23+'Schedule 3-1'!I66+'Schedule 3-1'!I49+'Schedule 3-1'!I21</f>
        <v>0</v>
      </c>
    </row>
    <row r="30" spans="1:7" ht="18" customHeight="1" x14ac:dyDescent="0.2">
      <c r="A30" s="113" t="s">
        <v>55</v>
      </c>
      <c r="B30" s="114"/>
      <c r="C30" s="114"/>
      <c r="D30" s="114"/>
      <c r="E30" s="203">
        <f>SUM(E22:E29)</f>
        <v>0</v>
      </c>
      <c r="F30" s="203">
        <f t="shared" ref="F30:G30" si="0">SUM(F22:F29)</f>
        <v>0</v>
      </c>
      <c r="G30" s="203">
        <f t="shared" si="0"/>
        <v>0</v>
      </c>
    </row>
    <row r="31" spans="1:7" ht="15" customHeight="1" x14ac:dyDescent="0.2">
      <c r="E31" s="118"/>
      <c r="F31" s="118"/>
      <c r="G31" s="118"/>
    </row>
    <row r="32" spans="1:7" ht="15" customHeight="1" x14ac:dyDescent="0.2">
      <c r="E32" s="118"/>
      <c r="F32" s="118"/>
      <c r="G32" s="118"/>
    </row>
    <row r="33" spans="1:7" ht="15" customHeight="1" x14ac:dyDescent="0.2">
      <c r="A33" s="113" t="s">
        <v>672</v>
      </c>
      <c r="B33" s="114"/>
      <c r="C33" s="114"/>
      <c r="D33" s="114"/>
      <c r="E33" s="419">
        <f>E19-E30</f>
        <v>0</v>
      </c>
      <c r="F33" s="419">
        <f>F19-F30</f>
        <v>0</v>
      </c>
      <c r="G33" s="419">
        <f>G19-G30</f>
        <v>0</v>
      </c>
    </row>
    <row r="34" spans="1:7" ht="15" customHeight="1" x14ac:dyDescent="0.2">
      <c r="E34" s="118"/>
      <c r="F34" s="118"/>
      <c r="G34" s="118"/>
    </row>
    <row r="35" spans="1:7" ht="15" customHeight="1" thickBot="1" x14ac:dyDescent="0.25">
      <c r="A35" s="67" t="s">
        <v>683</v>
      </c>
      <c r="E35" s="408">
        <f>G37</f>
        <v>0</v>
      </c>
      <c r="F35" s="408">
        <f>G37</f>
        <v>0</v>
      </c>
      <c r="G35" s="409"/>
    </row>
    <row r="36" spans="1:7" ht="15" customHeight="1" x14ac:dyDescent="0.2">
      <c r="E36" s="118"/>
      <c r="F36" s="118"/>
      <c r="G36" s="118"/>
    </row>
    <row r="37" spans="1:7" ht="15" customHeight="1" thickBot="1" x14ac:dyDescent="0.25">
      <c r="A37" s="113" t="s">
        <v>684</v>
      </c>
      <c r="B37" s="114"/>
      <c r="C37" s="114"/>
      <c r="D37" s="114"/>
      <c r="E37" s="134">
        <f>E33+E35</f>
        <v>0</v>
      </c>
      <c r="F37" s="134">
        <f t="shared" ref="F37" si="1">F33+F35</f>
        <v>0</v>
      </c>
      <c r="G37" s="134">
        <f>G33+G35</f>
        <v>0</v>
      </c>
    </row>
    <row r="38" spans="1:7" ht="13.5" thickTop="1" x14ac:dyDescent="0.2"/>
    <row r="39" spans="1:7" x14ac:dyDescent="0.2">
      <c r="A39" s="217" t="s">
        <v>50</v>
      </c>
    </row>
  </sheetData>
  <phoneticPr fontId="0" type="noConversion"/>
  <pageMargins left="0.7" right="0.7" top="0.75" bottom="0.75" header="0.3" footer="0.3"/>
  <pageSetup scale="64" orientation="portrait" r:id="rId1"/>
  <headerFooter>
    <oddFooter>&amp;R2</oddFooter>
  </headerFooter>
  <customProperties>
    <customPr name="OrphanNamesChecked" r:id="rId2"/>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
    <pageSetUpPr fitToPage="1"/>
  </sheetPr>
  <dimension ref="A1:H24"/>
  <sheetViews>
    <sheetView view="pageBreakPreview" zoomScaleNormal="100" zoomScaleSheetLayoutView="100" workbookViewId="0">
      <selection activeCell="A3" sqref="A3"/>
    </sheetView>
  </sheetViews>
  <sheetFormatPr defaultColWidth="8.85546875" defaultRowHeight="12.75" x14ac:dyDescent="0.2"/>
  <cols>
    <col min="1" max="1" width="29.42578125" style="59" customWidth="1"/>
    <col min="2" max="3" width="15.5703125" style="59" customWidth="1"/>
    <col min="4" max="4" width="18.5703125" style="59" customWidth="1"/>
    <col min="5" max="8" width="15.5703125" style="59" customWidth="1"/>
    <col min="9" max="16384" width="8.85546875" style="59"/>
  </cols>
  <sheetData>
    <row r="1" spans="1:8" x14ac:dyDescent="0.2">
      <c r="A1" s="66" t="s">
        <v>32</v>
      </c>
      <c r="B1" s="74" t="str">
        <f>'Financial Position - Stmt 1'!$C$1</f>
        <v>Please Fill in Municipality Name</v>
      </c>
      <c r="C1" s="91"/>
      <c r="D1" s="91"/>
      <c r="E1" s="91"/>
      <c r="F1" s="91"/>
      <c r="G1" s="91"/>
      <c r="H1" s="91"/>
    </row>
    <row r="2" spans="1:8" x14ac:dyDescent="0.2">
      <c r="A2" s="66" t="s">
        <v>952</v>
      </c>
      <c r="B2" s="91"/>
      <c r="C2" s="91"/>
      <c r="D2" s="91"/>
      <c r="E2" s="91"/>
      <c r="F2" s="91"/>
      <c r="G2" s="91"/>
      <c r="H2" s="91"/>
    </row>
    <row r="3" spans="1:8" x14ac:dyDescent="0.2">
      <c r="A3" s="67" t="str">
        <f>'Financial Position - Stmt 1'!A3</f>
        <v>As at December 31, 2025</v>
      </c>
      <c r="B3" s="91"/>
      <c r="C3" s="91"/>
      <c r="D3" s="91"/>
      <c r="E3" s="91"/>
      <c r="F3" s="91"/>
      <c r="G3" s="91"/>
      <c r="H3" s="93" t="s">
        <v>570</v>
      </c>
    </row>
    <row r="4" spans="1:8" x14ac:dyDescent="0.2">
      <c r="A4" s="67"/>
    </row>
    <row r="5" spans="1:8" x14ac:dyDescent="0.2">
      <c r="B5" s="491" t="s">
        <v>542</v>
      </c>
      <c r="C5" s="492"/>
      <c r="D5" s="492"/>
      <c r="E5" s="492"/>
      <c r="F5" s="492"/>
      <c r="G5" s="493"/>
      <c r="H5" s="94"/>
    </row>
    <row r="6" spans="1:8" x14ac:dyDescent="0.2">
      <c r="B6" s="95"/>
      <c r="C6" s="95"/>
      <c r="D6" s="96" t="s">
        <v>543</v>
      </c>
      <c r="E6" s="96" t="s">
        <v>544</v>
      </c>
      <c r="F6" s="96" t="s">
        <v>545</v>
      </c>
      <c r="G6" s="96" t="s">
        <v>546</v>
      </c>
      <c r="H6" s="95"/>
    </row>
    <row r="7" spans="1:8" x14ac:dyDescent="0.2">
      <c r="B7" s="97" t="s">
        <v>547</v>
      </c>
      <c r="C7" s="97" t="s">
        <v>543</v>
      </c>
      <c r="D7" s="97" t="s">
        <v>548</v>
      </c>
      <c r="E7" s="97" t="s">
        <v>543</v>
      </c>
      <c r="F7" s="97" t="s">
        <v>549</v>
      </c>
      <c r="G7" s="97" t="s">
        <v>550</v>
      </c>
      <c r="H7" s="97" t="s">
        <v>207</v>
      </c>
    </row>
    <row r="8" spans="1:8" ht="18" customHeight="1" x14ac:dyDescent="0.2">
      <c r="A8" s="98" t="s">
        <v>551</v>
      </c>
      <c r="B8" s="99"/>
      <c r="C8" s="99"/>
      <c r="D8" s="99"/>
      <c r="E8" s="99"/>
      <c r="F8" s="99"/>
      <c r="G8" s="99"/>
      <c r="H8" s="100">
        <f>SUM(B8:G8)</f>
        <v>0</v>
      </c>
    </row>
    <row r="9" spans="1:8" ht="18" customHeight="1" thickBot="1" x14ac:dyDescent="0.25">
      <c r="A9" s="98" t="s">
        <v>552</v>
      </c>
      <c r="B9" s="101"/>
      <c r="C9" s="101"/>
      <c r="D9" s="101"/>
      <c r="E9" s="101"/>
      <c r="F9" s="101"/>
      <c r="G9" s="101"/>
      <c r="H9" s="102"/>
    </row>
    <row r="10" spans="1:8" ht="18" customHeight="1" thickBot="1" x14ac:dyDescent="0.25">
      <c r="A10" s="98" t="s">
        <v>553</v>
      </c>
      <c r="B10" s="101"/>
      <c r="C10" s="101"/>
      <c r="D10" s="101"/>
      <c r="E10" s="101"/>
      <c r="F10" s="101"/>
      <c r="G10" s="103"/>
      <c r="H10" s="104">
        <f>+H8+H9</f>
        <v>0</v>
      </c>
    </row>
    <row r="11" spans="1:8" ht="18" customHeight="1" x14ac:dyDescent="0.2">
      <c r="A11" s="98" t="s">
        <v>554</v>
      </c>
      <c r="B11" s="105"/>
      <c r="C11" s="105"/>
      <c r="D11" s="105"/>
      <c r="E11" s="105"/>
      <c r="F11" s="105" t="s">
        <v>1</v>
      </c>
      <c r="G11" s="101"/>
      <c r="H11" s="106"/>
    </row>
    <row r="12" spans="1:8" ht="25.5" x14ac:dyDescent="0.2">
      <c r="A12" s="107" t="s">
        <v>717</v>
      </c>
      <c r="B12" s="99"/>
      <c r="C12" s="99"/>
      <c r="D12" s="99"/>
      <c r="E12" s="99"/>
      <c r="F12" s="99"/>
      <c r="G12" s="101"/>
      <c r="H12" s="100">
        <f>SUM(B12:F12)</f>
        <v>0</v>
      </c>
    </row>
    <row r="13" spans="1:8" ht="38.25" x14ac:dyDescent="0.2">
      <c r="A13" s="107" t="s">
        <v>718</v>
      </c>
      <c r="B13" s="99"/>
      <c r="C13" s="99"/>
      <c r="D13" s="99"/>
      <c r="E13" s="99"/>
      <c r="F13" s="99"/>
      <c r="G13" s="101"/>
      <c r="H13" s="100">
        <f>SUM(B13:F13)</f>
        <v>0</v>
      </c>
    </row>
    <row r="16" spans="1:8" x14ac:dyDescent="0.2">
      <c r="A16" s="108" t="s">
        <v>555</v>
      </c>
      <c r="B16" s="67" t="s">
        <v>556</v>
      </c>
    </row>
    <row r="17" spans="1:2" ht="18" customHeight="1" x14ac:dyDescent="0.2">
      <c r="A17" s="98" t="s">
        <v>557</v>
      </c>
      <c r="B17" s="109"/>
    </row>
    <row r="18" spans="1:2" ht="18" customHeight="1" x14ac:dyDescent="0.2">
      <c r="A18" s="98" t="s">
        <v>558</v>
      </c>
      <c r="B18" s="109"/>
    </row>
    <row r="19" spans="1:2" ht="18" customHeight="1" x14ac:dyDescent="0.2">
      <c r="A19" s="98" t="s">
        <v>559</v>
      </c>
      <c r="B19" s="109"/>
    </row>
    <row r="20" spans="1:2" ht="18" customHeight="1" x14ac:dyDescent="0.2">
      <c r="A20" s="98" t="s">
        <v>560</v>
      </c>
      <c r="B20" s="109"/>
    </row>
    <row r="23" spans="1:2" x14ac:dyDescent="0.2">
      <c r="A23" s="59" t="s">
        <v>561</v>
      </c>
    </row>
    <row r="24" spans="1:2" x14ac:dyDescent="0.2">
      <c r="A24" s="59" t="s">
        <v>562</v>
      </c>
    </row>
  </sheetData>
  <mergeCells count="1">
    <mergeCell ref="B5:G5"/>
  </mergeCells>
  <phoneticPr fontId="0" type="noConversion"/>
  <pageMargins left="0.7" right="0.7" top="0.75" bottom="0.75" header="0.3" footer="0.3"/>
  <pageSetup scale="88" orientation="landscape" r:id="rId1"/>
  <headerFooter>
    <oddFooter>&amp;R44</oddFooter>
  </headerFooter>
  <customProperties>
    <customPr name="OrphanNamesChecked" r:id="rId2"/>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2">
    <pageSetUpPr fitToPage="1"/>
  </sheetPr>
  <dimension ref="A1:G21"/>
  <sheetViews>
    <sheetView view="pageBreakPreview" zoomScaleNormal="100" zoomScaleSheetLayoutView="100" workbookViewId="0">
      <selection activeCell="F34" sqref="F34"/>
    </sheetView>
  </sheetViews>
  <sheetFormatPr defaultColWidth="8.85546875" defaultRowHeight="12.75" x14ac:dyDescent="0.2"/>
  <cols>
    <col min="1" max="1" width="8.85546875" style="59"/>
    <col min="2" max="2" width="17" style="59" customWidth="1"/>
    <col min="3" max="3" width="17.5703125" style="59" customWidth="1"/>
    <col min="4" max="4" width="11.5703125" style="59" customWidth="1"/>
    <col min="5" max="5" width="10.28515625" style="59" customWidth="1"/>
    <col min="6" max="7" width="8.85546875" style="59"/>
    <col min="8" max="8" width="10.28515625" style="59" bestFit="1" customWidth="1"/>
    <col min="9" max="16384" width="8.85546875" style="59"/>
  </cols>
  <sheetData>
    <row r="1" spans="1:7" x14ac:dyDescent="0.2">
      <c r="A1" s="66" t="s">
        <v>32</v>
      </c>
      <c r="C1" s="74" t="str">
        <f>'Financial Position - Stmt 1'!$C$1</f>
        <v>Please Fill in Municipality Name</v>
      </c>
    </row>
    <row r="2" spans="1:7" x14ac:dyDescent="0.2">
      <c r="A2" s="66" t="s">
        <v>953</v>
      </c>
    </row>
    <row r="3" spans="1:7" x14ac:dyDescent="0.2">
      <c r="A3" s="67" t="str">
        <f>'Financial Position - Stmt 1'!A3</f>
        <v>As at December 31, 2025</v>
      </c>
      <c r="G3" s="59" t="s">
        <v>680</v>
      </c>
    </row>
    <row r="6" spans="1:7" ht="25.5" x14ac:dyDescent="0.2">
      <c r="B6" s="84" t="s">
        <v>564</v>
      </c>
      <c r="C6" s="84" t="s">
        <v>565</v>
      </c>
      <c r="D6" s="84" t="s">
        <v>566</v>
      </c>
      <c r="E6" s="85" t="s">
        <v>567</v>
      </c>
      <c r="F6" s="84" t="s">
        <v>207</v>
      </c>
    </row>
    <row r="7" spans="1:7" x14ac:dyDescent="0.2">
      <c r="B7" s="86" t="s">
        <v>568</v>
      </c>
      <c r="C7" s="86"/>
      <c r="D7" s="87"/>
      <c r="E7" s="87"/>
      <c r="F7" s="87">
        <f>+D7+E7</f>
        <v>0</v>
      </c>
    </row>
    <row r="8" spans="1:7" x14ac:dyDescent="0.2">
      <c r="B8" s="88" t="s">
        <v>569</v>
      </c>
      <c r="C8" s="88"/>
      <c r="D8" s="87"/>
      <c r="E8" s="87"/>
      <c r="F8" s="87">
        <f t="shared" ref="F8:F20" si="0">+D8+E8</f>
        <v>0</v>
      </c>
    </row>
    <row r="9" spans="1:7" x14ac:dyDescent="0.2">
      <c r="B9" s="88" t="s">
        <v>569</v>
      </c>
      <c r="C9" s="88"/>
      <c r="D9" s="87"/>
      <c r="E9" s="87"/>
      <c r="F9" s="87">
        <f t="shared" si="0"/>
        <v>0</v>
      </c>
    </row>
    <row r="10" spans="1:7" x14ac:dyDescent="0.2">
      <c r="B10" s="88" t="s">
        <v>569</v>
      </c>
      <c r="C10" s="88"/>
      <c r="D10" s="87"/>
      <c r="E10" s="87"/>
      <c r="F10" s="87">
        <f t="shared" si="0"/>
        <v>0</v>
      </c>
    </row>
    <row r="11" spans="1:7" x14ac:dyDescent="0.2">
      <c r="B11" s="88" t="s">
        <v>569</v>
      </c>
      <c r="C11" s="88"/>
      <c r="D11" s="87"/>
      <c r="E11" s="87"/>
      <c r="F11" s="87">
        <f t="shared" si="0"/>
        <v>0</v>
      </c>
    </row>
    <row r="12" spans="1:7" x14ac:dyDescent="0.2">
      <c r="B12" s="88" t="s">
        <v>569</v>
      </c>
      <c r="C12" s="88"/>
      <c r="D12" s="87"/>
      <c r="E12" s="87"/>
      <c r="F12" s="87">
        <f t="shared" si="0"/>
        <v>0</v>
      </c>
    </row>
    <row r="13" spans="1:7" x14ac:dyDescent="0.2">
      <c r="B13" s="88" t="s">
        <v>569</v>
      </c>
      <c r="C13" s="88"/>
      <c r="D13" s="87"/>
      <c r="E13" s="87"/>
      <c r="F13" s="87">
        <f t="shared" si="0"/>
        <v>0</v>
      </c>
    </row>
    <row r="14" spans="1:7" x14ac:dyDescent="0.2">
      <c r="B14" s="88" t="s">
        <v>569</v>
      </c>
      <c r="C14" s="88"/>
      <c r="D14" s="87"/>
      <c r="E14" s="87"/>
      <c r="F14" s="87">
        <f t="shared" si="0"/>
        <v>0</v>
      </c>
    </row>
    <row r="15" spans="1:7" x14ac:dyDescent="0.2">
      <c r="B15" s="88" t="s">
        <v>569</v>
      </c>
      <c r="C15" s="88"/>
      <c r="D15" s="87"/>
      <c r="E15" s="87"/>
      <c r="F15" s="87">
        <f t="shared" si="0"/>
        <v>0</v>
      </c>
    </row>
    <row r="16" spans="1:7" x14ac:dyDescent="0.2">
      <c r="B16" s="88" t="s">
        <v>569</v>
      </c>
      <c r="C16" s="88"/>
      <c r="D16" s="87"/>
      <c r="E16" s="87"/>
      <c r="F16" s="87">
        <f t="shared" si="0"/>
        <v>0</v>
      </c>
    </row>
    <row r="17" spans="2:6" x14ac:dyDescent="0.2">
      <c r="B17" s="88" t="s">
        <v>569</v>
      </c>
      <c r="C17" s="88"/>
      <c r="D17" s="87"/>
      <c r="E17" s="87"/>
      <c r="F17" s="87">
        <f t="shared" si="0"/>
        <v>0</v>
      </c>
    </row>
    <row r="18" spans="2:6" x14ac:dyDescent="0.2">
      <c r="B18" s="88"/>
      <c r="C18" s="88"/>
      <c r="D18" s="87"/>
      <c r="E18" s="87"/>
      <c r="F18" s="87">
        <f t="shared" si="0"/>
        <v>0</v>
      </c>
    </row>
    <row r="19" spans="2:6" x14ac:dyDescent="0.2">
      <c r="B19" s="88"/>
      <c r="C19" s="88"/>
      <c r="D19" s="87"/>
      <c r="E19" s="87"/>
      <c r="F19" s="87">
        <f t="shared" si="0"/>
        <v>0</v>
      </c>
    </row>
    <row r="20" spans="2:6" x14ac:dyDescent="0.2">
      <c r="B20" s="88"/>
      <c r="C20" s="88"/>
      <c r="D20" s="87"/>
      <c r="E20" s="87"/>
      <c r="F20" s="87">
        <f t="shared" si="0"/>
        <v>0</v>
      </c>
    </row>
    <row r="21" spans="2:6" x14ac:dyDescent="0.2">
      <c r="B21" s="89" t="s">
        <v>207</v>
      </c>
      <c r="C21" s="89"/>
      <c r="D21" s="90">
        <f>SUM(D7:D20)</f>
        <v>0</v>
      </c>
      <c r="E21" s="90">
        <f>SUM(E7:E20)</f>
        <v>0</v>
      </c>
      <c r="F21" s="90">
        <f>SUM(F7:F20)</f>
        <v>0</v>
      </c>
    </row>
  </sheetData>
  <phoneticPr fontId="7" type="noConversion"/>
  <pageMargins left="0.7" right="0.7" top="0.75" bottom="0.75" header="0.3" footer="0.3"/>
  <pageSetup scale="99" orientation="portrait" r:id="rId1"/>
  <headerFooter>
    <oddFooter>&amp;R45</oddFooter>
  </headerFooter>
  <customProperties>
    <customPr name="OrphanNamesChecked" r:id="rId2"/>
  </customProperties>
  <ignoredErrors>
    <ignoredError sqref="F8:F20" unlockedFormula="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E33"/>
  <sheetViews>
    <sheetView view="pageBreakPreview" zoomScaleNormal="100" zoomScaleSheetLayoutView="100" workbookViewId="0">
      <selection activeCell="D29" sqref="D29"/>
    </sheetView>
  </sheetViews>
  <sheetFormatPr defaultColWidth="8.85546875" defaultRowHeight="12.75" x14ac:dyDescent="0.2"/>
  <cols>
    <col min="1" max="3" width="8.85546875" style="59"/>
    <col min="4" max="4" width="51.5703125" style="59" customWidth="1"/>
    <col min="5" max="5" width="16.42578125" style="59" customWidth="1"/>
    <col min="6" max="16384" width="8.85546875" style="59"/>
  </cols>
  <sheetData>
    <row r="1" spans="1:5" x14ac:dyDescent="0.2">
      <c r="A1" s="66" t="s">
        <v>32</v>
      </c>
      <c r="C1" s="74" t="str">
        <f>'Financial Position - Stmt 1'!C1</f>
        <v>Please Fill in Municipality Name</v>
      </c>
    </row>
    <row r="2" spans="1:5" x14ac:dyDescent="0.2">
      <c r="A2" s="66" t="s">
        <v>954</v>
      </c>
    </row>
    <row r="3" spans="1:5" x14ac:dyDescent="0.2">
      <c r="A3" s="67" t="str">
        <f>'Financial Position - Stmt 1'!A3</f>
        <v>As at December 31, 2025</v>
      </c>
      <c r="E3" s="59" t="s">
        <v>681</v>
      </c>
    </row>
    <row r="4" spans="1:5" x14ac:dyDescent="0.2">
      <c r="A4" s="75"/>
      <c r="B4" s="75"/>
      <c r="C4" s="75"/>
      <c r="D4" s="75"/>
      <c r="E4" s="76"/>
    </row>
    <row r="5" spans="1:5" ht="13.5" thickBot="1" x14ac:dyDescent="0.25">
      <c r="A5" s="75"/>
      <c r="B5" s="77"/>
      <c r="C5" s="77"/>
      <c r="D5" s="77"/>
      <c r="E5" s="78">
        <f>' Operations - Stmt 2'!F5</f>
        <v>2025</v>
      </c>
    </row>
    <row r="6" spans="1:5" x14ac:dyDescent="0.2">
      <c r="A6" s="75"/>
      <c r="B6" s="79" t="s">
        <v>571</v>
      </c>
      <c r="C6" s="75"/>
      <c r="D6" s="75"/>
      <c r="E6" s="80"/>
    </row>
    <row r="7" spans="1:5" x14ac:dyDescent="0.2">
      <c r="A7" s="75"/>
      <c r="B7" s="75"/>
      <c r="C7" s="75" t="s">
        <v>712</v>
      </c>
      <c r="D7" s="75"/>
      <c r="E7" s="81">
        <v>0</v>
      </c>
    </row>
    <row r="8" spans="1:5" x14ac:dyDescent="0.2">
      <c r="A8" s="75"/>
      <c r="B8" s="75"/>
      <c r="C8" s="75" t="s">
        <v>598</v>
      </c>
      <c r="D8" s="75"/>
      <c r="E8" s="81">
        <v>0</v>
      </c>
    </row>
    <row r="9" spans="1:5" x14ac:dyDescent="0.2">
      <c r="A9" s="75"/>
      <c r="B9" s="75"/>
      <c r="C9" s="75" t="s">
        <v>78</v>
      </c>
      <c r="D9" s="75"/>
      <c r="E9" s="81">
        <v>0</v>
      </c>
    </row>
    <row r="10" spans="1:5" x14ac:dyDescent="0.2">
      <c r="A10" s="75"/>
      <c r="B10" s="75"/>
      <c r="C10" s="75" t="s">
        <v>572</v>
      </c>
      <c r="D10" s="75"/>
      <c r="E10" s="81">
        <v>0</v>
      </c>
    </row>
    <row r="11" spans="1:5" x14ac:dyDescent="0.2">
      <c r="A11" s="75"/>
      <c r="B11" s="75"/>
      <c r="C11" s="75" t="s">
        <v>646</v>
      </c>
      <c r="D11" s="75"/>
      <c r="E11" s="81">
        <v>0</v>
      </c>
    </row>
    <row r="12" spans="1:5" x14ac:dyDescent="0.2">
      <c r="A12" s="75"/>
      <c r="B12" s="75"/>
      <c r="C12" s="75" t="s">
        <v>716</v>
      </c>
      <c r="D12" s="75"/>
      <c r="E12" s="81">
        <v>0</v>
      </c>
    </row>
    <row r="13" spans="1:5" x14ac:dyDescent="0.2">
      <c r="A13" s="75"/>
      <c r="B13" s="75"/>
      <c r="C13" s="75" t="s">
        <v>573</v>
      </c>
      <c r="D13" s="75"/>
      <c r="E13" s="81">
        <v>0</v>
      </c>
    </row>
    <row r="14" spans="1:5" x14ac:dyDescent="0.2">
      <c r="A14" s="75"/>
      <c r="B14" s="75"/>
      <c r="C14" s="75" t="s">
        <v>713</v>
      </c>
      <c r="D14" s="75"/>
      <c r="E14" s="81">
        <v>0</v>
      </c>
    </row>
    <row r="15" spans="1:5" x14ac:dyDescent="0.2">
      <c r="A15" s="75"/>
      <c r="B15" s="75"/>
      <c r="C15" s="75" t="s">
        <v>574</v>
      </c>
      <c r="D15" s="75"/>
      <c r="E15" s="81">
        <v>0</v>
      </c>
    </row>
    <row r="16" spans="1:5" x14ac:dyDescent="0.2">
      <c r="A16" s="75"/>
      <c r="B16" s="75"/>
      <c r="C16" s="75" t="s">
        <v>40</v>
      </c>
      <c r="D16" s="75"/>
      <c r="E16" s="81">
        <v>0</v>
      </c>
    </row>
    <row r="17" spans="1:5" x14ac:dyDescent="0.2">
      <c r="A17" s="75"/>
      <c r="B17" s="75"/>
      <c r="C17" s="75" t="s">
        <v>575</v>
      </c>
      <c r="D17" s="75"/>
      <c r="E17" s="81">
        <v>0</v>
      </c>
    </row>
    <row r="18" spans="1:5" x14ac:dyDescent="0.2">
      <c r="A18" s="75"/>
      <c r="B18" s="75"/>
      <c r="C18" s="75" t="s">
        <v>714</v>
      </c>
      <c r="D18" s="75"/>
      <c r="E18" s="81">
        <v>0</v>
      </c>
    </row>
    <row r="19" spans="1:5" x14ac:dyDescent="0.2">
      <c r="A19" s="75"/>
      <c r="B19" s="75"/>
      <c r="C19" s="75" t="s">
        <v>42</v>
      </c>
      <c r="D19" s="75"/>
      <c r="E19" s="81">
        <v>0</v>
      </c>
    </row>
    <row r="20" spans="1:5" x14ac:dyDescent="0.2">
      <c r="A20" s="75"/>
      <c r="B20" s="75"/>
      <c r="C20" s="75" t="s">
        <v>82</v>
      </c>
      <c r="D20" s="75"/>
      <c r="E20" s="81">
        <v>0</v>
      </c>
    </row>
    <row r="21" spans="1:5" x14ac:dyDescent="0.2">
      <c r="A21" s="75"/>
      <c r="B21" s="75"/>
      <c r="C21" s="75" t="s">
        <v>254</v>
      </c>
      <c r="D21" s="75"/>
      <c r="E21" s="81">
        <v>0</v>
      </c>
    </row>
    <row r="22" spans="1:5" x14ac:dyDescent="0.2">
      <c r="A22" s="75"/>
      <c r="B22" s="75"/>
      <c r="C22" s="75" t="s">
        <v>83</v>
      </c>
      <c r="D22" s="75"/>
      <c r="E22" s="81">
        <v>0</v>
      </c>
    </row>
    <row r="23" spans="1:5" x14ac:dyDescent="0.2">
      <c r="A23" s="75"/>
      <c r="B23" s="75"/>
      <c r="C23" s="75" t="s">
        <v>665</v>
      </c>
      <c r="D23" s="75"/>
      <c r="E23" s="81">
        <v>0</v>
      </c>
    </row>
    <row r="24" spans="1:5" x14ac:dyDescent="0.2">
      <c r="A24" s="75"/>
      <c r="B24" s="75"/>
      <c r="C24" s="75" t="s">
        <v>43</v>
      </c>
      <c r="D24" s="75"/>
      <c r="E24" s="81">
        <v>0</v>
      </c>
    </row>
    <row r="25" spans="1:5" x14ac:dyDescent="0.2">
      <c r="A25" s="75"/>
      <c r="B25" s="75"/>
      <c r="C25" s="75" t="s">
        <v>576</v>
      </c>
      <c r="D25" s="75"/>
      <c r="E25" s="81">
        <v>0</v>
      </c>
    </row>
    <row r="26" spans="1:5" x14ac:dyDescent="0.2">
      <c r="A26" s="75"/>
      <c r="B26" s="75"/>
      <c r="C26" s="75" t="s">
        <v>577</v>
      </c>
      <c r="D26" s="75"/>
      <c r="E26" s="81">
        <v>0</v>
      </c>
    </row>
    <row r="27" spans="1:5" x14ac:dyDescent="0.2">
      <c r="A27" s="75"/>
      <c r="B27" s="75"/>
      <c r="C27" s="75" t="s">
        <v>578</v>
      </c>
      <c r="D27" s="75"/>
      <c r="E27" s="81">
        <v>0</v>
      </c>
    </row>
    <row r="28" spans="1:5" x14ac:dyDescent="0.2">
      <c r="A28" s="75"/>
      <c r="B28" s="75"/>
      <c r="C28" s="75" t="s">
        <v>715</v>
      </c>
      <c r="D28" s="75"/>
      <c r="E28" s="81">
        <v>0</v>
      </c>
    </row>
    <row r="29" spans="1:5" x14ac:dyDescent="0.2">
      <c r="A29" s="75"/>
      <c r="B29" s="75"/>
      <c r="C29" s="75" t="s">
        <v>47</v>
      </c>
      <c r="D29" s="75"/>
      <c r="E29" s="81">
        <v>0</v>
      </c>
    </row>
    <row r="30" spans="1:5" x14ac:dyDescent="0.2">
      <c r="A30" s="75"/>
      <c r="B30" s="75"/>
      <c r="C30" s="75" t="s">
        <v>48</v>
      </c>
      <c r="D30" s="75"/>
      <c r="E30" s="81">
        <v>0</v>
      </c>
    </row>
    <row r="31" spans="1:5" ht="13.5" thickBot="1" x14ac:dyDescent="0.25">
      <c r="A31" s="75"/>
      <c r="B31" s="75"/>
      <c r="C31" s="75" t="s">
        <v>184</v>
      </c>
      <c r="D31" s="75"/>
      <c r="E31" s="81">
        <v>0</v>
      </c>
    </row>
    <row r="32" spans="1:5" ht="13.5" thickBot="1" x14ac:dyDescent="0.25">
      <c r="A32" s="79"/>
      <c r="B32" s="82"/>
      <c r="C32" s="82" t="s">
        <v>579</v>
      </c>
      <c r="D32" s="82"/>
      <c r="E32" s="83">
        <f>SUM(E7:E31)</f>
        <v>0</v>
      </c>
    </row>
    <row r="33" ht="13.5" thickTop="1" x14ac:dyDescent="0.2"/>
  </sheetData>
  <pageMargins left="0.7" right="0.7" top="0.75" bottom="0.75" header="0.3" footer="0.3"/>
  <pageSetup scale="97" orientation="portrait" r:id="rId1"/>
  <headerFooter>
    <oddFooter>&amp;R46</oddFooter>
  </headerFooter>
  <customProperties>
    <customPr name="OrphanNamesChecke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47"/>
  <sheetViews>
    <sheetView workbookViewId="0"/>
  </sheetViews>
  <sheetFormatPr defaultRowHeight="12.75" x14ac:dyDescent="0.2"/>
  <sheetData>
    <row r="1" spans="1:11" x14ac:dyDescent="0.2">
      <c r="A1" t="s">
        <v>580</v>
      </c>
    </row>
    <row r="2" spans="1:11" x14ac:dyDescent="0.2">
      <c r="A2" s="58">
        <f>'Financial Position - Stmt 1'!H7</f>
        <v>0</v>
      </c>
      <c r="B2" s="58">
        <f>' Operations - Stmt 2'!F7</f>
        <v>0</v>
      </c>
      <c r="C2" s="58">
        <f>'Chg in Net Fin Assets - Stmt 3'!F7</f>
        <v>0</v>
      </c>
      <c r="D2" s="58">
        <f>'Chg in Fin Pos (CF) - Stmt 4'!I9</f>
        <v>0</v>
      </c>
      <c r="E2" s="58">
        <f>'Schedule 7'!C8</f>
        <v>0</v>
      </c>
      <c r="F2" s="58">
        <f>'Schedule 7'!D8</f>
        <v>0</v>
      </c>
      <c r="G2" s="58">
        <f>'Schedule 7'!E8</f>
        <v>0</v>
      </c>
      <c r="H2" s="58">
        <f>'Schedule 7'!F8</f>
        <v>0</v>
      </c>
      <c r="I2" s="58">
        <f>'Schedule 7'!G8</f>
        <v>0</v>
      </c>
      <c r="J2" s="58">
        <f>'Schedule 7'!H8</f>
        <v>0</v>
      </c>
      <c r="K2" s="58">
        <f>'Schedule 7'!I8</f>
        <v>0</v>
      </c>
    </row>
    <row r="3" spans="1:11" x14ac:dyDescent="0.2">
      <c r="A3" s="58">
        <f>'Financial Position - Stmt 1'!H9</f>
        <v>0</v>
      </c>
      <c r="B3" s="58">
        <f>' Operations - Stmt 2'!F9</f>
        <v>0</v>
      </c>
      <c r="C3" s="58">
        <f>'Chg in Net Fin Assets - Stmt 3'!F8</f>
        <v>0</v>
      </c>
      <c r="D3" s="58">
        <f>'Chg in Fin Pos (CF) - Stmt 4'!I10</f>
        <v>0</v>
      </c>
      <c r="E3" s="58">
        <f>'Schedule 7'!C9</f>
        <v>0</v>
      </c>
      <c r="F3" s="58">
        <f>'Schedule 7'!D9</f>
        <v>0</v>
      </c>
      <c r="G3" s="58">
        <f>'Schedule 7'!E9</f>
        <v>0</v>
      </c>
      <c r="H3" s="58">
        <f>'Schedule 7'!F9</f>
        <v>0</v>
      </c>
      <c r="I3" s="58">
        <f>'Schedule 7'!G9</f>
        <v>0</v>
      </c>
      <c r="J3" s="58">
        <f>'Schedule 7'!H9</f>
        <v>0</v>
      </c>
      <c r="K3" s="58">
        <f>'Schedule 7'!I9</f>
        <v>0</v>
      </c>
    </row>
    <row r="4" spans="1:11" x14ac:dyDescent="0.2">
      <c r="A4" s="58">
        <f>'Financial Position - Stmt 1'!H10</f>
        <v>0</v>
      </c>
      <c r="B4" s="58">
        <f>' Operations - Stmt 2'!F10</f>
        <v>0</v>
      </c>
      <c r="C4" s="58">
        <f>'Chg in Net Fin Assets - Stmt 3'!F9</f>
        <v>0</v>
      </c>
      <c r="D4" s="58">
        <f>'Chg in Fin Pos (CF) - Stmt 4'!I13</f>
        <v>0</v>
      </c>
      <c r="E4" s="58">
        <f>'Schedule 7'!C10</f>
        <v>0</v>
      </c>
      <c r="F4" s="58">
        <f>'Schedule 7'!D10</f>
        <v>0</v>
      </c>
      <c r="G4" s="58">
        <f>'Schedule 7'!E10</f>
        <v>0</v>
      </c>
      <c r="H4" s="58">
        <f>'Schedule 7'!F10</f>
        <v>0</v>
      </c>
      <c r="I4" s="58">
        <f>'Schedule 7'!G10</f>
        <v>0</v>
      </c>
      <c r="J4" s="58">
        <f>'Schedule 7'!H10</f>
        <v>0</v>
      </c>
      <c r="K4" s="58">
        <f>'Schedule 7'!I10</f>
        <v>0</v>
      </c>
    </row>
    <row r="5" spans="1:11" x14ac:dyDescent="0.2">
      <c r="A5" s="58">
        <f>'Financial Position - Stmt 1'!H11</f>
        <v>0</v>
      </c>
      <c r="B5" s="58">
        <f>' Operations - Stmt 2'!F11</f>
        <v>0</v>
      </c>
      <c r="C5" s="58">
        <f>'Chg in Net Fin Assets - Stmt 3'!F10</f>
        <v>0</v>
      </c>
      <c r="D5" s="58">
        <f>'Chg in Fin Pos (CF) - Stmt 4'!I14</f>
        <v>0</v>
      </c>
      <c r="E5" s="58">
        <f>'Schedule 7'!C11</f>
        <v>0</v>
      </c>
      <c r="F5" s="58">
        <f>'Schedule 7'!D11</f>
        <v>0</v>
      </c>
      <c r="G5" s="58">
        <f>'Schedule 7'!E11</f>
        <v>0</v>
      </c>
      <c r="H5" s="58">
        <f>'Schedule 7'!F11</f>
        <v>0</v>
      </c>
      <c r="I5" s="58">
        <f>'Schedule 7'!G11</f>
        <v>0</v>
      </c>
      <c r="J5" s="58">
        <f>'Schedule 7'!H11</f>
        <v>0</v>
      </c>
      <c r="K5" s="58">
        <f>'Schedule 7'!I11</f>
        <v>0</v>
      </c>
    </row>
    <row r="6" spans="1:11" x14ac:dyDescent="0.2">
      <c r="A6" s="58">
        <f>'Financial Position - Stmt 1'!H12</f>
        <v>0</v>
      </c>
      <c r="B6" s="58">
        <f>' Operations - Stmt 2'!F13</f>
        <v>0</v>
      </c>
      <c r="C6" s="58">
        <f>'Chg in Net Fin Assets - Stmt 3'!F12</f>
        <v>0</v>
      </c>
      <c r="D6" s="58">
        <f>'Chg in Fin Pos (CF) - Stmt 4'!I15</f>
        <v>0</v>
      </c>
      <c r="E6" s="58">
        <f>'Schedule 7'!C12</f>
        <v>0</v>
      </c>
      <c r="F6" s="58">
        <f>'Schedule 7'!D12</f>
        <v>0</v>
      </c>
      <c r="G6" s="58">
        <f>'Schedule 7'!E12</f>
        <v>0</v>
      </c>
      <c r="H6" s="58">
        <f>'Schedule 7'!F12</f>
        <v>0</v>
      </c>
      <c r="I6" s="58">
        <f>'Schedule 7'!G12</f>
        <v>0</v>
      </c>
      <c r="J6" s="58">
        <f>'Schedule 7'!H12</f>
        <v>0</v>
      </c>
      <c r="K6" s="58">
        <f>'Schedule 7'!I12</f>
        <v>0</v>
      </c>
    </row>
    <row r="7" spans="1:11" x14ac:dyDescent="0.2">
      <c r="A7" s="58">
        <f>'Financial Position - Stmt 1'!H13</f>
        <v>0</v>
      </c>
      <c r="B7" s="58">
        <f>' Operations - Stmt 2'!F14</f>
        <v>0</v>
      </c>
      <c r="C7" s="58">
        <f>'Chg in Net Fin Assets - Stmt 3'!F13</f>
        <v>0</v>
      </c>
      <c r="D7" s="58">
        <f>'Chg in Fin Pos (CF) - Stmt 4'!I16</f>
        <v>0</v>
      </c>
      <c r="E7" s="58">
        <f>'Schedule 7'!C13</f>
        <v>0</v>
      </c>
      <c r="F7" s="58">
        <f>'Schedule 7'!D13</f>
        <v>0</v>
      </c>
      <c r="G7" s="58">
        <f>'Schedule 7'!E13</f>
        <v>0</v>
      </c>
      <c r="H7" s="58">
        <f>'Schedule 7'!F13</f>
        <v>0</v>
      </c>
      <c r="I7" s="58">
        <f>'Schedule 7'!G13</f>
        <v>0</v>
      </c>
      <c r="J7" s="58">
        <f>'Schedule 7'!H13</f>
        <v>0</v>
      </c>
      <c r="K7" s="58">
        <f>'Schedule 7'!I13</f>
        <v>0</v>
      </c>
    </row>
    <row r="8" spans="1:11" x14ac:dyDescent="0.2">
      <c r="A8" s="58">
        <f>'Financial Position - Stmt 1'!H15</f>
        <v>0</v>
      </c>
      <c r="B8" s="58">
        <f>' Operations - Stmt 2'!F16</f>
        <v>0</v>
      </c>
      <c r="C8" s="58">
        <f>'Chg in Net Fin Assets - Stmt 3'!F16</f>
        <v>0</v>
      </c>
      <c r="D8" s="58">
        <f>'Chg in Fin Pos (CF) - Stmt 4'!I17</f>
        <v>0</v>
      </c>
      <c r="E8" s="58">
        <f>'Schedule 7'!C14</f>
        <v>0</v>
      </c>
      <c r="F8" s="58">
        <f>'Schedule 7'!D14</f>
        <v>0</v>
      </c>
      <c r="G8" s="58">
        <f>'Schedule 7'!E14</f>
        <v>0</v>
      </c>
      <c r="H8" s="58">
        <f>'Schedule 7'!F14</f>
        <v>0</v>
      </c>
      <c r="I8" s="58">
        <f>'Schedule 7'!G14</f>
        <v>0</v>
      </c>
      <c r="J8" s="58">
        <f>'Schedule 7'!H14</f>
        <v>0</v>
      </c>
      <c r="K8" s="58">
        <f>'Schedule 7'!I14</f>
        <v>0</v>
      </c>
    </row>
    <row r="9" spans="1:11" x14ac:dyDescent="0.2">
      <c r="A9" s="58">
        <f>'Financial Position - Stmt 1'!H16</f>
        <v>0</v>
      </c>
      <c r="B9" s="58">
        <f>' Operations - Stmt 2'!F17</f>
        <v>0</v>
      </c>
      <c r="C9" s="58">
        <f>'Chg in Net Fin Assets - Stmt 3'!F17</f>
        <v>0</v>
      </c>
      <c r="D9" s="58">
        <f>'Chg in Fin Pos (CF) - Stmt 4'!I18</f>
        <v>0</v>
      </c>
      <c r="E9" s="58">
        <f>'Schedule 7'!C15</f>
        <v>0</v>
      </c>
      <c r="F9" s="58">
        <f>'Schedule 7'!D15</f>
        <v>0</v>
      </c>
      <c r="G9" s="58">
        <f>'Schedule 7'!E15</f>
        <v>0</v>
      </c>
      <c r="H9" s="58">
        <f>'Schedule 7'!F15</f>
        <v>0</v>
      </c>
      <c r="I9" s="58">
        <f>'Schedule 7'!G15</f>
        <v>0</v>
      </c>
      <c r="J9" s="58">
        <f>'Schedule 7'!H15</f>
        <v>0</v>
      </c>
      <c r="K9" s="58">
        <f>'Schedule 7'!I15</f>
        <v>0</v>
      </c>
    </row>
    <row r="10" spans="1:11" x14ac:dyDescent="0.2">
      <c r="A10" s="58">
        <f>'Financial Position - Stmt 1'!H17</f>
        <v>0</v>
      </c>
      <c r="B10" s="58">
        <f>' Operations - Stmt 2'!F19</f>
        <v>0</v>
      </c>
      <c r="C10" s="58">
        <f>'Chg in Net Fin Assets - Stmt 3'!F18</f>
        <v>0</v>
      </c>
      <c r="D10" s="58">
        <f>'Chg in Fin Pos (CF) - Stmt 4'!I19</f>
        <v>0</v>
      </c>
      <c r="E10" s="58">
        <f>'Schedule 7'!C16</f>
        <v>0</v>
      </c>
      <c r="F10" s="58">
        <f>'Schedule 7'!D16</f>
        <v>0</v>
      </c>
      <c r="G10" s="58">
        <f>'Schedule 7'!E16</f>
        <v>0</v>
      </c>
      <c r="H10" s="58">
        <f>'Schedule 7'!F16</f>
        <v>0</v>
      </c>
      <c r="I10" s="58">
        <f>'Schedule 7'!G16</f>
        <v>0</v>
      </c>
      <c r="J10" s="58">
        <f>'Schedule 7'!H16</f>
        <v>0</v>
      </c>
      <c r="K10" s="58">
        <f>'Schedule 7'!I16</f>
        <v>0</v>
      </c>
    </row>
    <row r="11" spans="1:11" x14ac:dyDescent="0.2">
      <c r="A11" s="58">
        <f>'Financial Position - Stmt 1'!H18</f>
        <v>0</v>
      </c>
      <c r="B11" s="58">
        <f>' Operations - Stmt 2'!F20</f>
        <v>0</v>
      </c>
      <c r="C11" s="58">
        <f>'Chg in Net Fin Assets - Stmt 3'!F19</f>
        <v>0</v>
      </c>
      <c r="D11" s="58">
        <f>'Chg in Fin Pos (CF) - Stmt 4'!I20</f>
        <v>0</v>
      </c>
      <c r="E11" s="58">
        <f>'Schedule 7'!C17</f>
        <v>0</v>
      </c>
      <c r="F11" s="58">
        <f>'Schedule 7'!D17</f>
        <v>0</v>
      </c>
      <c r="G11" s="58">
        <f>'Schedule 7'!E17</f>
        <v>0</v>
      </c>
      <c r="H11" s="58">
        <f>'Schedule 7'!F17</f>
        <v>0</v>
      </c>
      <c r="I11" s="58">
        <f>'Schedule 7'!G17</f>
        <v>0</v>
      </c>
      <c r="J11" s="58">
        <f>'Schedule 7'!H17</f>
        <v>0</v>
      </c>
      <c r="K11" s="58">
        <f>'Schedule 7'!I17</f>
        <v>0</v>
      </c>
    </row>
    <row r="12" spans="1:11" x14ac:dyDescent="0.2">
      <c r="A12" s="58">
        <f>'Financial Position - Stmt 1'!H19</f>
        <v>0</v>
      </c>
      <c r="B12" s="58">
        <f>' Operations - Stmt 2'!F21</f>
        <v>0</v>
      </c>
      <c r="C12" s="58">
        <f>'Chg in Net Fin Assets - Stmt 3'!F20</f>
        <v>0</v>
      </c>
      <c r="D12" s="58">
        <f>'Chg in Fin Pos (CF) - Stmt 4'!I22</f>
        <v>0</v>
      </c>
      <c r="E12" s="58">
        <f>'Schedule 7'!C18</f>
        <v>0</v>
      </c>
      <c r="F12" s="58">
        <f>'Schedule 7'!D18</f>
        <v>0</v>
      </c>
      <c r="G12" s="58">
        <f>'Schedule 7'!E18</f>
        <v>0</v>
      </c>
      <c r="H12" s="58">
        <f>'Schedule 7'!F18</f>
        <v>0</v>
      </c>
      <c r="I12" s="58">
        <f>'Schedule 7'!G18</f>
        <v>0</v>
      </c>
      <c r="J12" s="58">
        <f>'Schedule 7'!H18</f>
        <v>0</v>
      </c>
      <c r="K12" s="58">
        <f>'Schedule 7'!I18</f>
        <v>0</v>
      </c>
    </row>
    <row r="13" spans="1:11" x14ac:dyDescent="0.2">
      <c r="A13" s="58">
        <f>'Financial Position - Stmt 1'!H20</f>
        <v>0</v>
      </c>
      <c r="B13" s="58">
        <f>' Operations - Stmt 2'!F22</f>
        <v>0</v>
      </c>
      <c r="C13" s="58">
        <f>'Chg in Net Fin Assets - Stmt 3'!F21</f>
        <v>0</v>
      </c>
      <c r="D13" s="58">
        <f>'Chg in Fin Pos (CF) - Stmt 4'!I23</f>
        <v>0</v>
      </c>
      <c r="E13" s="58">
        <f>'Schedule 7'!C19</f>
        <v>0</v>
      </c>
      <c r="F13" s="58">
        <f>'Schedule 7'!D19</f>
        <v>0</v>
      </c>
      <c r="G13" s="58">
        <f>'Schedule 7'!E19</f>
        <v>0</v>
      </c>
      <c r="H13" s="58">
        <f>'Schedule 7'!F19</f>
        <v>0</v>
      </c>
      <c r="I13" s="58">
        <f>'Schedule 7'!G19</f>
        <v>0</v>
      </c>
      <c r="J13" s="58">
        <f>'Schedule 7'!H19</f>
        <v>0</v>
      </c>
      <c r="K13" s="58">
        <f>'Schedule 7'!I19</f>
        <v>0</v>
      </c>
    </row>
    <row r="14" spans="1:11" x14ac:dyDescent="0.2">
      <c r="A14" s="58" t="e">
        <f>'Financial Position - Stmt 1'!#REF!</f>
        <v>#REF!</v>
      </c>
      <c r="B14" s="58">
        <f>' Operations - Stmt 2'!F23</f>
        <v>0</v>
      </c>
      <c r="C14" s="58">
        <f>'Chg in Net Fin Assets - Stmt 3'!F22</f>
        <v>0</v>
      </c>
      <c r="D14" s="58">
        <f>'Chg in Fin Pos (CF) - Stmt 4'!I24</f>
        <v>0</v>
      </c>
      <c r="E14" s="58">
        <f>'Schedule 7'!C20</f>
        <v>0</v>
      </c>
      <c r="F14" s="58">
        <f>'Schedule 7'!D20</f>
        <v>0</v>
      </c>
      <c r="G14" s="58">
        <f>'Schedule 7'!E20</f>
        <v>0</v>
      </c>
      <c r="H14" s="58">
        <f>'Schedule 7'!F20</f>
        <v>0</v>
      </c>
      <c r="I14" s="58">
        <f>'Schedule 7'!G20</f>
        <v>0</v>
      </c>
      <c r="J14" s="58">
        <f>'Schedule 7'!H20</f>
        <v>0</v>
      </c>
      <c r="K14" s="58">
        <f>'Schedule 7'!I20</f>
        <v>0</v>
      </c>
    </row>
    <row r="15" spans="1:11" x14ac:dyDescent="0.2">
      <c r="A15" s="58">
        <f>'Financial Position - Stmt 1'!H23</f>
        <v>0</v>
      </c>
      <c r="B15" s="58">
        <f>' Operations - Stmt 2'!F24</f>
        <v>0</v>
      </c>
      <c r="C15" s="58">
        <f>'Chg in Net Fin Assets - Stmt 3'!F23</f>
        <v>0</v>
      </c>
      <c r="D15" s="58">
        <f>'Chg in Fin Pos (CF) - Stmt 4'!I25</f>
        <v>0</v>
      </c>
      <c r="E15" s="58">
        <f>'Schedule 7'!C21</f>
        <v>0</v>
      </c>
      <c r="F15" s="58">
        <f>'Schedule 7'!D21</f>
        <v>0</v>
      </c>
      <c r="G15" s="58">
        <f>'Schedule 7'!E21</f>
        <v>0</v>
      </c>
      <c r="H15" s="58">
        <f>'Schedule 7'!F21</f>
        <v>0</v>
      </c>
      <c r="I15" s="58">
        <f>'Schedule 7'!G21</f>
        <v>0</v>
      </c>
      <c r="J15" s="58">
        <f>'Schedule 7'!H21</f>
        <v>0</v>
      </c>
      <c r="K15" s="58">
        <f>'Schedule 7'!I21</f>
        <v>0</v>
      </c>
    </row>
    <row r="16" spans="1:11" x14ac:dyDescent="0.2">
      <c r="A16" s="58">
        <f>'Financial Position - Stmt 1'!H24</f>
        <v>0</v>
      </c>
      <c r="B16" s="58">
        <f>' Operations - Stmt 2'!F25</f>
        <v>0</v>
      </c>
      <c r="C16" s="58">
        <f>'Chg in Net Fin Assets - Stmt 3'!F24</f>
        <v>0</v>
      </c>
      <c r="D16" s="58">
        <f>'Chg in Fin Pos (CF) - Stmt 4'!I27</f>
        <v>0</v>
      </c>
      <c r="E16" s="58">
        <f>'Schedule 7'!C22</f>
        <v>0</v>
      </c>
      <c r="F16" s="58">
        <f>'Schedule 7'!D22</f>
        <v>0</v>
      </c>
      <c r="G16" s="58">
        <f>'Schedule 7'!E22</f>
        <v>0</v>
      </c>
      <c r="H16" s="58">
        <f>'Schedule 7'!F22</f>
        <v>0</v>
      </c>
      <c r="I16" s="58">
        <f>'Schedule 7'!G22</f>
        <v>0</v>
      </c>
      <c r="J16" s="58">
        <f>'Schedule 7'!H22</f>
        <v>0</v>
      </c>
      <c r="K16" s="58">
        <f>'Schedule 7'!I22</f>
        <v>0</v>
      </c>
    </row>
    <row r="17" spans="1:11" x14ac:dyDescent="0.2">
      <c r="A17" s="58">
        <f>'Financial Position - Stmt 1'!H25</f>
        <v>0</v>
      </c>
      <c r="B17" s="58">
        <f>' Operations - Stmt 2'!F26</f>
        <v>0</v>
      </c>
      <c r="C17" s="58">
        <f>'Chg in Net Fin Assets - Stmt 3'!F27</f>
        <v>0</v>
      </c>
      <c r="D17" s="58">
        <f>'Chg in Fin Pos (CF) - Stmt 4'!I28</f>
        <v>0</v>
      </c>
      <c r="E17" s="58">
        <f>'Schedule 7'!C23</f>
        <v>0</v>
      </c>
      <c r="F17" s="58">
        <f>'Schedule 7'!D23</f>
        <v>0</v>
      </c>
      <c r="G17" s="58">
        <f>'Schedule 7'!E23</f>
        <v>0</v>
      </c>
      <c r="H17" s="58">
        <f>'Schedule 7'!F23</f>
        <v>0</v>
      </c>
      <c r="I17" s="58">
        <f>'Schedule 7'!G23</f>
        <v>0</v>
      </c>
      <c r="J17" s="58">
        <f>'Schedule 7'!H23</f>
        <v>0</v>
      </c>
      <c r="K17" s="58">
        <f>'Schedule 7'!I23</f>
        <v>0</v>
      </c>
    </row>
    <row r="18" spans="1:11" x14ac:dyDescent="0.2">
      <c r="A18" s="58">
        <f>'Financial Position - Stmt 1'!H26</f>
        <v>0</v>
      </c>
      <c r="B18" s="58">
        <f>' Operations - Stmt 2'!F27</f>
        <v>0</v>
      </c>
      <c r="C18" s="58">
        <f>'Chg in Net Fin Assets - Stmt 3'!F28</f>
        <v>0</v>
      </c>
      <c r="D18" s="58">
        <f>'Chg in Fin Pos (CF) - Stmt 4'!I29</f>
        <v>0</v>
      </c>
      <c r="E18" s="58">
        <f>'Schedule 7'!C24</f>
        <v>0</v>
      </c>
      <c r="F18" s="58">
        <f>'Schedule 7'!D24</f>
        <v>0</v>
      </c>
      <c r="G18" s="58">
        <f>'Schedule 7'!E24</f>
        <v>0</v>
      </c>
      <c r="H18" s="58">
        <f>'Schedule 7'!F24</f>
        <v>0</v>
      </c>
      <c r="I18" s="58">
        <f>'Schedule 7'!G24</f>
        <v>0</v>
      </c>
      <c r="J18" s="58">
        <f>'Schedule 7'!H24</f>
        <v>0</v>
      </c>
      <c r="K18" s="58">
        <f>'Schedule 7'!I24</f>
        <v>0</v>
      </c>
    </row>
    <row r="19" spans="1:11" x14ac:dyDescent="0.2">
      <c r="A19" s="58">
        <f>'Financial Position - Stmt 1'!H28</f>
        <v>0</v>
      </c>
      <c r="B19" s="58">
        <f>' Operations - Stmt 2'!F28</f>
        <v>0</v>
      </c>
      <c r="C19" s="58">
        <f>'Chg in Net Fin Assets - Stmt 3'!F29</f>
        <v>0</v>
      </c>
      <c r="D19" s="58">
        <f>'Chg in Fin Pos (CF) - Stmt 4'!I30</f>
        <v>0</v>
      </c>
      <c r="E19" s="58">
        <f>'Schedule 7'!C25</f>
        <v>0</v>
      </c>
      <c r="F19" s="58">
        <f>'Schedule 7'!D25</f>
        <v>0</v>
      </c>
      <c r="G19" s="58">
        <f>'Schedule 7'!E25</f>
        <v>0</v>
      </c>
      <c r="H19" s="58">
        <f>'Schedule 7'!F25</f>
        <v>0</v>
      </c>
      <c r="I19" s="58">
        <f>'Schedule 7'!G25</f>
        <v>0</v>
      </c>
      <c r="J19" s="58">
        <f>'Schedule 7'!H25</f>
        <v>0</v>
      </c>
      <c r="K19" s="58">
        <f>'Schedule 7'!I25</f>
        <v>0</v>
      </c>
    </row>
    <row r="20" spans="1:11" x14ac:dyDescent="0.2">
      <c r="A20" s="58">
        <f>'Financial Position - Stmt 1'!H29</f>
        <v>0</v>
      </c>
      <c r="B20" s="58">
        <f>' Operations - Stmt 2'!F29</f>
        <v>0</v>
      </c>
      <c r="C20" s="58">
        <f>'Chg in Net Fin Assets - Stmt 3'!F30</f>
        <v>0</v>
      </c>
      <c r="D20" s="58">
        <f>'Chg in Fin Pos (CF) - Stmt 4'!I31</f>
        <v>0</v>
      </c>
      <c r="E20" s="58">
        <f>'Schedule 7'!C26</f>
        <v>0</v>
      </c>
      <c r="F20" s="58">
        <f>'Schedule 7'!D26</f>
        <v>0</v>
      </c>
      <c r="G20" s="58">
        <f>'Schedule 7'!E26</f>
        <v>0</v>
      </c>
      <c r="H20" s="58">
        <f>'Schedule 7'!F26</f>
        <v>0</v>
      </c>
      <c r="I20" s="58">
        <f>'Schedule 7'!G26</f>
        <v>0</v>
      </c>
      <c r="J20" s="58">
        <f>'Schedule 7'!H26</f>
        <v>0</v>
      </c>
      <c r="K20" s="58">
        <f>'Schedule 7'!I26</f>
        <v>0</v>
      </c>
    </row>
    <row r="21" spans="1:11" x14ac:dyDescent="0.2">
      <c r="A21" s="58">
        <f>'Financial Position - Stmt 1'!H30</f>
        <v>0</v>
      </c>
      <c r="B21" s="58">
        <f>' Operations - Stmt 2'!F30</f>
        <v>0</v>
      </c>
      <c r="C21" s="58">
        <f>'Chg in Net Fin Assets - Stmt 3'!F31</f>
        <v>0</v>
      </c>
      <c r="D21" s="58">
        <f>'Chg in Fin Pos (CF) - Stmt 4'!I32</f>
        <v>0</v>
      </c>
      <c r="E21" s="58">
        <f>'Schedule 7'!C27</f>
        <v>0</v>
      </c>
      <c r="F21" s="58">
        <f>'Schedule 7'!D27</f>
        <v>0</v>
      </c>
      <c r="G21" s="58">
        <f>'Schedule 7'!E27</f>
        <v>0</v>
      </c>
      <c r="H21" s="58">
        <f>'Schedule 7'!F27</f>
        <v>0</v>
      </c>
      <c r="I21" s="58">
        <f>'Schedule 7'!G27</f>
        <v>0</v>
      </c>
      <c r="J21" s="58">
        <f>'Schedule 7'!H27</f>
        <v>0</v>
      </c>
      <c r="K21" s="58">
        <f>'Schedule 7'!I27</f>
        <v>0</v>
      </c>
    </row>
    <row r="22" spans="1:11" x14ac:dyDescent="0.2">
      <c r="A22" s="58">
        <f>'Financial Position - Stmt 1'!H31</f>
        <v>0</v>
      </c>
      <c r="B22" s="58">
        <f>' Operations - Stmt 2'!F31</f>
        <v>0</v>
      </c>
      <c r="C22" s="58">
        <f>'Chg in Net Fin Assets - Stmt 3'!F32</f>
        <v>0</v>
      </c>
      <c r="D22" s="58">
        <f>'Chg in Fin Pos (CF) - Stmt 4'!I33</f>
        <v>0</v>
      </c>
      <c r="E22" s="58">
        <f>'Schedule 7'!C28</f>
        <v>0</v>
      </c>
      <c r="F22" s="58">
        <f>'Schedule 7'!D28</f>
        <v>0</v>
      </c>
      <c r="G22" s="58">
        <f>'Schedule 7'!E28</f>
        <v>0</v>
      </c>
      <c r="H22" s="58">
        <f>'Schedule 7'!F28</f>
        <v>0</v>
      </c>
      <c r="I22" s="58">
        <f>'Schedule 7'!G28</f>
        <v>0</v>
      </c>
      <c r="J22" s="58">
        <f>'Schedule 7'!H28</f>
        <v>0</v>
      </c>
      <c r="K22" s="58">
        <f>'Schedule 7'!I28</f>
        <v>0</v>
      </c>
    </row>
    <row r="23" spans="1:11" x14ac:dyDescent="0.2">
      <c r="A23" s="58">
        <f>'Financial Position - Stmt 1'!H32</f>
        <v>0</v>
      </c>
      <c r="B23" s="58">
        <f>' Operations - Stmt 2'!F33</f>
        <v>0</v>
      </c>
      <c r="C23" s="58">
        <f>'Chg in Net Fin Assets - Stmt 3'!F33</f>
        <v>0</v>
      </c>
      <c r="D23" s="58">
        <f>'Chg in Fin Pos (CF) - Stmt 4'!I34</f>
        <v>0</v>
      </c>
      <c r="E23" s="58">
        <f>'Schedule 7'!C29</f>
        <v>0</v>
      </c>
      <c r="F23" s="58">
        <f>'Schedule 7'!D29</f>
        <v>0</v>
      </c>
      <c r="G23" s="58">
        <f>'Schedule 7'!E29</f>
        <v>0</v>
      </c>
      <c r="H23" s="58">
        <f>'Schedule 7'!F29</f>
        <v>0</v>
      </c>
      <c r="I23" s="58">
        <f>'Schedule 7'!G29</f>
        <v>0</v>
      </c>
      <c r="J23" s="58">
        <f>'Schedule 7'!H29</f>
        <v>0</v>
      </c>
      <c r="K23" s="58">
        <f>'Schedule 7'!I29</f>
        <v>0</v>
      </c>
    </row>
    <row r="24" spans="1:11" x14ac:dyDescent="0.2">
      <c r="A24" s="58">
        <f>'Financial Position - Stmt 1'!H33</f>
        <v>0</v>
      </c>
      <c r="B24" s="58" t="e">
        <f>' Operations - Stmt 2'!#REF!</f>
        <v>#REF!</v>
      </c>
      <c r="C24" s="58">
        <f>'Chg in Net Fin Assets - Stmt 3'!F34</f>
        <v>0</v>
      </c>
      <c r="D24" s="58">
        <f>'Chg in Fin Pos (CF) - Stmt 4'!I35</f>
        <v>0</v>
      </c>
      <c r="E24" s="58">
        <f>'Schedule 7'!C30</f>
        <v>0</v>
      </c>
      <c r="F24" s="58">
        <f>'Schedule 7'!D30</f>
        <v>0</v>
      </c>
      <c r="G24" s="58">
        <f>'Schedule 7'!E30</f>
        <v>0</v>
      </c>
      <c r="H24" s="58">
        <f>'Schedule 7'!F30</f>
        <v>0</v>
      </c>
      <c r="I24" s="58">
        <f>'Schedule 7'!G30</f>
        <v>0</v>
      </c>
      <c r="J24" s="58">
        <f>'Schedule 7'!H30</f>
        <v>0</v>
      </c>
      <c r="K24" s="58">
        <f>'Schedule 7'!I30</f>
        <v>0</v>
      </c>
    </row>
    <row r="25" spans="1:11" x14ac:dyDescent="0.2">
      <c r="A25" s="58">
        <f>'Financial Position - Stmt 1'!H34</f>
        <v>0</v>
      </c>
      <c r="B25" s="58" t="e">
        <f>' Operations - Stmt 2'!#REF!</f>
        <v>#REF!</v>
      </c>
      <c r="C25" s="58">
        <f>'Chg in Net Fin Assets - Stmt 3'!F35</f>
        <v>0</v>
      </c>
      <c r="D25" s="58" t="e">
        <f>'Chg in Fin Pos (CF) - Stmt 4'!#REF!</f>
        <v>#REF!</v>
      </c>
      <c r="E25" s="58">
        <f>'Schedule 7'!C31</f>
        <v>0</v>
      </c>
      <c r="F25" s="58">
        <f>'Schedule 7'!D31</f>
        <v>0</v>
      </c>
      <c r="G25" s="58">
        <f>'Schedule 7'!E31</f>
        <v>0</v>
      </c>
      <c r="H25" s="58">
        <f>'Schedule 7'!F31</f>
        <v>0</v>
      </c>
      <c r="I25" s="58">
        <f>'Schedule 7'!G31</f>
        <v>0</v>
      </c>
      <c r="J25" s="58">
        <f>'Schedule 7'!H31</f>
        <v>0</v>
      </c>
      <c r="K25" s="58">
        <f>'Schedule 7'!I31</f>
        <v>0</v>
      </c>
    </row>
    <row r="26" spans="1:11" x14ac:dyDescent="0.2">
      <c r="A26" s="58">
        <f>'Financial Position - Stmt 1'!H35</f>
        <v>0</v>
      </c>
      <c r="B26" s="58">
        <f>' Operations - Stmt 2'!F34</f>
        <v>0</v>
      </c>
      <c r="C26" s="58">
        <f>'Chg in Net Fin Assets - Stmt 3'!F36</f>
        <v>0</v>
      </c>
      <c r="D26" s="58">
        <f>'Chg in Fin Pos (CF) - Stmt 4'!I36</f>
        <v>0</v>
      </c>
      <c r="E26" s="58">
        <f>'Schedule 7'!C32</f>
        <v>0</v>
      </c>
      <c r="F26" s="58">
        <f>'Schedule 7'!D32</f>
        <v>0</v>
      </c>
      <c r="G26" s="58">
        <f>'Schedule 7'!E32</f>
        <v>0</v>
      </c>
      <c r="H26" s="58">
        <f>'Schedule 7'!F32</f>
        <v>0</v>
      </c>
      <c r="I26" s="58">
        <f>'Schedule 7'!G32</f>
        <v>0</v>
      </c>
      <c r="J26" s="58">
        <f>'Schedule 7'!H32</f>
        <v>0</v>
      </c>
      <c r="K26" s="58">
        <f>'Schedule 7'!I32</f>
        <v>0</v>
      </c>
    </row>
    <row r="27" spans="1:11" x14ac:dyDescent="0.2">
      <c r="A27" s="58">
        <f>'Financial Position - Stmt 1'!H36</f>
        <v>0</v>
      </c>
      <c r="B27" s="58" t="e">
        <f>' Operations - Stmt 2'!#REF!</f>
        <v>#REF!</v>
      </c>
      <c r="C27" s="58">
        <f>'Chg in Net Fin Assets - Stmt 3'!F37</f>
        <v>0</v>
      </c>
      <c r="D27" s="58">
        <f>'Chg in Fin Pos (CF) - Stmt 4'!I37</f>
        <v>0</v>
      </c>
      <c r="E27" s="58">
        <f>'Schedule 7'!C33</f>
        <v>0</v>
      </c>
      <c r="F27" s="58">
        <f>'Schedule 7'!D33</f>
        <v>0</v>
      </c>
      <c r="G27" s="58">
        <f>'Schedule 7'!E33</f>
        <v>0</v>
      </c>
      <c r="H27" s="58">
        <f>'Schedule 7'!F33</f>
        <v>0</v>
      </c>
      <c r="I27" s="58">
        <f>'Schedule 7'!G33</f>
        <v>0</v>
      </c>
      <c r="J27" s="58">
        <f>'Schedule 7'!H33</f>
        <v>0</v>
      </c>
      <c r="K27" s="58">
        <f>'Schedule 7'!I33</f>
        <v>0</v>
      </c>
    </row>
    <row r="28" spans="1:11" x14ac:dyDescent="0.2">
      <c r="A28" s="58">
        <f>'Financial Position - Stmt 1'!H38</f>
        <v>0</v>
      </c>
      <c r="B28" s="58" t="e">
        <f>' Operations - Stmt 2'!#REF!</f>
        <v>#REF!</v>
      </c>
      <c r="C28" s="58">
        <f>'Chg in Net Fin Assets - Stmt 3'!F38</f>
        <v>0</v>
      </c>
      <c r="D28" s="58">
        <f>'Chg in Fin Pos (CF) - Stmt 4'!I38</f>
        <v>0</v>
      </c>
      <c r="E28" s="58">
        <f>'Schedule 7'!C34</f>
        <v>0</v>
      </c>
      <c r="F28" s="58">
        <f>'Schedule 7'!D34</f>
        <v>0</v>
      </c>
      <c r="G28" s="58">
        <f>'Schedule 7'!E34</f>
        <v>0</v>
      </c>
      <c r="H28" s="58">
        <f>'Schedule 7'!F34</f>
        <v>0</v>
      </c>
      <c r="I28" s="58">
        <f>'Schedule 7'!G34</f>
        <v>0</v>
      </c>
      <c r="J28" s="58">
        <f>'Schedule 7'!H34</f>
        <v>0</v>
      </c>
      <c r="K28" s="58">
        <f>'Schedule 7'!I34</f>
        <v>0</v>
      </c>
    </row>
    <row r="29" spans="1:11" x14ac:dyDescent="0.2">
      <c r="A29" s="58">
        <f>'Financial Position - Stmt 1'!H39</f>
        <v>0</v>
      </c>
      <c r="B29" s="58" t="e">
        <f>' Operations - Stmt 2'!#REF!</f>
        <v>#REF!</v>
      </c>
      <c r="C29" s="58">
        <f>'Chg in Net Fin Assets - Stmt 3'!F39</f>
        <v>0</v>
      </c>
      <c r="D29" s="58">
        <f>'Chg in Fin Pos (CF) - Stmt 4'!I39</f>
        <v>0</v>
      </c>
      <c r="E29" s="58">
        <f>'Schedule 7'!C35</f>
        <v>0</v>
      </c>
      <c r="F29" s="58">
        <f>'Schedule 7'!D35</f>
        <v>0</v>
      </c>
      <c r="G29" s="58">
        <f>'Schedule 7'!E35</f>
        <v>0</v>
      </c>
      <c r="H29" s="58">
        <f>'Schedule 7'!F35</f>
        <v>0</v>
      </c>
      <c r="I29" s="58">
        <f>'Schedule 7'!G35</f>
        <v>0</v>
      </c>
      <c r="J29" s="58">
        <f>'Schedule 7'!H35</f>
        <v>0</v>
      </c>
      <c r="K29" s="58">
        <f>'Schedule 7'!I35</f>
        <v>0</v>
      </c>
    </row>
    <row r="30" spans="1:11" x14ac:dyDescent="0.2">
      <c r="A30" s="58">
        <f>'Financial Position - Stmt 1'!H40</f>
        <v>0</v>
      </c>
      <c r="B30" s="58" t="e">
        <f>' Operations - Stmt 2'!#REF!</f>
        <v>#REF!</v>
      </c>
      <c r="C30" s="58">
        <f>'Chg in Net Fin Assets - Stmt 3'!F40</f>
        <v>0</v>
      </c>
      <c r="D30" s="58" t="e">
        <f>'Chg in Fin Pos (CF) - Stmt 4'!#REF!</f>
        <v>#REF!</v>
      </c>
      <c r="E30" s="58">
        <f>'Schedule 7'!C36</f>
        <v>0</v>
      </c>
      <c r="F30" s="58">
        <f>'Schedule 7'!D36</f>
        <v>0</v>
      </c>
      <c r="G30" s="58">
        <f>'Schedule 7'!E36</f>
        <v>0</v>
      </c>
      <c r="H30" s="58">
        <f>'Schedule 7'!F36</f>
        <v>0</v>
      </c>
      <c r="I30" s="58">
        <f>'Schedule 7'!G36</f>
        <v>0</v>
      </c>
      <c r="J30" s="58">
        <f>'Schedule 7'!H36</f>
        <v>0</v>
      </c>
      <c r="K30" s="58">
        <f>'Schedule 7'!I36</f>
        <v>0</v>
      </c>
    </row>
    <row r="31" spans="1:11" x14ac:dyDescent="0.2">
      <c r="A31" s="58">
        <f>'Financial Position - Stmt 1'!H41</f>
        <v>0</v>
      </c>
      <c r="B31" s="58" t="e">
        <f>' Operations - Stmt 2'!#REF!</f>
        <v>#REF!</v>
      </c>
      <c r="C31" s="58">
        <f>'Chg in Net Fin Assets - Stmt 3'!F41</f>
        <v>0</v>
      </c>
      <c r="D31" s="58">
        <f>'Chg in Fin Pos (CF) - Stmt 4'!I42</f>
        <v>0</v>
      </c>
      <c r="E31" s="58">
        <f>'Schedule 7'!C37</f>
        <v>0</v>
      </c>
      <c r="F31" s="58">
        <f>'Schedule 7'!D37</f>
        <v>0</v>
      </c>
      <c r="G31" s="58">
        <f>'Schedule 7'!E37</f>
        <v>0</v>
      </c>
      <c r="H31" s="58">
        <f>'Schedule 7'!F37</f>
        <v>0</v>
      </c>
      <c r="I31" s="58">
        <f>'Schedule 7'!G37</f>
        <v>0</v>
      </c>
      <c r="J31" s="58">
        <f>'Schedule 7'!H37</f>
        <v>0</v>
      </c>
      <c r="K31" s="58">
        <f>'Schedule 7'!I37</f>
        <v>0</v>
      </c>
    </row>
    <row r="32" spans="1:11" x14ac:dyDescent="0.2">
      <c r="A32" s="58">
        <f>'Financial Position - Stmt 1'!H42</f>
        <v>0</v>
      </c>
      <c r="B32" s="58" t="e">
        <f>' Operations - Stmt 2'!#REF!</f>
        <v>#REF!</v>
      </c>
      <c r="C32" s="58">
        <f>'Chg in Net Fin Assets - Stmt 3'!F42</f>
        <v>0</v>
      </c>
      <c r="D32" s="58">
        <f>'Chg in Fin Pos (CF) - Stmt 4'!I43</f>
        <v>0</v>
      </c>
      <c r="E32" s="58">
        <f>'Schedule 7'!C38</f>
        <v>0</v>
      </c>
      <c r="F32" s="58">
        <f>'Schedule 7'!D38</f>
        <v>0</v>
      </c>
      <c r="G32" s="58">
        <f>'Schedule 7'!E38</f>
        <v>0</v>
      </c>
      <c r="H32" s="58">
        <f>'Schedule 7'!F38</f>
        <v>0</v>
      </c>
      <c r="I32" s="58">
        <f>'Schedule 7'!G38</f>
        <v>0</v>
      </c>
      <c r="J32" s="58">
        <f>'Schedule 7'!H38</f>
        <v>0</v>
      </c>
      <c r="K32" s="58">
        <f>'Schedule 7'!I38</f>
        <v>0</v>
      </c>
    </row>
    <row r="33" spans="1:11" x14ac:dyDescent="0.2">
      <c r="A33" s="58">
        <f>'Financial Position - Stmt 1'!H43</f>
        <v>0</v>
      </c>
      <c r="B33" s="58">
        <f>' Operations - Stmt 2'!F35</f>
        <v>0</v>
      </c>
      <c r="C33" s="58">
        <f>'Chg in Net Fin Assets - Stmt 3'!F43</f>
        <v>0</v>
      </c>
      <c r="D33" s="58">
        <f>'Chg in Fin Pos (CF) - Stmt 4'!I44</f>
        <v>0</v>
      </c>
      <c r="E33" s="58">
        <f>'Schedule 7'!C39</f>
        <v>0</v>
      </c>
      <c r="F33" s="58">
        <f>'Schedule 7'!D39</f>
        <v>0</v>
      </c>
      <c r="G33" s="58">
        <f>'Schedule 7'!E39</f>
        <v>0</v>
      </c>
      <c r="H33" s="58">
        <f>'Schedule 7'!F39</f>
        <v>0</v>
      </c>
      <c r="I33" s="58">
        <f>'Schedule 7'!G39</f>
        <v>0</v>
      </c>
      <c r="J33" s="58">
        <f>'Schedule 7'!H39</f>
        <v>0</v>
      </c>
      <c r="K33" s="58">
        <f>'Schedule 7'!I39</f>
        <v>0</v>
      </c>
    </row>
    <row r="34" spans="1:11" x14ac:dyDescent="0.2">
      <c r="A34" s="58">
        <f>'Financial Position - Stmt 1'!H45</f>
        <v>0</v>
      </c>
      <c r="B34" s="58">
        <f>' Operations - Stmt 2'!F36</f>
        <v>0</v>
      </c>
      <c r="C34" s="58">
        <f>'Chg in Net Fin Assets - Stmt 3'!F44</f>
        <v>0</v>
      </c>
      <c r="D34" s="58">
        <f>'Chg in Fin Pos (CF) - Stmt 4'!I45</f>
        <v>0</v>
      </c>
      <c r="E34" s="58">
        <f>'Schedule 7'!C40</f>
        <v>0</v>
      </c>
      <c r="F34" s="58">
        <f>'Schedule 7'!D40</f>
        <v>0</v>
      </c>
      <c r="G34" s="58">
        <f>'Schedule 7'!E40</f>
        <v>0</v>
      </c>
      <c r="H34" s="58">
        <f>'Schedule 7'!F40</f>
        <v>0</v>
      </c>
      <c r="I34" s="58">
        <f>'Schedule 7'!G40</f>
        <v>0</v>
      </c>
      <c r="J34" s="58">
        <f>'Schedule 7'!H40</f>
        <v>0</v>
      </c>
      <c r="K34" s="58">
        <f>'Schedule 7'!I40</f>
        <v>0</v>
      </c>
    </row>
    <row r="35" spans="1:11" x14ac:dyDescent="0.2">
      <c r="A35" s="58">
        <f>'Financial Position - Stmt 1'!H55</f>
        <v>0</v>
      </c>
      <c r="B35" s="58">
        <f>' Operations - Stmt 2'!F37</f>
        <v>0</v>
      </c>
      <c r="C35" s="58">
        <f>'Chg in Net Fin Assets - Stmt 3'!F45</f>
        <v>0</v>
      </c>
      <c r="D35" s="58">
        <f>'Chg in Fin Pos (CF) - Stmt 4'!I46</f>
        <v>0</v>
      </c>
      <c r="E35" s="58">
        <f>'Schedule 7'!C41</f>
        <v>0</v>
      </c>
      <c r="F35" s="58">
        <f>'Schedule 7'!D41</f>
        <v>0</v>
      </c>
      <c r="G35" s="58">
        <f>'Schedule 7'!E41</f>
        <v>0</v>
      </c>
      <c r="H35" s="58">
        <f>'Schedule 7'!F41</f>
        <v>0</v>
      </c>
      <c r="I35" s="58">
        <f>'Schedule 7'!G41</f>
        <v>0</v>
      </c>
      <c r="J35" s="58">
        <f>'Schedule 7'!H41</f>
        <v>0</v>
      </c>
      <c r="K35" s="58">
        <f>'Schedule 7'!I41</f>
        <v>0</v>
      </c>
    </row>
    <row r="36" spans="1:11" x14ac:dyDescent="0.2">
      <c r="A36" s="58">
        <f>'Financial Position - Stmt 1'!H56</f>
        <v>0</v>
      </c>
      <c r="B36" s="58">
        <f>' Operations - Stmt 2'!F38</f>
        <v>0</v>
      </c>
      <c r="C36" s="58">
        <f>'Chg in Net Fin Assets - Stmt 3'!F46</f>
        <v>0</v>
      </c>
      <c r="D36" s="58">
        <f>'Chg in Fin Pos (CF) - Stmt 4'!I47</f>
        <v>0</v>
      </c>
      <c r="E36" s="58">
        <f>'Schedule 7'!C42</f>
        <v>0</v>
      </c>
      <c r="F36" s="58">
        <f>'Schedule 7'!D42</f>
        <v>0</v>
      </c>
      <c r="G36" s="58">
        <f>'Schedule 7'!E42</f>
        <v>0</v>
      </c>
      <c r="H36" s="58">
        <f>'Schedule 7'!F42</f>
        <v>0</v>
      </c>
      <c r="I36" s="58">
        <f>'Schedule 7'!G42</f>
        <v>0</v>
      </c>
      <c r="J36" s="58">
        <f>'Schedule 7'!H42</f>
        <v>0</v>
      </c>
      <c r="K36" s="58">
        <f>'Schedule 7'!I42</f>
        <v>0</v>
      </c>
    </row>
    <row r="37" spans="1:11" x14ac:dyDescent="0.2">
      <c r="A37" s="58">
        <f>'Financial Position - Stmt 1'!H57</f>
        <v>0</v>
      </c>
      <c r="B37" s="58">
        <f>' Operations - Stmt 2'!F39</f>
        <v>0</v>
      </c>
      <c r="C37" s="58">
        <f>'Chg in Net Fin Assets - Stmt 3'!F47</f>
        <v>0</v>
      </c>
      <c r="D37" s="58">
        <f>'Chg in Fin Pos (CF) - Stmt 4'!I48</f>
        <v>0</v>
      </c>
      <c r="E37" s="58">
        <f>'Schedule 7'!C43</f>
        <v>0</v>
      </c>
      <c r="F37" s="58">
        <f>'Schedule 7'!D43</f>
        <v>0</v>
      </c>
      <c r="G37" s="58">
        <f>'Schedule 7'!E43</f>
        <v>0</v>
      </c>
      <c r="H37" s="58">
        <f>'Schedule 7'!F43</f>
        <v>0</v>
      </c>
      <c r="I37" s="58">
        <f>'Schedule 7'!G43</f>
        <v>0</v>
      </c>
      <c r="J37" s="58">
        <f>'Schedule 7'!H43</f>
        <v>0</v>
      </c>
      <c r="K37" s="58">
        <f>'Schedule 7'!I43</f>
        <v>0</v>
      </c>
    </row>
    <row r="38" spans="1:11" x14ac:dyDescent="0.2">
      <c r="A38" s="58">
        <f>'Financial Position - Stmt 1'!H58</f>
        <v>0</v>
      </c>
      <c r="B38" s="58">
        <f>' Operations - Stmt 2'!F40</f>
        <v>0</v>
      </c>
      <c r="C38" s="58">
        <f>'Chg in Net Fin Assets - Stmt 3'!F48</f>
        <v>0</v>
      </c>
      <c r="D38" s="58">
        <f>'Chg in Fin Pos (CF) - Stmt 4'!I49</f>
        <v>0</v>
      </c>
      <c r="E38" s="58">
        <f>'Schedule 7'!C44</f>
        <v>0</v>
      </c>
      <c r="F38" s="58">
        <f>'Schedule 7'!D44</f>
        <v>0</v>
      </c>
      <c r="G38" s="58">
        <f>'Schedule 7'!E44</f>
        <v>0</v>
      </c>
      <c r="H38" s="58">
        <f>'Schedule 7'!F44</f>
        <v>0</v>
      </c>
      <c r="I38" s="58">
        <f>'Schedule 7'!G44</f>
        <v>0</v>
      </c>
      <c r="J38" s="58">
        <f>'Schedule 7'!H44</f>
        <v>0</v>
      </c>
      <c r="K38" s="58">
        <f>'Schedule 7'!I44</f>
        <v>0</v>
      </c>
    </row>
    <row r="39" spans="1:11" x14ac:dyDescent="0.2">
      <c r="A39" s="58">
        <f>'Financial Position - Stmt 1'!H59</f>
        <v>0</v>
      </c>
      <c r="B39" s="58">
        <f>' Operations - Stmt 2'!F41</f>
        <v>0</v>
      </c>
      <c r="C39" s="58">
        <f>'Chg in Net Fin Assets - Stmt 3'!F49</f>
        <v>0</v>
      </c>
      <c r="D39" s="58">
        <f>'Chg in Fin Pos (CF) - Stmt 4'!I50</f>
        <v>0</v>
      </c>
      <c r="E39" s="58">
        <f>'Schedule 7'!C45</f>
        <v>0</v>
      </c>
      <c r="F39" s="58">
        <f>'Schedule 7'!D45</f>
        <v>0</v>
      </c>
      <c r="G39" s="58">
        <f>'Schedule 7'!E45</f>
        <v>0</v>
      </c>
      <c r="H39" s="58">
        <f>'Schedule 7'!F45</f>
        <v>0</v>
      </c>
      <c r="I39" s="58">
        <f>'Schedule 7'!G45</f>
        <v>0</v>
      </c>
      <c r="J39" s="58">
        <f>'Schedule 7'!H45</f>
        <v>0</v>
      </c>
      <c r="K39" s="58">
        <f>'Schedule 7'!I45</f>
        <v>0</v>
      </c>
    </row>
    <row r="40" spans="1:11" x14ac:dyDescent="0.2">
      <c r="A40" s="58">
        <f>'Financial Position - Stmt 1'!H60</f>
        <v>0</v>
      </c>
      <c r="B40" s="58">
        <f>' Operations - Stmt 2'!F42</f>
        <v>0</v>
      </c>
      <c r="C40" s="58">
        <f>'Chg in Net Fin Assets - Stmt 3'!F50</f>
        <v>0</v>
      </c>
      <c r="D40" s="58">
        <f>'Chg in Fin Pos (CF) - Stmt 4'!I51</f>
        <v>0</v>
      </c>
      <c r="E40" s="58">
        <f>'Schedule 7'!C46</f>
        <v>0</v>
      </c>
      <c r="F40" s="58">
        <f>'Schedule 7'!D46</f>
        <v>0</v>
      </c>
      <c r="G40" s="58">
        <f>'Schedule 7'!E46</f>
        <v>0</v>
      </c>
      <c r="H40" s="58">
        <f>'Schedule 7'!F46</f>
        <v>0</v>
      </c>
      <c r="I40" s="58">
        <f>'Schedule 7'!G46</f>
        <v>0</v>
      </c>
      <c r="J40" s="58">
        <f>'Schedule 7'!H46</f>
        <v>0</v>
      </c>
      <c r="K40" s="58">
        <f>'Schedule 7'!I46</f>
        <v>0</v>
      </c>
    </row>
    <row r="41" spans="1:11" x14ac:dyDescent="0.2">
      <c r="A41" s="58">
        <f>'Financial Position - Stmt 1'!H61</f>
        <v>0</v>
      </c>
      <c r="B41" s="58">
        <f>' Operations - Stmt 2'!F43</f>
        <v>0</v>
      </c>
      <c r="C41" s="58">
        <f>'Chg in Net Fin Assets - Stmt 3'!F51</f>
        <v>0</v>
      </c>
      <c r="D41" s="58">
        <f>'Chg in Fin Pos (CF) - Stmt 4'!I52</f>
        <v>0</v>
      </c>
      <c r="E41" s="58">
        <f>'Schedule 7'!C47</f>
        <v>0</v>
      </c>
      <c r="F41" s="58">
        <f>'Schedule 7'!D47</f>
        <v>0</v>
      </c>
      <c r="G41" s="58">
        <f>'Schedule 7'!E47</f>
        <v>0</v>
      </c>
      <c r="H41" s="58">
        <f>'Schedule 7'!F47</f>
        <v>0</v>
      </c>
      <c r="I41" s="58">
        <f>'Schedule 7'!G47</f>
        <v>0</v>
      </c>
      <c r="J41" s="58">
        <f>'Schedule 7'!H47</f>
        <v>0</v>
      </c>
      <c r="K41" s="58">
        <f>'Schedule 7'!I47</f>
        <v>0</v>
      </c>
    </row>
    <row r="42" spans="1:11" x14ac:dyDescent="0.2">
      <c r="A42" s="58">
        <f>'Financial Position - Stmt 1'!H62</f>
        <v>0</v>
      </c>
      <c r="B42" s="58">
        <f>' Operations - Stmt 2'!F44</f>
        <v>0</v>
      </c>
      <c r="C42" s="58">
        <f>'Chg in Net Fin Assets - Stmt 3'!F52</f>
        <v>0</v>
      </c>
      <c r="D42" s="58">
        <f>'Chg in Fin Pos (CF) - Stmt 4'!I53</f>
        <v>0</v>
      </c>
      <c r="E42" s="58">
        <f>'Schedule 7'!C48</f>
        <v>0</v>
      </c>
      <c r="F42" s="58">
        <f>'Schedule 7'!D48</f>
        <v>0</v>
      </c>
      <c r="G42" s="58">
        <f>'Schedule 7'!E48</f>
        <v>0</v>
      </c>
      <c r="H42" s="58">
        <f>'Schedule 7'!F48</f>
        <v>0</v>
      </c>
      <c r="I42" s="58">
        <f>'Schedule 7'!G48</f>
        <v>0</v>
      </c>
      <c r="J42" s="58">
        <f>'Schedule 7'!H48</f>
        <v>0</v>
      </c>
      <c r="K42" s="58">
        <f>'Schedule 7'!I48</f>
        <v>0</v>
      </c>
    </row>
    <row r="43" spans="1:11" x14ac:dyDescent="0.2">
      <c r="A43" s="58">
        <f>'Financial Position - Stmt 1'!H63</f>
        <v>0</v>
      </c>
      <c r="B43" s="58">
        <f>' Operations - Stmt 2'!F45</f>
        <v>0</v>
      </c>
      <c r="C43" s="58">
        <f>'Chg in Net Fin Assets - Stmt 3'!F53</f>
        <v>0</v>
      </c>
      <c r="D43" s="58">
        <f>'Chg in Fin Pos (CF) - Stmt 4'!I54</f>
        <v>0</v>
      </c>
      <c r="E43" s="58">
        <f>'Schedule 7'!C49</f>
        <v>0</v>
      </c>
      <c r="F43" s="58">
        <f>'Schedule 7'!D49</f>
        <v>0</v>
      </c>
      <c r="G43" s="58">
        <f>'Schedule 7'!E49</f>
        <v>0</v>
      </c>
      <c r="H43" s="58">
        <f>'Schedule 7'!F49</f>
        <v>0</v>
      </c>
      <c r="I43" s="58">
        <f>'Schedule 7'!G49</f>
        <v>0</v>
      </c>
      <c r="J43" s="58">
        <f>'Schedule 7'!H49</f>
        <v>0</v>
      </c>
      <c r="K43" s="58">
        <f>'Schedule 7'!I49</f>
        <v>0</v>
      </c>
    </row>
    <row r="44" spans="1:11" x14ac:dyDescent="0.2">
      <c r="A44" s="58">
        <f>'Financial Position - Stmt 1'!H64</f>
        <v>0</v>
      </c>
      <c r="B44" s="58">
        <f>' Operations - Stmt 2'!F46</f>
        <v>0</v>
      </c>
      <c r="C44" s="58">
        <f>'Chg in Net Fin Assets - Stmt 3'!F54</f>
        <v>0</v>
      </c>
      <c r="D44" s="58">
        <f>'Chg in Fin Pos (CF) - Stmt 4'!I55</f>
        <v>0</v>
      </c>
      <c r="E44" s="58">
        <f>'Schedule 7'!C50</f>
        <v>0</v>
      </c>
      <c r="F44" s="58">
        <f>'Schedule 7'!D50</f>
        <v>0</v>
      </c>
      <c r="G44" s="58">
        <f>'Schedule 7'!E50</f>
        <v>0</v>
      </c>
      <c r="H44" s="58">
        <f>'Schedule 7'!F50</f>
        <v>0</v>
      </c>
      <c r="I44" s="58">
        <f>'Schedule 7'!G50</f>
        <v>0</v>
      </c>
      <c r="J44" s="58">
        <f>'Schedule 7'!H50</f>
        <v>0</v>
      </c>
      <c r="K44" s="58">
        <f>'Schedule 7'!I50</f>
        <v>0</v>
      </c>
    </row>
    <row r="45" spans="1:11" x14ac:dyDescent="0.2">
      <c r="A45" s="58">
        <f>'Financial Position - Stmt 1'!H65</f>
        <v>0</v>
      </c>
      <c r="B45" s="58">
        <f>' Operations - Stmt 2'!F47</f>
        <v>0</v>
      </c>
      <c r="C45" s="58">
        <f>'Chg in Net Fin Assets - Stmt 3'!F55</f>
        <v>0</v>
      </c>
      <c r="D45" s="58">
        <f>'Chg in Fin Pos (CF) - Stmt 4'!I56</f>
        <v>0</v>
      </c>
      <c r="E45" s="58">
        <f>'Schedule 7'!C51</f>
        <v>0</v>
      </c>
      <c r="F45" s="58">
        <f>'Schedule 7'!D51</f>
        <v>0</v>
      </c>
      <c r="G45" s="58">
        <f>'Schedule 7'!E51</f>
        <v>0</v>
      </c>
      <c r="H45" s="58">
        <f>'Schedule 7'!F51</f>
        <v>0</v>
      </c>
      <c r="I45" s="58">
        <f>'Schedule 7'!G51</f>
        <v>0</v>
      </c>
      <c r="J45" s="58">
        <f>'Schedule 7'!H51</f>
        <v>0</v>
      </c>
      <c r="K45" s="58">
        <f>'Schedule 7'!I51</f>
        <v>0</v>
      </c>
    </row>
    <row r="47" spans="1:11" x14ac:dyDescent="0.2">
      <c r="A47" s="57">
        <f>'Schedule 4'!E7</f>
        <v>0</v>
      </c>
    </row>
  </sheetData>
  <sheetProtection algorithmName="SHA-512" hashValue="ZtvB/ADAffc5oExaJBHuNPSyn1+kiQ+vU21iLbmYEblUkSMWYKbGVmMvqF+KH+f0t1xcFRksR8fO+5AiUfUxhA==" saltValue="1IE6o6KpMYJPWMwyGmcerQ==" spinCount="100000" sheet="1" objects="1" scenarios="1"/>
  <pageMargins left="0.7" right="0.7" top="0.75" bottom="0.75" header="0.3" footer="0.3"/>
  <pageSetup scale="91" orientation="portrait" r:id="rId1"/>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34"/>
  <sheetViews>
    <sheetView view="pageBreakPreview" zoomScale="85" zoomScaleNormal="100" zoomScaleSheetLayoutView="85" workbookViewId="0">
      <selection activeCell="A3" sqref="A3"/>
    </sheetView>
  </sheetViews>
  <sheetFormatPr defaultColWidth="8.85546875" defaultRowHeight="12.75" x14ac:dyDescent="0.2"/>
  <cols>
    <col min="1" max="1" width="13.7109375" style="59" customWidth="1"/>
    <col min="2" max="2" width="16" style="59" customWidth="1"/>
    <col min="3" max="3" width="8.85546875" style="59"/>
    <col min="4" max="4" width="18.7109375" style="59" customWidth="1"/>
    <col min="5" max="7" width="16.5703125" style="59" customWidth="1"/>
    <col min="8" max="16384" width="8.85546875" style="59"/>
  </cols>
  <sheetData>
    <row r="1" spans="1:7" x14ac:dyDescent="0.2">
      <c r="A1" s="67" t="s">
        <v>32</v>
      </c>
      <c r="B1" s="74" t="str">
        <f>'Financial Position - Stmt 1'!C1</f>
        <v>Please Fill in Municipality Name</v>
      </c>
    </row>
    <row r="2" spans="1:7" x14ac:dyDescent="0.2">
      <c r="A2" s="67" t="s">
        <v>939</v>
      </c>
    </row>
    <row r="3" spans="1:7" x14ac:dyDescent="0.2">
      <c r="A3" s="67" t="str">
        <f>'Financial Position - Stmt 1'!A3</f>
        <v>As at December 31, 2025</v>
      </c>
      <c r="G3" s="93" t="s">
        <v>56</v>
      </c>
    </row>
    <row r="5" spans="1:7" ht="13.5" thickBot="1" x14ac:dyDescent="0.25">
      <c r="A5" s="67"/>
      <c r="B5" s="67"/>
      <c r="C5" s="67"/>
      <c r="D5" s="410"/>
      <c r="E5" s="189" t="str">
        <f>' Operations - Stmt 2'!E5</f>
        <v>2025 Budget</v>
      </c>
      <c r="F5" s="189">
        <f>' Operations - Stmt 2'!F5</f>
        <v>2025</v>
      </c>
      <c r="G5" s="190">
        <f>' Operations - Stmt 2'!G5</f>
        <v>2024</v>
      </c>
    </row>
    <row r="6" spans="1:7" x14ac:dyDescent="0.2">
      <c r="A6" s="67"/>
      <c r="B6" s="67"/>
      <c r="C6" s="67"/>
      <c r="D6" s="410"/>
      <c r="E6" s="76"/>
      <c r="F6" s="76"/>
      <c r="G6" s="76"/>
    </row>
    <row r="7" spans="1:7" x14ac:dyDescent="0.2">
      <c r="A7" s="67" t="s">
        <v>672</v>
      </c>
      <c r="B7" s="411"/>
      <c r="C7" s="411"/>
      <c r="D7" s="412"/>
      <c r="E7" s="413">
        <f>' Operations - Stmt 2'!E33</f>
        <v>0</v>
      </c>
      <c r="F7" s="413">
        <f>' Operations - Stmt 2'!F33</f>
        <v>0</v>
      </c>
      <c r="G7" s="413">
        <f>' Operations - Stmt 2'!G33</f>
        <v>0</v>
      </c>
    </row>
    <row r="8" spans="1:7" x14ac:dyDescent="0.2">
      <c r="E8" s="198"/>
      <c r="F8" s="198"/>
      <c r="G8" s="198"/>
    </row>
    <row r="9" spans="1:7" x14ac:dyDescent="0.2">
      <c r="A9" s="119" t="s">
        <v>58</v>
      </c>
      <c r="B9" s="71"/>
      <c r="C9" s="71"/>
      <c r="D9" s="120"/>
      <c r="E9" s="121"/>
      <c r="F9" s="121">
        <f>-'Schedule 7'!K12</f>
        <v>0</v>
      </c>
      <c r="G9" s="121">
        <f>-'Schedule 7'!M12</f>
        <v>0</v>
      </c>
    </row>
    <row r="10" spans="1:7" x14ac:dyDescent="0.2">
      <c r="A10" s="122" t="s">
        <v>59</v>
      </c>
      <c r="D10" s="123"/>
      <c r="E10" s="87"/>
      <c r="F10" s="87">
        <f>'Schedule 7'!K23</f>
        <v>0</v>
      </c>
      <c r="G10" s="87">
        <f>'Schedule 7'!M23</f>
        <v>0</v>
      </c>
    </row>
    <row r="11" spans="1:7" x14ac:dyDescent="0.2">
      <c r="A11" s="122" t="s">
        <v>692</v>
      </c>
      <c r="D11" s="123"/>
      <c r="E11" s="87"/>
      <c r="F11" s="87"/>
      <c r="G11" s="87"/>
    </row>
    <row r="12" spans="1:7" x14ac:dyDescent="0.2">
      <c r="A12" s="122" t="s">
        <v>60</v>
      </c>
      <c r="D12" s="123"/>
      <c r="E12" s="87"/>
      <c r="F12" s="87"/>
      <c r="G12" s="87"/>
    </row>
    <row r="13" spans="1:7" x14ac:dyDescent="0.2">
      <c r="A13" s="122" t="s">
        <v>61</v>
      </c>
      <c r="D13" s="123"/>
      <c r="E13" s="87"/>
      <c r="F13" s="87">
        <f>-' Operations - Stmt 2'!F11</f>
        <v>0</v>
      </c>
      <c r="G13" s="87">
        <f>-' Operations - Stmt 2'!G11</f>
        <v>0</v>
      </c>
    </row>
    <row r="14" spans="1:7" x14ac:dyDescent="0.2">
      <c r="A14" s="122" t="s">
        <v>709</v>
      </c>
      <c r="D14" s="123"/>
      <c r="E14" s="87"/>
      <c r="F14" s="87">
        <f>'Schedule 9'!K14+'Schedule 9'!K15</f>
        <v>0</v>
      </c>
      <c r="G14" s="87">
        <f>'Schedule 9'!M14+'Schedule 9'!M15</f>
        <v>0</v>
      </c>
    </row>
    <row r="15" spans="1:7" x14ac:dyDescent="0.2">
      <c r="A15" s="122" t="s">
        <v>710</v>
      </c>
      <c r="D15" s="123"/>
      <c r="E15" s="87"/>
      <c r="F15" s="87">
        <f>' Operations - Stmt 2'!F12</f>
        <v>0</v>
      </c>
      <c r="G15" s="87">
        <f>-' Operations - Stmt 2'!G12</f>
        <v>0</v>
      </c>
    </row>
    <row r="16" spans="1:7" x14ac:dyDescent="0.2">
      <c r="A16" s="133" t="s">
        <v>62</v>
      </c>
      <c r="B16" s="73"/>
      <c r="C16" s="73"/>
      <c r="D16" s="126"/>
      <c r="E16" s="87"/>
      <c r="F16" s="87">
        <v>0</v>
      </c>
      <c r="G16" s="87">
        <v>0</v>
      </c>
    </row>
    <row r="17" spans="1:7" x14ac:dyDescent="0.2">
      <c r="A17" s="113" t="s">
        <v>63</v>
      </c>
      <c r="B17" s="113"/>
      <c r="C17" s="113"/>
      <c r="D17" s="414"/>
      <c r="E17" s="90">
        <f>SUM(E9:E16)</f>
        <v>0</v>
      </c>
      <c r="F17" s="90">
        <f>SUM(F9:F16)</f>
        <v>0</v>
      </c>
      <c r="G17" s="90">
        <f>SUM(G9:G16)</f>
        <v>0</v>
      </c>
    </row>
    <row r="18" spans="1:7" x14ac:dyDescent="0.2">
      <c r="D18" s="196"/>
      <c r="E18" s="415"/>
      <c r="F18" s="415"/>
      <c r="G18" s="415"/>
    </row>
    <row r="19" spans="1:7" x14ac:dyDescent="0.2">
      <c r="A19" s="119" t="s">
        <v>64</v>
      </c>
      <c r="B19" s="71"/>
      <c r="C19" s="71"/>
      <c r="D19" s="416"/>
      <c r="E19" s="87"/>
      <c r="F19" s="87"/>
      <c r="G19" s="87"/>
    </row>
    <row r="20" spans="1:7" x14ac:dyDescent="0.2">
      <c r="A20" s="122" t="s">
        <v>65</v>
      </c>
      <c r="D20" s="417"/>
      <c r="E20" s="87"/>
      <c r="F20" s="87"/>
      <c r="G20" s="87"/>
    </row>
    <row r="21" spans="1:7" x14ac:dyDescent="0.2">
      <c r="A21" s="122" t="s">
        <v>66</v>
      </c>
      <c r="D21" s="417"/>
      <c r="E21" s="87"/>
      <c r="F21" s="87"/>
      <c r="G21" s="87"/>
    </row>
    <row r="22" spans="1:7" x14ac:dyDescent="0.2">
      <c r="A22" s="59" t="s">
        <v>67</v>
      </c>
      <c r="D22" s="196"/>
      <c r="E22" s="87"/>
      <c r="F22" s="87"/>
      <c r="G22" s="87"/>
    </row>
    <row r="23" spans="1:7" x14ac:dyDescent="0.2">
      <c r="A23" s="131" t="s">
        <v>68</v>
      </c>
      <c r="B23" s="131"/>
      <c r="C23" s="131"/>
      <c r="D23" s="418"/>
      <c r="E23" s="90">
        <f>SUM(E19:E22)</f>
        <v>0</v>
      </c>
      <c r="F23" s="90">
        <f>SUM(F19:F22)</f>
        <v>0</v>
      </c>
      <c r="G23" s="90">
        <f>SUM(G19:G22)</f>
        <v>0</v>
      </c>
    </row>
    <row r="24" spans="1:7" x14ac:dyDescent="0.2">
      <c r="E24" s="118"/>
      <c r="F24" s="118"/>
      <c r="G24" s="118"/>
    </row>
    <row r="25" spans="1:7" x14ac:dyDescent="0.2">
      <c r="A25" s="67" t="s">
        <v>616</v>
      </c>
      <c r="E25" s="356"/>
      <c r="F25" s="356">
        <f>'Remeasurement G&amp;L - Stmt 5 '!I12</f>
        <v>0</v>
      </c>
      <c r="G25" s="356">
        <f>'Remeasurement G&amp;L - Stmt 5 '!J12</f>
        <v>0</v>
      </c>
    </row>
    <row r="26" spans="1:7" x14ac:dyDescent="0.2">
      <c r="E26" s="118"/>
      <c r="F26" s="118"/>
      <c r="G26" s="118"/>
    </row>
    <row r="27" spans="1:7" x14ac:dyDescent="0.2">
      <c r="A27" s="113" t="s">
        <v>69</v>
      </c>
      <c r="B27" s="113"/>
      <c r="C27" s="113"/>
      <c r="D27" s="420"/>
      <c r="E27" s="419">
        <f>E7+E17+E23+E25</f>
        <v>0</v>
      </c>
      <c r="F27" s="419">
        <f>F7+F17+F23+F25</f>
        <v>0</v>
      </c>
      <c r="G27" s="419">
        <f>G7+G17+G23+G25</f>
        <v>0</v>
      </c>
    </row>
    <row r="28" spans="1:7" x14ac:dyDescent="0.2">
      <c r="E28" s="118"/>
      <c r="F28" s="118"/>
      <c r="G28" s="118"/>
    </row>
    <row r="29" spans="1:7" x14ac:dyDescent="0.2">
      <c r="A29" s="67" t="s">
        <v>70</v>
      </c>
      <c r="D29" s="196"/>
      <c r="E29" s="186">
        <f>G31</f>
        <v>0</v>
      </c>
      <c r="F29" s="186">
        <f>G31</f>
        <v>0</v>
      </c>
      <c r="G29" s="421">
        <v>0</v>
      </c>
    </row>
    <row r="30" spans="1:7" x14ac:dyDescent="0.2">
      <c r="E30" s="118"/>
      <c r="F30" s="118"/>
      <c r="G30" s="118"/>
    </row>
    <row r="31" spans="1:7" ht="13.5" thickBot="1" x14ac:dyDescent="0.25">
      <c r="A31" s="113" t="s">
        <v>71</v>
      </c>
      <c r="B31" s="113"/>
      <c r="C31" s="113"/>
      <c r="D31" s="420"/>
      <c r="E31" s="134">
        <f>E27+E29</f>
        <v>0</v>
      </c>
      <c r="F31" s="134">
        <f>F27+F29</f>
        <v>0</v>
      </c>
      <c r="G31" s="134">
        <f>G27+G29</f>
        <v>0</v>
      </c>
    </row>
    <row r="32" spans="1:7" ht="13.5" thickTop="1" x14ac:dyDescent="0.2"/>
    <row r="34" spans="1:1" x14ac:dyDescent="0.2">
      <c r="A34" s="217" t="s">
        <v>50</v>
      </c>
    </row>
  </sheetData>
  <phoneticPr fontId="7" type="noConversion"/>
  <pageMargins left="0.7" right="0.7" top="0.75" bottom="0.75" header="0.3" footer="0.3"/>
  <pageSetup scale="86" orientation="portrait" r:id="rId1"/>
  <headerFooter>
    <oddFooter>&amp;R3</oddFooter>
  </headerFooter>
  <customProperties>
    <customPr name="OrphanNamesChecked" r:id="rId2"/>
  </customProperties>
  <ignoredErrors>
    <ignoredError sqref="F10:G10 F9:G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J66"/>
  <sheetViews>
    <sheetView view="pageBreakPreview" zoomScaleNormal="100" zoomScaleSheetLayoutView="100" workbookViewId="0">
      <selection activeCell="A3" sqref="A3"/>
    </sheetView>
  </sheetViews>
  <sheetFormatPr defaultColWidth="8.85546875" defaultRowHeight="12.75" x14ac:dyDescent="0.2"/>
  <cols>
    <col min="1" max="2" width="8.85546875" style="59"/>
    <col min="3" max="3" width="9.28515625" style="59"/>
    <col min="4" max="7" width="8.85546875" style="59"/>
    <col min="8" max="8" width="6.42578125" style="59" customWidth="1"/>
    <col min="9" max="10" width="16.5703125" style="59" customWidth="1"/>
    <col min="11" max="16384" width="8.85546875" style="59"/>
  </cols>
  <sheetData>
    <row r="1" spans="1:10" x14ac:dyDescent="0.2">
      <c r="A1" s="67" t="s">
        <v>32</v>
      </c>
      <c r="C1" s="74" t="str">
        <f>'Financial Position - Stmt 1'!C1</f>
        <v>Please Fill in Municipality Name</v>
      </c>
    </row>
    <row r="2" spans="1:10" x14ac:dyDescent="0.2">
      <c r="A2" s="67" t="s">
        <v>940</v>
      </c>
    </row>
    <row r="3" spans="1:10" x14ac:dyDescent="0.2">
      <c r="A3" s="67" t="str">
        <f>'Financial Position - Stmt 1'!A3</f>
        <v>As at December 31, 2025</v>
      </c>
      <c r="J3" s="93" t="s">
        <v>72</v>
      </c>
    </row>
    <row r="5" spans="1:10" s="67" customFormat="1" ht="13.5" thickBot="1" x14ac:dyDescent="0.25">
      <c r="I5" s="189">
        <f>'Financial Position - Stmt 1'!H5</f>
        <v>2025</v>
      </c>
      <c r="J5" s="190">
        <f>'Financial Position - Stmt 1'!I5</f>
        <v>2024</v>
      </c>
    </row>
    <row r="6" spans="1:10" x14ac:dyDescent="0.2">
      <c r="A6" s="67" t="s">
        <v>73</v>
      </c>
    </row>
    <row r="7" spans="1:10" ht="8.25" customHeight="1" x14ac:dyDescent="0.2"/>
    <row r="8" spans="1:10" x14ac:dyDescent="0.2">
      <c r="A8" s="67" t="s">
        <v>74</v>
      </c>
    </row>
    <row r="9" spans="1:10" ht="17.100000000000001" customHeight="1" x14ac:dyDescent="0.2">
      <c r="A9" s="67" t="s">
        <v>672</v>
      </c>
      <c r="I9" s="118">
        <f>' Operations - Stmt 2'!F33</f>
        <v>0</v>
      </c>
      <c r="J9" s="118">
        <f>' Operations - Stmt 2'!G33</f>
        <v>0</v>
      </c>
    </row>
    <row r="10" spans="1:10" ht="17.100000000000001" customHeight="1" x14ac:dyDescent="0.2">
      <c r="B10" s="119" t="s">
        <v>59</v>
      </c>
      <c r="C10" s="71"/>
      <c r="D10" s="71"/>
      <c r="E10" s="71"/>
      <c r="F10" s="71"/>
      <c r="G10" s="71"/>
      <c r="H10" s="120"/>
      <c r="I10" s="102">
        <f>'Schedule 4'!L26</f>
        <v>0</v>
      </c>
      <c r="J10" s="404">
        <f>'Schedule 5'!L26</f>
        <v>0</v>
      </c>
    </row>
    <row r="11" spans="1:10" ht="17.100000000000001" customHeight="1" x14ac:dyDescent="0.2">
      <c r="B11" s="122" t="s">
        <v>692</v>
      </c>
      <c r="H11" s="123"/>
      <c r="I11" s="124">
        <f>'Schedule 4'!L27</f>
        <v>0</v>
      </c>
      <c r="J11" s="321">
        <f>'Schedule 5'!L27</f>
        <v>0</v>
      </c>
    </row>
    <row r="12" spans="1:10" ht="17.100000000000001" customHeight="1" x14ac:dyDescent="0.2">
      <c r="B12" s="122" t="s">
        <v>76</v>
      </c>
      <c r="H12" s="123"/>
      <c r="I12" s="124">
        <f>-'Schedule 4'!L9</f>
        <v>0</v>
      </c>
      <c r="J12" s="321">
        <f>-'Schedule 5'!L9</f>
        <v>0</v>
      </c>
    </row>
    <row r="13" spans="1:10" ht="17.100000000000001" customHeight="1" x14ac:dyDescent="0.2">
      <c r="B13" s="133" t="s">
        <v>711</v>
      </c>
      <c r="C13" s="73"/>
      <c r="D13" s="73"/>
      <c r="E13" s="73"/>
      <c r="F13" s="73"/>
      <c r="G13" s="73"/>
      <c r="H13" s="126"/>
      <c r="I13" s="128">
        <f>-'Schedule 4'!L10</f>
        <v>0</v>
      </c>
      <c r="J13" s="405">
        <f>-'Schedule 5'!L10</f>
        <v>0</v>
      </c>
    </row>
    <row r="14" spans="1:10" ht="17.100000000000001" customHeight="1" x14ac:dyDescent="0.2">
      <c r="I14" s="118">
        <f>SUM(I9:I13)</f>
        <v>0</v>
      </c>
      <c r="J14" s="118">
        <f>SUM(J9:J13)</f>
        <v>0</v>
      </c>
    </row>
    <row r="15" spans="1:10" ht="17.100000000000001" customHeight="1" x14ac:dyDescent="0.2">
      <c r="A15" s="59" t="s">
        <v>77</v>
      </c>
      <c r="I15" s="118"/>
      <c r="J15" s="118"/>
    </row>
    <row r="16" spans="1:10" ht="17.100000000000001" customHeight="1" x14ac:dyDescent="0.2">
      <c r="B16" s="119" t="s">
        <v>78</v>
      </c>
      <c r="C16" s="71"/>
      <c r="D16" s="71"/>
      <c r="E16" s="71"/>
      <c r="F16" s="71"/>
      <c r="G16" s="71"/>
      <c r="H16" s="120"/>
      <c r="I16" s="121">
        <f>'Financial Position - Stmt 1'!I9-'Financial Position - Stmt 1'!H9</f>
        <v>0</v>
      </c>
      <c r="J16" s="121"/>
    </row>
    <row r="17" spans="1:10" ht="17.100000000000001" customHeight="1" x14ac:dyDescent="0.2">
      <c r="B17" s="122" t="s">
        <v>79</v>
      </c>
      <c r="H17" s="123"/>
      <c r="I17" s="87">
        <f>('Financial Position - Stmt 1'!I10-'Financial Position - Stmt 1'!H10)+('Financial Position - Stmt 1'!I12-'Financial Position - Stmt 1'!H12)</f>
        <v>0</v>
      </c>
      <c r="J17" s="87"/>
    </row>
    <row r="18" spans="1:10" ht="17.100000000000001" customHeight="1" x14ac:dyDescent="0.2">
      <c r="B18" s="406" t="s">
        <v>820</v>
      </c>
      <c r="H18" s="123"/>
      <c r="I18" s="87">
        <f>'Financial Position - Stmt 1'!I11-'Financial Position - Stmt 1'!H11</f>
        <v>0</v>
      </c>
      <c r="J18" s="87"/>
    </row>
    <row r="19" spans="1:10" ht="17.100000000000001" customHeight="1" x14ac:dyDescent="0.2">
      <c r="B19" s="122" t="s">
        <v>80</v>
      </c>
      <c r="H19" s="123"/>
      <c r="I19" s="87">
        <f>'Financial Position - Stmt 1'!I15-'Financial Position - Stmt 1'!H15</f>
        <v>0</v>
      </c>
      <c r="J19" s="87"/>
    </row>
    <row r="20" spans="1:10" ht="17.100000000000001" customHeight="1" x14ac:dyDescent="0.2">
      <c r="B20" s="122" t="s">
        <v>81</v>
      </c>
      <c r="H20" s="123"/>
      <c r="I20" s="87">
        <f>'Financial Position - Stmt 1'!H20+'Financial Position - Stmt 1'!H21-'Financial Position - Stmt 1'!I20-'Financial Position - Stmt 1'!I21</f>
        <v>0</v>
      </c>
      <c r="J20" s="87"/>
    </row>
    <row r="21" spans="1:10" ht="17.100000000000001" customHeight="1" x14ac:dyDescent="0.2">
      <c r="B21" s="122" t="s">
        <v>821</v>
      </c>
      <c r="H21" s="123"/>
      <c r="I21" s="87">
        <f>'Financial Position - Stmt 1'!H22-'Financial Position - Stmt 1'!I22</f>
        <v>0</v>
      </c>
      <c r="J21" s="87"/>
    </row>
    <row r="22" spans="1:10" ht="17.100000000000001" customHeight="1" x14ac:dyDescent="0.2">
      <c r="B22" s="122" t="s">
        <v>42</v>
      </c>
      <c r="H22" s="123"/>
      <c r="I22" s="87">
        <f>'Financial Position - Stmt 1'!H23-'Financial Position - Stmt 1'!I23</f>
        <v>0</v>
      </c>
      <c r="J22" s="87"/>
    </row>
    <row r="23" spans="1:10" ht="17.100000000000001" customHeight="1" x14ac:dyDescent="0.2">
      <c r="B23" s="122" t="s">
        <v>82</v>
      </c>
      <c r="H23" s="123"/>
      <c r="I23" s="87">
        <f>'Financial Position - Stmt 1'!H24-'Financial Position - Stmt 1'!I24</f>
        <v>0</v>
      </c>
      <c r="J23" s="87"/>
    </row>
    <row r="24" spans="1:10" ht="17.100000000000001" customHeight="1" x14ac:dyDescent="0.2">
      <c r="B24" s="122" t="s">
        <v>254</v>
      </c>
      <c r="H24" s="123"/>
      <c r="I24" s="87">
        <f>'Financial Position - Stmt 1'!H25-'Financial Position - Stmt 1'!I25</f>
        <v>0</v>
      </c>
      <c r="J24" s="87"/>
    </row>
    <row r="25" spans="1:10" ht="17.100000000000001" customHeight="1" x14ac:dyDescent="0.2">
      <c r="B25" s="122" t="s">
        <v>83</v>
      </c>
      <c r="H25" s="123"/>
      <c r="I25" s="87">
        <f>'Financial Position - Stmt 1'!H26-'Financial Position - Stmt 1'!I26</f>
        <v>0</v>
      </c>
      <c r="J25" s="87"/>
    </row>
    <row r="26" spans="1:10" ht="17.100000000000001" customHeight="1" x14ac:dyDescent="0.2">
      <c r="B26" s="407" t="s">
        <v>822</v>
      </c>
      <c r="H26" s="123"/>
      <c r="I26" s="87">
        <f>'Financial Position - Stmt 1'!H27-'Financial Position - Stmt 1'!I27</f>
        <v>0</v>
      </c>
      <c r="J26" s="87"/>
    </row>
    <row r="27" spans="1:10" ht="17.100000000000001" customHeight="1" x14ac:dyDescent="0.2">
      <c r="B27" s="122" t="s">
        <v>43</v>
      </c>
      <c r="H27" s="123"/>
      <c r="I27" s="87">
        <f>'Financial Position - Stmt 1'!H28-'Financial Position - Stmt 1'!I28</f>
        <v>0</v>
      </c>
      <c r="J27" s="87"/>
    </row>
    <row r="28" spans="1:10" ht="17.100000000000001" customHeight="1" x14ac:dyDescent="0.2">
      <c r="B28" s="122" t="s">
        <v>48</v>
      </c>
      <c r="H28" s="123"/>
      <c r="I28" s="87">
        <f>'Financial Position - Stmt 1'!I39-'Financial Position - Stmt 1'!H39</f>
        <v>0</v>
      </c>
      <c r="J28" s="87"/>
    </row>
    <row r="29" spans="1:10" ht="17.100000000000001" customHeight="1" x14ac:dyDescent="0.2">
      <c r="B29" s="122" t="s">
        <v>47</v>
      </c>
      <c r="H29" s="123"/>
      <c r="I29" s="87">
        <f>'Financial Position - Stmt 1'!I38-'Financial Position - Stmt 1'!H38</f>
        <v>0</v>
      </c>
      <c r="J29" s="87"/>
    </row>
    <row r="30" spans="1:10" ht="17.100000000000001" customHeight="1" x14ac:dyDescent="0.2">
      <c r="B30" s="125" t="s">
        <v>37</v>
      </c>
      <c r="C30" s="73"/>
      <c r="D30" s="73"/>
      <c r="E30" s="73"/>
      <c r="F30" s="73"/>
      <c r="G30" s="73"/>
      <c r="H30" s="126"/>
      <c r="I30" s="127">
        <f>'Financial Position - Stmt 1'!I40-'Financial Position - Stmt 1'!H40</f>
        <v>0</v>
      </c>
      <c r="J30" s="127"/>
    </row>
    <row r="31" spans="1:10" s="67" customFormat="1" ht="17.100000000000001" customHeight="1" x14ac:dyDescent="0.2">
      <c r="A31" s="113" t="s">
        <v>84</v>
      </c>
      <c r="B31" s="113"/>
      <c r="C31" s="113"/>
      <c r="D31" s="113"/>
      <c r="E31" s="113"/>
      <c r="F31" s="113"/>
      <c r="G31" s="113"/>
      <c r="H31" s="113"/>
      <c r="I31" s="90">
        <f>SUM(I14:I30)</f>
        <v>0</v>
      </c>
      <c r="J31" s="90">
        <f>SUM(J14:J30)</f>
        <v>0</v>
      </c>
    </row>
    <row r="32" spans="1:10" ht="10.5" customHeight="1" x14ac:dyDescent="0.2">
      <c r="I32" s="118"/>
      <c r="J32" s="118"/>
    </row>
    <row r="33" spans="1:10" ht="17.100000000000001" customHeight="1" x14ac:dyDescent="0.2">
      <c r="A33" s="67" t="s">
        <v>85</v>
      </c>
      <c r="I33" s="118"/>
      <c r="J33" s="118"/>
    </row>
    <row r="34" spans="1:10" ht="17.100000000000001" customHeight="1" x14ac:dyDescent="0.2">
      <c r="B34" s="119" t="s">
        <v>86</v>
      </c>
      <c r="C34" s="71"/>
      <c r="D34" s="71"/>
      <c r="E34" s="71"/>
      <c r="F34" s="71"/>
      <c r="G34" s="71"/>
      <c r="H34" s="120"/>
      <c r="I34" s="121">
        <f>-'Schedule 7'!K12</f>
        <v>0</v>
      </c>
      <c r="J34" s="121">
        <f>-'Schedule 7'!M12</f>
        <v>0</v>
      </c>
    </row>
    <row r="35" spans="1:10" ht="17.100000000000001" customHeight="1" x14ac:dyDescent="0.2">
      <c r="B35" s="122" t="s">
        <v>87</v>
      </c>
      <c r="H35" s="123"/>
      <c r="I35" s="87">
        <f>'Chg in Net Fin Assets - Stmt 3'!F12</f>
        <v>0</v>
      </c>
      <c r="J35" s="87">
        <f>'Chg in Net Fin Assets - Stmt 3'!G12</f>
        <v>0</v>
      </c>
    </row>
    <row r="36" spans="1:10" ht="17.100000000000001" customHeight="1" x14ac:dyDescent="0.2">
      <c r="A36" s="113" t="s">
        <v>88</v>
      </c>
      <c r="B36" s="113"/>
      <c r="C36" s="113"/>
      <c r="D36" s="113"/>
      <c r="E36" s="113"/>
      <c r="F36" s="113"/>
      <c r="G36" s="113"/>
      <c r="H36" s="113"/>
      <c r="I36" s="90">
        <f>SUM(I34:I35)</f>
        <v>0</v>
      </c>
      <c r="J36" s="90">
        <f>SUM(J34:J35)</f>
        <v>0</v>
      </c>
    </row>
    <row r="37" spans="1:10" ht="10.5" customHeight="1" x14ac:dyDescent="0.2">
      <c r="I37" s="118"/>
      <c r="J37" s="118"/>
    </row>
    <row r="38" spans="1:10" ht="17.100000000000001" customHeight="1" x14ac:dyDescent="0.2">
      <c r="A38" s="67" t="s">
        <v>89</v>
      </c>
      <c r="I38" s="118"/>
      <c r="J38" s="118"/>
    </row>
    <row r="39" spans="1:10" ht="17.100000000000001" customHeight="1" x14ac:dyDescent="0.2">
      <c r="A39" s="67"/>
      <c r="B39" s="119" t="s">
        <v>641</v>
      </c>
      <c r="C39" s="71"/>
      <c r="D39" s="71"/>
      <c r="E39" s="71"/>
      <c r="F39" s="71"/>
      <c r="G39" s="71"/>
      <c r="H39" s="120"/>
      <c r="I39" s="404">
        <f>('Notes 2 - 3 '!J8-'Notes 2 - 3 '!I8)+('Notes 2 - 3 '!J9-'Notes 2 - 3 '!I9)</f>
        <v>0</v>
      </c>
      <c r="J39" s="102"/>
    </row>
    <row r="40" spans="1:10" ht="22.9" customHeight="1" x14ac:dyDescent="0.2">
      <c r="A40" s="67"/>
      <c r="B40" s="122" t="s">
        <v>642</v>
      </c>
      <c r="H40" s="123"/>
      <c r="I40" s="321"/>
      <c r="J40" s="321"/>
    </row>
    <row r="41" spans="1:10" ht="22.9" customHeight="1" x14ac:dyDescent="0.2">
      <c r="A41" s="67"/>
      <c r="B41" s="133" t="s">
        <v>695</v>
      </c>
      <c r="C41" s="73"/>
      <c r="D41" s="73"/>
      <c r="E41" s="73"/>
      <c r="F41" s="73"/>
      <c r="G41" s="73"/>
      <c r="H41" s="126"/>
      <c r="I41" s="321">
        <f>'Notes 2 - 3 '!J27-'Notes 2 - 3 '!I27</f>
        <v>0</v>
      </c>
      <c r="J41" s="124"/>
    </row>
    <row r="42" spans="1:10" s="67" customFormat="1" ht="17.100000000000001" customHeight="1" x14ac:dyDescent="0.2">
      <c r="A42" s="113" t="s">
        <v>90</v>
      </c>
      <c r="B42" s="113"/>
      <c r="C42" s="113"/>
      <c r="D42" s="113"/>
      <c r="E42" s="113"/>
      <c r="F42" s="113"/>
      <c r="G42" s="113"/>
      <c r="H42" s="113"/>
      <c r="I42" s="90">
        <f>SUM(I39:I41)</f>
        <v>0</v>
      </c>
      <c r="J42" s="90">
        <f>SUM(J39:J41)</f>
        <v>0</v>
      </c>
    </row>
    <row r="43" spans="1:10" ht="10.5" customHeight="1" x14ac:dyDescent="0.2">
      <c r="I43" s="118"/>
      <c r="J43" s="118"/>
    </row>
    <row r="44" spans="1:10" ht="17.100000000000001" customHeight="1" x14ac:dyDescent="0.2">
      <c r="A44" s="67" t="s">
        <v>91</v>
      </c>
      <c r="I44" s="118"/>
      <c r="J44" s="118"/>
    </row>
    <row r="45" spans="1:10" ht="17.100000000000001" customHeight="1" x14ac:dyDescent="0.2">
      <c r="B45" s="119" t="s">
        <v>92</v>
      </c>
      <c r="C45" s="71"/>
      <c r="D45" s="71"/>
      <c r="E45" s="71"/>
      <c r="F45" s="71"/>
      <c r="G45" s="71"/>
      <c r="H45" s="120"/>
      <c r="I45" s="121"/>
      <c r="J45" s="121"/>
    </row>
    <row r="46" spans="1:10" ht="17.100000000000001" customHeight="1" x14ac:dyDescent="0.2">
      <c r="B46" s="122" t="s">
        <v>93</v>
      </c>
      <c r="H46" s="123"/>
      <c r="I46" s="87"/>
      <c r="J46" s="87"/>
    </row>
    <row r="47" spans="1:10" ht="17.100000000000001" customHeight="1" x14ac:dyDescent="0.2">
      <c r="B47" s="122" t="s">
        <v>94</v>
      </c>
      <c r="H47" s="123"/>
      <c r="I47" s="87"/>
      <c r="J47" s="87"/>
    </row>
    <row r="48" spans="1:10" ht="17.100000000000001" customHeight="1" x14ac:dyDescent="0.2">
      <c r="B48" s="133" t="s">
        <v>95</v>
      </c>
      <c r="C48" s="73"/>
      <c r="D48" s="73"/>
      <c r="E48" s="73"/>
      <c r="F48" s="73"/>
      <c r="G48" s="73"/>
      <c r="H48" s="126"/>
      <c r="I48" s="127"/>
      <c r="J48" s="127"/>
    </row>
    <row r="49" spans="1:10" s="67" customFormat="1" ht="17.100000000000001" customHeight="1" x14ac:dyDescent="0.2">
      <c r="A49" s="113" t="s">
        <v>96</v>
      </c>
      <c r="B49" s="113"/>
      <c r="C49" s="113"/>
      <c r="D49" s="113"/>
      <c r="E49" s="113"/>
      <c r="F49" s="113"/>
      <c r="G49" s="113"/>
      <c r="H49" s="113"/>
      <c r="I49" s="90">
        <f>SUM(I45:I48)</f>
        <v>0</v>
      </c>
      <c r="J49" s="90">
        <f>SUM(J45:J48)</f>
        <v>0</v>
      </c>
    </row>
    <row r="50" spans="1:10" ht="10.5" customHeight="1" x14ac:dyDescent="0.2">
      <c r="I50" s="118"/>
      <c r="J50" s="118"/>
    </row>
    <row r="51" spans="1:10" s="67" customFormat="1" ht="17.100000000000001" customHeight="1" x14ac:dyDescent="0.2">
      <c r="A51" s="113" t="s">
        <v>686</v>
      </c>
      <c r="B51" s="113"/>
      <c r="C51" s="113"/>
      <c r="D51" s="113"/>
      <c r="E51" s="113"/>
      <c r="F51" s="113"/>
      <c r="G51" s="113"/>
      <c r="H51" s="113"/>
      <c r="I51" s="90">
        <f>I31+I36+I42+I49</f>
        <v>0</v>
      </c>
      <c r="J51" s="90">
        <f>J31+J36+J42+J49</f>
        <v>0</v>
      </c>
    </row>
    <row r="52" spans="1:10" ht="10.5" customHeight="1" x14ac:dyDescent="0.2">
      <c r="A52" s="67"/>
    </row>
    <row r="53" spans="1:10" ht="17.100000000000001" customHeight="1" x14ac:dyDescent="0.2">
      <c r="A53" s="67" t="s">
        <v>685</v>
      </c>
      <c r="I53" s="408">
        <f>J55</f>
        <v>0</v>
      </c>
      <c r="J53" s="409"/>
    </row>
    <row r="54" spans="1:10" ht="10.5" customHeight="1" x14ac:dyDescent="0.2">
      <c r="I54" s="394"/>
      <c r="J54" s="394"/>
    </row>
    <row r="55" spans="1:10" s="67" customFormat="1" ht="17.100000000000001" customHeight="1" x14ac:dyDescent="0.2">
      <c r="A55" s="113" t="s">
        <v>687</v>
      </c>
      <c r="B55" s="113"/>
      <c r="C55" s="113"/>
      <c r="D55" s="113"/>
      <c r="E55" s="113"/>
      <c r="F55" s="113"/>
      <c r="G55" s="113"/>
      <c r="H55" s="113"/>
      <c r="I55" s="90">
        <f>I51+I53</f>
        <v>0</v>
      </c>
      <c r="J55" s="90">
        <f>J51+J53</f>
        <v>0</v>
      </c>
    </row>
    <row r="57" spans="1:10" x14ac:dyDescent="0.2">
      <c r="A57" s="59" t="s">
        <v>907</v>
      </c>
    </row>
    <row r="58" spans="1:10" x14ac:dyDescent="0.2">
      <c r="B58" s="119" t="s">
        <v>908</v>
      </c>
      <c r="C58" s="71"/>
      <c r="D58" s="71"/>
      <c r="E58" s="71"/>
      <c r="F58" s="71"/>
      <c r="G58" s="71"/>
      <c r="H58" s="120"/>
      <c r="I58" s="404">
        <f>'Notes 2 - 3 '!I10</f>
        <v>0</v>
      </c>
      <c r="J58" s="102">
        <f>'Notes 2 - 3 '!J10</f>
        <v>0</v>
      </c>
    </row>
    <row r="59" spans="1:10" x14ac:dyDescent="0.2">
      <c r="B59" s="122" t="s">
        <v>909</v>
      </c>
      <c r="H59" s="123"/>
      <c r="I59" s="321">
        <f>-'Notes 2 - 3 '!I9</f>
        <v>0</v>
      </c>
      <c r="J59" s="321">
        <f>-'Notes 2 - 3 '!J9</f>
        <v>0</v>
      </c>
    </row>
    <row r="60" spans="1:10" x14ac:dyDescent="0.2">
      <c r="B60" s="133" t="s">
        <v>910</v>
      </c>
      <c r="C60" s="73"/>
      <c r="D60" s="73"/>
      <c r="E60" s="73"/>
      <c r="F60" s="73"/>
      <c r="G60" s="73"/>
      <c r="H60" s="126"/>
      <c r="I60" s="321"/>
      <c r="J60" s="124"/>
    </row>
    <row r="61" spans="1:10" x14ac:dyDescent="0.2">
      <c r="I61" s="90">
        <f>SUM(I58:I60)</f>
        <v>0</v>
      </c>
      <c r="J61" s="90">
        <f>SUM(J58:J60)</f>
        <v>0</v>
      </c>
    </row>
    <row r="66" spans="1:1" x14ac:dyDescent="0.2">
      <c r="A66" s="217" t="s">
        <v>50</v>
      </c>
    </row>
  </sheetData>
  <phoneticPr fontId="0" type="noConversion"/>
  <pageMargins left="0.7" right="0.7" top="0.75" bottom="0.75" header="0.3" footer="0.3"/>
  <pageSetup scale="69" orientation="portrait" r:id="rId1"/>
  <headerFooter>
    <oddFooter>&amp;R4</oddFooter>
  </headerFooter>
  <customProperties>
    <customPr name="OrphanNamesChecked" r:id="rId2"/>
  </customProperties>
  <ignoredErrors>
    <ignoredError sqref="I16 I34:J35 I22:I23 I27:I29 I25 I18:I1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F6B88-83F3-4C4C-A84C-8F04F5497339}">
  <sheetPr>
    <pageSetUpPr fitToPage="1"/>
  </sheetPr>
  <dimension ref="A1:K27"/>
  <sheetViews>
    <sheetView view="pageBreakPreview" zoomScaleNormal="100" zoomScaleSheetLayoutView="100" workbookViewId="0">
      <selection activeCell="A3" sqref="A3"/>
    </sheetView>
  </sheetViews>
  <sheetFormatPr defaultColWidth="8.7109375" defaultRowHeight="12.75" x14ac:dyDescent="0.2"/>
  <cols>
    <col min="1" max="1" width="8.7109375" style="59"/>
    <col min="2" max="2" width="5.7109375" style="59" customWidth="1"/>
    <col min="3" max="8" width="8.7109375" style="59"/>
    <col min="9" max="9" width="15.28515625" style="59" customWidth="1"/>
    <col min="10" max="10" width="18" style="59" customWidth="1"/>
    <col min="11" max="11" width="88.5703125" style="391" customWidth="1"/>
    <col min="12" max="16384" width="8.7109375" style="59"/>
  </cols>
  <sheetData>
    <row r="1" spans="1:10" x14ac:dyDescent="0.2">
      <c r="A1" s="70" t="s">
        <v>32</v>
      </c>
      <c r="C1" s="74" t="s">
        <v>33</v>
      </c>
    </row>
    <row r="2" spans="1:10" x14ac:dyDescent="0.2">
      <c r="A2" s="67" t="s">
        <v>941</v>
      </c>
    </row>
    <row r="3" spans="1:10" x14ac:dyDescent="0.2">
      <c r="A3" s="67" t="str">
        <f>'Financial Position - Stmt 1'!A3</f>
        <v>As at December 31, 2025</v>
      </c>
      <c r="J3" s="62" t="s">
        <v>97</v>
      </c>
    </row>
    <row r="5" spans="1:10" ht="13.5" thickBot="1" x14ac:dyDescent="0.25">
      <c r="I5" s="189">
        <f>'Financial Position - Stmt 1'!H5</f>
        <v>2025</v>
      </c>
      <c r="J5" s="190">
        <f>I5-1</f>
        <v>2024</v>
      </c>
    </row>
    <row r="6" spans="1:10" x14ac:dyDescent="0.2">
      <c r="A6" s="113" t="s">
        <v>98</v>
      </c>
      <c r="B6" s="114"/>
      <c r="C6" s="114"/>
      <c r="D6" s="114"/>
      <c r="E6" s="114"/>
      <c r="F6" s="114"/>
      <c r="G6" s="114"/>
      <c r="H6" s="114"/>
      <c r="I6" s="393"/>
      <c r="J6" s="393"/>
    </row>
    <row r="7" spans="1:10" x14ac:dyDescent="0.2">
      <c r="I7" s="394"/>
      <c r="J7" s="394"/>
    </row>
    <row r="8" spans="1:10" x14ac:dyDescent="0.2">
      <c r="A8" s="67" t="s">
        <v>704</v>
      </c>
      <c r="I8" s="394"/>
      <c r="J8" s="394"/>
    </row>
    <row r="9" spans="1:10" x14ac:dyDescent="0.2">
      <c r="A9" s="119" t="s">
        <v>591</v>
      </c>
      <c r="B9" s="71"/>
      <c r="C9" s="71"/>
      <c r="D9" s="71"/>
      <c r="E9" s="71"/>
      <c r="F9" s="71"/>
      <c r="G9" s="71"/>
      <c r="H9" s="71"/>
      <c r="I9" s="395"/>
      <c r="J9" s="396"/>
    </row>
    <row r="10" spans="1:10" ht="20.65" customHeight="1" x14ac:dyDescent="0.2">
      <c r="A10" s="122" t="s">
        <v>623</v>
      </c>
      <c r="I10" s="227"/>
      <c r="J10" s="397"/>
    </row>
    <row r="11" spans="1:10" ht="16.5" customHeight="1" x14ac:dyDescent="0.2">
      <c r="A11" s="398" t="s">
        <v>624</v>
      </c>
      <c r="B11" s="73"/>
      <c r="C11" s="73"/>
      <c r="D11" s="73"/>
      <c r="E11" s="73"/>
      <c r="F11" s="73"/>
      <c r="G11" s="73"/>
      <c r="H11" s="73"/>
      <c r="I11" s="229"/>
      <c r="J11" s="399"/>
    </row>
    <row r="12" spans="1:10" x14ac:dyDescent="0.2">
      <c r="I12" s="400">
        <f>SUM(I9:I11)</f>
        <v>0</v>
      </c>
      <c r="J12" s="401">
        <f>SUM(J9:J11)</f>
        <v>0</v>
      </c>
    </row>
    <row r="13" spans="1:10" x14ac:dyDescent="0.2">
      <c r="I13" s="394"/>
      <c r="J13" s="394"/>
    </row>
    <row r="14" spans="1:10" x14ac:dyDescent="0.2">
      <c r="A14" s="67" t="s">
        <v>705</v>
      </c>
      <c r="I14" s="394"/>
      <c r="J14" s="394"/>
    </row>
    <row r="15" spans="1:10" x14ac:dyDescent="0.2">
      <c r="A15" s="119" t="s">
        <v>591</v>
      </c>
      <c r="B15" s="71"/>
      <c r="C15" s="71"/>
      <c r="D15" s="71"/>
      <c r="E15" s="71"/>
      <c r="F15" s="71"/>
      <c r="G15" s="71"/>
      <c r="H15" s="71"/>
      <c r="I15" s="395"/>
      <c r="J15" s="396"/>
    </row>
    <row r="16" spans="1:10" hidden="1" x14ac:dyDescent="0.2">
      <c r="A16" s="122" t="s">
        <v>99</v>
      </c>
      <c r="I16" s="227">
        <v>0</v>
      </c>
      <c r="J16" s="397">
        <v>0</v>
      </c>
    </row>
    <row r="17" spans="1:10" x14ac:dyDescent="0.2">
      <c r="A17" s="122" t="s">
        <v>623</v>
      </c>
      <c r="I17" s="227"/>
      <c r="J17" s="397"/>
    </row>
    <row r="18" spans="1:10" x14ac:dyDescent="0.2">
      <c r="A18" s="122" t="s">
        <v>902</v>
      </c>
      <c r="I18" s="227"/>
      <c r="J18" s="397"/>
    </row>
    <row r="19" spans="1:10" x14ac:dyDescent="0.2">
      <c r="A19" s="398" t="s">
        <v>624</v>
      </c>
      <c r="B19" s="73"/>
      <c r="C19" s="73"/>
      <c r="D19" s="73"/>
      <c r="E19" s="73"/>
      <c r="F19" s="73"/>
      <c r="G19" s="73"/>
      <c r="H19" s="73"/>
      <c r="I19" s="229"/>
      <c r="J19" s="399"/>
    </row>
    <row r="20" spans="1:10" x14ac:dyDescent="0.2">
      <c r="A20" s="294"/>
      <c r="I20" s="400">
        <f>SUM(I15:I19)</f>
        <v>0</v>
      </c>
      <c r="J20" s="401">
        <f>SUM(J15:J19)</f>
        <v>0</v>
      </c>
    </row>
    <row r="21" spans="1:10" x14ac:dyDescent="0.2">
      <c r="I21" s="394"/>
      <c r="J21" s="394"/>
    </row>
    <row r="22" spans="1:10" x14ac:dyDescent="0.2">
      <c r="A22" s="113" t="s">
        <v>100</v>
      </c>
      <c r="B22" s="114"/>
      <c r="C22" s="114"/>
      <c r="D22" s="114"/>
      <c r="E22" s="114"/>
      <c r="F22" s="114"/>
      <c r="G22" s="114"/>
      <c r="H22" s="114"/>
      <c r="I22" s="402">
        <f>I20+I12</f>
        <v>0</v>
      </c>
      <c r="J22" s="402">
        <f>J20+J12</f>
        <v>0</v>
      </c>
    </row>
    <row r="23" spans="1:10" x14ac:dyDescent="0.2">
      <c r="I23" s="394"/>
      <c r="J23" s="394"/>
    </row>
    <row r="24" spans="1:10" ht="13.5" thickBot="1" x14ac:dyDescent="0.25">
      <c r="A24" s="113" t="s">
        <v>101</v>
      </c>
      <c r="B24" s="114"/>
      <c r="C24" s="114"/>
      <c r="D24" s="114"/>
      <c r="E24" s="114"/>
      <c r="F24" s="114"/>
      <c r="G24" s="114"/>
      <c r="H24" s="114"/>
      <c r="I24" s="403">
        <f>I22+I6</f>
        <v>0</v>
      </c>
      <c r="J24" s="403">
        <f>J22+J6</f>
        <v>0</v>
      </c>
    </row>
    <row r="27" spans="1:10" x14ac:dyDescent="0.2">
      <c r="A27" s="217" t="s">
        <v>50</v>
      </c>
    </row>
  </sheetData>
  <pageMargins left="0.7" right="0.7" top="0.75" bottom="0.75" header="0.3" footer="0.3"/>
  <pageSetup scale="92" orientation="portrait" r:id="rId1"/>
  <headerFooter>
    <oddFooter>&amp;R5</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T47"/>
  <sheetViews>
    <sheetView view="pageBreakPreview" zoomScaleNormal="100" zoomScaleSheetLayoutView="100" workbookViewId="0"/>
  </sheetViews>
  <sheetFormatPr defaultColWidth="8.85546875" defaultRowHeight="15" customHeight="1" x14ac:dyDescent="0.2"/>
  <cols>
    <col min="1" max="4" width="8.85546875" style="59"/>
    <col min="5" max="5" width="27.5703125" style="59" customWidth="1"/>
    <col min="6" max="6" width="22.7109375" style="59" customWidth="1"/>
    <col min="7" max="8" width="16.5703125" style="59" customWidth="1"/>
    <col min="9" max="9" width="64.5703125" style="59" customWidth="1"/>
    <col min="10" max="16384" width="8.85546875" style="59"/>
  </cols>
  <sheetData>
    <row r="1" spans="1:20" ht="15" customHeight="1" x14ac:dyDescent="0.2">
      <c r="A1" s="69" t="s">
        <v>32</v>
      </c>
      <c r="B1" s="361"/>
      <c r="C1" s="74" t="str">
        <f>'Financial Position - Stmt 1'!$C$1</f>
        <v>Please Fill in Municipality Name</v>
      </c>
      <c r="D1" s="361"/>
      <c r="E1" s="361"/>
      <c r="F1" s="361"/>
      <c r="G1" s="361"/>
      <c r="H1" s="361"/>
      <c r="K1" s="69"/>
      <c r="L1" s="361"/>
      <c r="M1" s="74"/>
      <c r="N1" s="361"/>
      <c r="O1" s="361"/>
      <c r="P1" s="361"/>
      <c r="Q1" s="361"/>
      <c r="R1" s="361"/>
      <c r="S1" s="361"/>
      <c r="T1" s="361"/>
    </row>
    <row r="2" spans="1:20" ht="15" customHeight="1" x14ac:dyDescent="0.2">
      <c r="A2" s="69" t="s">
        <v>102</v>
      </c>
      <c r="B2" s="361"/>
      <c r="C2" s="361"/>
      <c r="D2" s="361"/>
      <c r="E2" s="361"/>
      <c r="F2" s="361"/>
      <c r="G2" s="361"/>
      <c r="H2" s="361"/>
      <c r="K2" s="69"/>
      <c r="L2" s="361"/>
      <c r="M2" s="361"/>
      <c r="N2" s="361"/>
      <c r="O2" s="361"/>
      <c r="P2" s="361"/>
      <c r="Q2" s="361"/>
      <c r="R2" s="361"/>
      <c r="S2" s="361"/>
      <c r="T2" s="361"/>
    </row>
    <row r="3" spans="1:20" ht="15" customHeight="1" x14ac:dyDescent="0.2">
      <c r="A3" s="69" t="str">
        <f>'Financial Position - Stmt 1'!A3</f>
        <v>As at December 31, 2025</v>
      </c>
      <c r="B3" s="361"/>
      <c r="C3" s="361"/>
      <c r="D3" s="361"/>
      <c r="E3" s="361"/>
      <c r="F3" s="361"/>
      <c r="G3" s="361"/>
      <c r="H3" s="362"/>
      <c r="K3" s="69"/>
      <c r="L3" s="361"/>
      <c r="M3" s="361"/>
      <c r="N3" s="361"/>
      <c r="O3" s="361"/>
      <c r="P3" s="361"/>
      <c r="Q3" s="361"/>
      <c r="R3" s="361"/>
      <c r="S3" s="361"/>
      <c r="T3" s="362"/>
    </row>
    <row r="4" spans="1:20" ht="15" customHeight="1" x14ac:dyDescent="0.2">
      <c r="A4" s="361"/>
      <c r="B4" s="361"/>
      <c r="C4" s="361"/>
      <c r="D4" s="361"/>
      <c r="E4" s="361"/>
      <c r="F4" s="361"/>
      <c r="G4" s="361"/>
      <c r="H4" s="361"/>
      <c r="K4" s="361"/>
      <c r="L4" s="361"/>
      <c r="M4" s="361"/>
      <c r="N4" s="361"/>
      <c r="O4" s="361"/>
      <c r="P4" s="361"/>
      <c r="Q4" s="361"/>
      <c r="R4" s="361"/>
      <c r="S4" s="361"/>
      <c r="T4" s="361"/>
    </row>
    <row r="5" spans="1:20" ht="15" customHeight="1" x14ac:dyDescent="0.2">
      <c r="A5" s="69" t="s">
        <v>103</v>
      </c>
      <c r="B5" s="361"/>
      <c r="C5" s="361"/>
      <c r="D5" s="361"/>
      <c r="E5" s="361"/>
      <c r="F5" s="361"/>
      <c r="G5" s="361"/>
      <c r="H5" s="361"/>
      <c r="I5" s="74"/>
      <c r="K5" s="69"/>
      <c r="L5" s="361"/>
      <c r="M5" s="361"/>
      <c r="N5" s="361"/>
      <c r="O5" s="361"/>
      <c r="P5" s="361"/>
      <c r="Q5" s="361"/>
      <c r="R5" s="361"/>
      <c r="S5" s="361"/>
      <c r="T5" s="361"/>
    </row>
    <row r="6" spans="1:20" ht="10.5" customHeight="1" x14ac:dyDescent="0.2">
      <c r="A6" s="69"/>
      <c r="B6" s="361"/>
      <c r="C6" s="361"/>
      <c r="D6" s="361"/>
      <c r="E6" s="361"/>
      <c r="F6" s="361"/>
      <c r="G6" s="361"/>
      <c r="H6" s="361"/>
      <c r="I6" s="331"/>
      <c r="K6" s="69"/>
      <c r="L6" s="361"/>
      <c r="M6" s="361"/>
      <c r="N6" s="361"/>
      <c r="O6" s="361"/>
      <c r="P6" s="361"/>
      <c r="Q6" s="361"/>
      <c r="R6" s="361"/>
      <c r="S6" s="361"/>
      <c r="T6" s="361"/>
    </row>
    <row r="7" spans="1:20" ht="14.1" customHeight="1" x14ac:dyDescent="0.2">
      <c r="A7" s="361"/>
      <c r="B7" s="442" t="s">
        <v>104</v>
      </c>
      <c r="C7" s="442"/>
      <c r="D7" s="442"/>
      <c r="E7" s="442"/>
      <c r="F7" s="442"/>
      <c r="G7" s="442"/>
      <c r="H7" s="442"/>
      <c r="I7" s="331"/>
      <c r="K7" s="361"/>
      <c r="L7" s="442"/>
      <c r="M7" s="442"/>
      <c r="N7" s="442"/>
      <c r="O7" s="442"/>
      <c r="P7" s="442"/>
      <c r="Q7" s="442"/>
      <c r="R7" s="442"/>
      <c r="S7" s="442"/>
      <c r="T7" s="442"/>
    </row>
    <row r="8" spans="1:20" ht="14.1" customHeight="1" x14ac:dyDescent="0.2">
      <c r="A8" s="361"/>
      <c r="B8" s="442"/>
      <c r="C8" s="442"/>
      <c r="D8" s="442"/>
      <c r="E8" s="442"/>
      <c r="F8" s="442"/>
      <c r="G8" s="442"/>
      <c r="H8" s="442"/>
      <c r="I8" s="331"/>
      <c r="K8" s="361"/>
      <c r="L8" s="442"/>
      <c r="M8" s="442"/>
      <c r="N8" s="442"/>
      <c r="O8" s="442"/>
      <c r="P8" s="442"/>
      <c r="Q8" s="442"/>
      <c r="R8" s="442"/>
      <c r="S8" s="442"/>
      <c r="T8" s="442"/>
    </row>
    <row r="9" spans="1:20" ht="14.1" customHeight="1" x14ac:dyDescent="0.2">
      <c r="A9" s="361"/>
      <c r="B9" s="442"/>
      <c r="C9" s="442"/>
      <c r="D9" s="442"/>
      <c r="E9" s="442"/>
      <c r="F9" s="442"/>
      <c r="G9" s="442"/>
      <c r="H9" s="442"/>
      <c r="I9" s="331"/>
      <c r="K9" s="361"/>
      <c r="L9" s="442"/>
      <c r="M9" s="442"/>
      <c r="N9" s="442"/>
      <c r="O9" s="442"/>
      <c r="P9" s="442"/>
      <c r="Q9" s="442"/>
      <c r="R9" s="442"/>
      <c r="S9" s="442"/>
      <c r="T9" s="442"/>
    </row>
    <row r="10" spans="1:20" ht="10.5" customHeight="1" x14ac:dyDescent="0.2">
      <c r="A10" s="361"/>
      <c r="B10" s="60"/>
      <c r="C10" s="60"/>
      <c r="D10" s="60"/>
      <c r="E10" s="60"/>
      <c r="F10" s="60"/>
      <c r="G10" s="60"/>
      <c r="H10" s="60"/>
      <c r="I10" s="331"/>
      <c r="K10" s="361"/>
      <c r="L10" s="60"/>
      <c r="M10" s="60"/>
      <c r="N10" s="60"/>
      <c r="O10" s="60"/>
      <c r="P10" s="60"/>
      <c r="Q10" s="60"/>
      <c r="R10" s="60"/>
      <c r="S10" s="60"/>
      <c r="T10" s="60"/>
    </row>
    <row r="11" spans="1:20" ht="43.15" customHeight="1" x14ac:dyDescent="0.2">
      <c r="A11" s="363"/>
      <c r="B11" s="442" t="s">
        <v>814</v>
      </c>
      <c r="C11" s="442"/>
      <c r="D11" s="442"/>
      <c r="E11" s="442"/>
      <c r="F11" s="442"/>
      <c r="G11" s="442"/>
      <c r="H11" s="442"/>
      <c r="I11" s="331"/>
      <c r="K11" s="363"/>
      <c r="L11" s="442"/>
      <c r="M11" s="442"/>
      <c r="N11" s="442"/>
      <c r="O11" s="442"/>
      <c r="P11" s="442"/>
      <c r="Q11" s="442"/>
      <c r="R11" s="442"/>
      <c r="S11" s="442"/>
      <c r="T11" s="442"/>
    </row>
    <row r="12" spans="1:20" ht="10.5" customHeight="1" x14ac:dyDescent="0.2">
      <c r="A12" s="363"/>
      <c r="B12" s="330"/>
      <c r="C12" s="60"/>
      <c r="D12" s="60"/>
      <c r="E12" s="60"/>
      <c r="F12" s="60"/>
      <c r="G12" s="60"/>
      <c r="H12" s="60"/>
      <c r="I12" s="331"/>
      <c r="K12" s="363"/>
      <c r="L12" s="330"/>
      <c r="M12" s="60"/>
      <c r="N12" s="60"/>
      <c r="O12" s="60"/>
      <c r="P12" s="60"/>
      <c r="Q12" s="60"/>
      <c r="R12" s="60"/>
      <c r="S12" s="60"/>
      <c r="T12" s="60"/>
    </row>
    <row r="13" spans="1:20" ht="14.1" customHeight="1" x14ac:dyDescent="0.2">
      <c r="A13" s="445" t="s">
        <v>105</v>
      </c>
      <c r="B13" s="444" t="s">
        <v>815</v>
      </c>
      <c r="C13" s="442"/>
      <c r="D13" s="442"/>
      <c r="E13" s="442"/>
      <c r="F13" s="442"/>
      <c r="G13" s="442"/>
      <c r="H13" s="442"/>
      <c r="I13" s="331"/>
      <c r="K13" s="445"/>
      <c r="L13" s="444"/>
      <c r="M13" s="442"/>
      <c r="N13" s="442"/>
      <c r="O13" s="442"/>
      <c r="P13" s="442"/>
      <c r="Q13" s="442"/>
      <c r="R13" s="442"/>
      <c r="S13" s="442"/>
      <c r="T13" s="442"/>
    </row>
    <row r="14" spans="1:20" ht="14.1" customHeight="1" x14ac:dyDescent="0.2">
      <c r="A14" s="445"/>
      <c r="B14" s="442"/>
      <c r="C14" s="442"/>
      <c r="D14" s="442"/>
      <c r="E14" s="442"/>
      <c r="F14" s="442"/>
      <c r="G14" s="442"/>
      <c r="H14" s="442"/>
      <c r="I14" s="331"/>
      <c r="K14" s="445"/>
      <c r="L14" s="442"/>
      <c r="M14" s="442"/>
      <c r="N14" s="442"/>
      <c r="O14" s="442"/>
      <c r="P14" s="442"/>
      <c r="Q14" s="442"/>
      <c r="R14" s="442"/>
      <c r="S14" s="442"/>
      <c r="T14" s="442"/>
    </row>
    <row r="15" spans="1:20" ht="14.1" customHeight="1" x14ac:dyDescent="0.2">
      <c r="A15" s="445"/>
      <c r="B15" s="442"/>
      <c r="C15" s="442"/>
      <c r="D15" s="442"/>
      <c r="E15" s="442"/>
      <c r="F15" s="442"/>
      <c r="G15" s="442"/>
      <c r="H15" s="442"/>
      <c r="I15" s="331"/>
      <c r="K15" s="445"/>
      <c r="L15" s="442"/>
      <c r="M15" s="442"/>
      <c r="N15" s="442"/>
      <c r="O15" s="442"/>
      <c r="P15" s="442"/>
      <c r="Q15" s="442"/>
      <c r="R15" s="442"/>
      <c r="S15" s="442"/>
      <c r="T15" s="442"/>
    </row>
    <row r="16" spans="1:20" ht="14.1" customHeight="1" x14ac:dyDescent="0.2">
      <c r="A16" s="445"/>
      <c r="B16" s="442"/>
      <c r="C16" s="442"/>
      <c r="D16" s="442"/>
      <c r="E16" s="442"/>
      <c r="F16" s="442"/>
      <c r="G16" s="442"/>
      <c r="H16" s="442"/>
      <c r="I16" s="331"/>
      <c r="K16" s="445"/>
      <c r="L16" s="442"/>
      <c r="M16" s="442"/>
      <c r="N16" s="442"/>
      <c r="O16" s="442"/>
      <c r="P16" s="442"/>
      <c r="Q16" s="442"/>
      <c r="R16" s="442"/>
      <c r="S16" s="442"/>
      <c r="T16" s="442"/>
    </row>
    <row r="17" spans="1:20" ht="10.5" customHeight="1" x14ac:dyDescent="0.2">
      <c r="A17" s="361"/>
      <c r="B17" s="361"/>
      <c r="C17" s="361"/>
      <c r="D17" s="361"/>
      <c r="E17" s="361"/>
      <c r="F17" s="361"/>
      <c r="G17" s="361"/>
      <c r="H17" s="361"/>
      <c r="I17" s="331"/>
      <c r="K17" s="361"/>
      <c r="L17" s="361"/>
      <c r="M17" s="361"/>
      <c r="N17" s="361"/>
      <c r="O17" s="361"/>
      <c r="P17" s="361"/>
      <c r="Q17" s="361"/>
      <c r="R17" s="361"/>
      <c r="S17" s="361"/>
      <c r="T17" s="361"/>
    </row>
    <row r="18" spans="1:20" ht="15" customHeight="1" x14ac:dyDescent="0.2">
      <c r="A18" s="361"/>
      <c r="B18" s="361"/>
      <c r="C18" s="388" t="s">
        <v>106</v>
      </c>
      <c r="D18" s="361"/>
      <c r="E18" s="361"/>
      <c r="F18" s="361"/>
      <c r="G18" s="361"/>
      <c r="H18" s="361"/>
      <c r="I18" s="331"/>
      <c r="K18" s="361"/>
      <c r="L18" s="361"/>
      <c r="M18" s="388"/>
      <c r="N18" s="361"/>
      <c r="O18" s="361"/>
      <c r="P18" s="361"/>
      <c r="Q18" s="388"/>
      <c r="R18" s="361"/>
      <c r="S18" s="361"/>
      <c r="T18" s="361"/>
    </row>
    <row r="19" spans="1:20" ht="15" customHeight="1" x14ac:dyDescent="0.2">
      <c r="A19" s="361"/>
      <c r="B19" s="361"/>
      <c r="C19" s="386" t="s">
        <v>107</v>
      </c>
      <c r="D19" s="361"/>
      <c r="E19" s="361"/>
      <c r="F19" s="361"/>
      <c r="G19" s="361"/>
      <c r="H19" s="361"/>
      <c r="I19" s="331"/>
      <c r="K19" s="361"/>
      <c r="L19" s="361"/>
      <c r="M19" s="386"/>
      <c r="N19" s="361"/>
      <c r="O19" s="361"/>
      <c r="P19" s="361"/>
      <c r="Q19" s="361"/>
      <c r="R19" s="361"/>
      <c r="S19" s="361"/>
      <c r="T19" s="361"/>
    </row>
    <row r="20" spans="1:20" ht="15" customHeight="1" x14ac:dyDescent="0.2">
      <c r="A20" s="361"/>
      <c r="B20" s="361"/>
      <c r="C20" s="386" t="s">
        <v>108</v>
      </c>
      <c r="D20" s="361"/>
      <c r="E20" s="361"/>
      <c r="F20" s="361"/>
      <c r="G20" s="361"/>
      <c r="H20" s="361"/>
      <c r="I20" s="331"/>
      <c r="K20" s="361"/>
      <c r="L20" s="361"/>
      <c r="M20" s="386"/>
      <c r="N20" s="361"/>
      <c r="O20" s="361"/>
      <c r="P20" s="361"/>
      <c r="Q20" s="361"/>
      <c r="R20" s="361"/>
      <c r="S20" s="361"/>
      <c r="T20" s="361"/>
    </row>
    <row r="21" spans="1:20" ht="15" customHeight="1" x14ac:dyDescent="0.2">
      <c r="A21" s="361"/>
      <c r="B21" s="361"/>
      <c r="C21" s="386" t="s">
        <v>903</v>
      </c>
      <c r="D21" s="361"/>
      <c r="E21" s="361"/>
      <c r="F21" s="361"/>
      <c r="G21" s="361"/>
      <c r="H21" s="361"/>
      <c r="I21" s="331"/>
      <c r="K21" s="361"/>
      <c r="L21" s="361"/>
      <c r="M21" s="386"/>
      <c r="N21" s="361"/>
      <c r="O21" s="361"/>
      <c r="P21" s="361"/>
      <c r="Q21" s="361"/>
      <c r="R21" s="361"/>
      <c r="S21" s="361"/>
      <c r="T21" s="361"/>
    </row>
    <row r="22" spans="1:20" ht="10.5" customHeight="1" x14ac:dyDescent="0.2">
      <c r="A22" s="361"/>
      <c r="B22" s="361"/>
      <c r="C22" s="361"/>
      <c r="D22" s="361"/>
      <c r="E22" s="361"/>
      <c r="F22" s="361"/>
      <c r="G22" s="361"/>
      <c r="H22" s="361"/>
      <c r="I22" s="331"/>
      <c r="K22" s="361"/>
      <c r="L22" s="361"/>
      <c r="M22" s="361"/>
      <c r="N22" s="361"/>
      <c r="O22" s="361"/>
      <c r="P22" s="361"/>
      <c r="Q22" s="361"/>
      <c r="R22" s="361"/>
      <c r="S22" s="361"/>
      <c r="T22" s="361"/>
    </row>
    <row r="23" spans="1:20" ht="15" customHeight="1" x14ac:dyDescent="0.2">
      <c r="A23" s="361"/>
      <c r="B23" s="442" t="s">
        <v>109</v>
      </c>
      <c r="C23" s="442"/>
      <c r="D23" s="442"/>
      <c r="E23" s="442"/>
      <c r="F23" s="442"/>
      <c r="G23" s="442"/>
      <c r="H23" s="442"/>
      <c r="I23" s="331"/>
      <c r="K23" s="361"/>
      <c r="L23" s="442"/>
      <c r="M23" s="442"/>
      <c r="N23" s="442"/>
      <c r="O23" s="442"/>
      <c r="P23" s="442"/>
      <c r="Q23" s="442"/>
      <c r="R23" s="442"/>
      <c r="S23" s="442"/>
      <c r="T23" s="442"/>
    </row>
    <row r="24" spans="1:20" ht="15" customHeight="1" x14ac:dyDescent="0.2">
      <c r="A24" s="361"/>
      <c r="B24" s="60"/>
      <c r="C24" s="60"/>
      <c r="D24" s="60"/>
      <c r="E24" s="60"/>
      <c r="F24" s="60"/>
      <c r="G24" s="60"/>
      <c r="H24" s="60"/>
      <c r="I24" s="331"/>
      <c r="K24" s="361"/>
      <c r="L24" s="60"/>
      <c r="M24" s="60"/>
      <c r="N24" s="60"/>
      <c r="O24" s="60"/>
      <c r="P24" s="60"/>
      <c r="Q24" s="60"/>
      <c r="R24" s="60"/>
      <c r="S24" s="60"/>
      <c r="T24" s="60"/>
    </row>
    <row r="25" spans="1:20" ht="56.45" customHeight="1" x14ac:dyDescent="0.2">
      <c r="A25" s="361"/>
      <c r="B25" s="446" t="s">
        <v>816</v>
      </c>
      <c r="C25" s="446"/>
      <c r="D25" s="446"/>
      <c r="E25" s="446"/>
      <c r="F25" s="446"/>
      <c r="G25" s="446"/>
      <c r="H25" s="446"/>
      <c r="I25" s="331"/>
      <c r="K25" s="361"/>
      <c r="L25" s="60"/>
      <c r="M25" s="60"/>
      <c r="N25" s="60"/>
      <c r="O25" s="60"/>
      <c r="P25" s="60"/>
      <c r="Q25" s="60"/>
      <c r="R25" s="60"/>
      <c r="S25" s="60"/>
      <c r="T25" s="60"/>
    </row>
    <row r="26" spans="1:20" ht="15" customHeight="1" x14ac:dyDescent="0.2">
      <c r="A26" s="361"/>
      <c r="B26" s="60"/>
      <c r="C26" s="60"/>
      <c r="D26" s="60"/>
      <c r="E26" s="60"/>
      <c r="F26" s="60"/>
      <c r="G26" s="60"/>
      <c r="H26" s="60"/>
      <c r="I26" s="331"/>
      <c r="K26" s="361"/>
      <c r="L26" s="60"/>
      <c r="M26" s="60"/>
      <c r="N26" s="60"/>
      <c r="O26" s="60"/>
      <c r="P26" s="60"/>
      <c r="Q26" s="60"/>
      <c r="R26" s="60"/>
      <c r="S26" s="60"/>
      <c r="T26" s="60"/>
    </row>
    <row r="27" spans="1:20" ht="15" customHeight="1" x14ac:dyDescent="0.2">
      <c r="A27" s="361"/>
      <c r="B27" s="442" t="s">
        <v>643</v>
      </c>
      <c r="C27" s="441"/>
      <c r="D27" s="441"/>
      <c r="E27" s="441"/>
      <c r="F27" s="441"/>
      <c r="G27" s="441"/>
      <c r="H27" s="441"/>
      <c r="I27" s="441"/>
      <c r="J27" s="441"/>
      <c r="K27" s="361"/>
      <c r="L27" s="60"/>
      <c r="M27" s="60"/>
      <c r="N27" s="60"/>
      <c r="O27" s="60"/>
      <c r="P27" s="60"/>
      <c r="Q27" s="60"/>
      <c r="R27" s="60"/>
      <c r="S27" s="60"/>
      <c r="T27" s="60"/>
    </row>
    <row r="28" spans="1:20" ht="15" customHeight="1" x14ac:dyDescent="0.2">
      <c r="A28" s="361"/>
      <c r="B28" s="442" t="s">
        <v>643</v>
      </c>
      <c r="C28" s="441"/>
      <c r="D28" s="441"/>
      <c r="E28" s="441"/>
      <c r="F28" s="441"/>
      <c r="G28" s="441"/>
      <c r="H28" s="441"/>
      <c r="I28" s="441"/>
      <c r="J28" s="441"/>
      <c r="K28" s="361"/>
      <c r="L28" s="60"/>
      <c r="M28" s="60"/>
      <c r="N28" s="60"/>
      <c r="O28" s="60"/>
      <c r="P28" s="60"/>
      <c r="Q28" s="60"/>
      <c r="R28" s="60"/>
      <c r="S28" s="60"/>
      <c r="T28" s="60"/>
    </row>
    <row r="29" spans="1:20" ht="10.15" customHeight="1" x14ac:dyDescent="0.2">
      <c r="A29" s="361"/>
      <c r="B29" s="60"/>
      <c r="C29" s="60"/>
      <c r="D29" s="60"/>
      <c r="E29" s="60"/>
      <c r="F29" s="60"/>
      <c r="G29" s="60"/>
      <c r="H29" s="60"/>
      <c r="I29" s="331"/>
      <c r="K29" s="361"/>
      <c r="L29" s="60"/>
      <c r="M29" s="60"/>
      <c r="N29" s="60"/>
      <c r="O29" s="60"/>
      <c r="P29" s="60"/>
      <c r="Q29" s="60"/>
      <c r="R29" s="60"/>
      <c r="S29" s="60"/>
      <c r="T29" s="60"/>
    </row>
    <row r="30" spans="1:20" ht="17.45" customHeight="1" x14ac:dyDescent="0.2">
      <c r="A30" s="361"/>
      <c r="B30" s="442" t="s">
        <v>109</v>
      </c>
      <c r="C30" s="442"/>
      <c r="D30" s="442"/>
      <c r="E30" s="442"/>
      <c r="F30" s="442"/>
      <c r="G30" s="442"/>
      <c r="H30" s="442"/>
      <c r="I30" s="442"/>
      <c r="J30" s="442"/>
      <c r="K30" s="361"/>
      <c r="L30" s="60"/>
      <c r="M30" s="60"/>
      <c r="N30" s="60"/>
      <c r="O30" s="60"/>
      <c r="P30" s="60"/>
      <c r="Q30" s="60"/>
      <c r="R30" s="60"/>
      <c r="S30" s="60"/>
      <c r="T30" s="60"/>
    </row>
    <row r="31" spans="1:20" ht="10.5" customHeight="1" x14ac:dyDescent="0.2">
      <c r="A31" s="361"/>
      <c r="B31" s="60"/>
      <c r="C31" s="60"/>
      <c r="D31" s="60"/>
      <c r="E31" s="60"/>
      <c r="F31" s="60"/>
      <c r="G31" s="60"/>
      <c r="H31" s="60"/>
      <c r="I31" s="331"/>
      <c r="K31" s="361"/>
      <c r="L31" s="60"/>
      <c r="M31" s="60"/>
      <c r="N31" s="60"/>
      <c r="O31" s="60"/>
      <c r="P31" s="60"/>
      <c r="Q31" s="60"/>
      <c r="R31" s="60"/>
      <c r="S31" s="60"/>
      <c r="T31" s="60"/>
    </row>
    <row r="32" spans="1:20" ht="10.5" customHeight="1" x14ac:dyDescent="0.2">
      <c r="A32" s="361"/>
      <c r="B32" s="60"/>
      <c r="C32" s="60"/>
      <c r="D32" s="60"/>
      <c r="E32" s="60"/>
      <c r="F32" s="60"/>
      <c r="G32" s="60"/>
      <c r="H32" s="60"/>
      <c r="I32" s="331"/>
      <c r="K32" s="361"/>
      <c r="L32" s="60"/>
      <c r="M32" s="60"/>
      <c r="N32" s="60"/>
      <c r="O32" s="60"/>
      <c r="P32" s="60"/>
      <c r="Q32" s="60"/>
      <c r="R32" s="60"/>
      <c r="S32" s="60"/>
      <c r="T32" s="60"/>
    </row>
    <row r="33" spans="1:20" ht="37.5" customHeight="1" x14ac:dyDescent="0.2">
      <c r="A33" s="363" t="s">
        <v>110</v>
      </c>
      <c r="B33" s="444" t="s">
        <v>817</v>
      </c>
      <c r="C33" s="442"/>
      <c r="D33" s="442"/>
      <c r="E33" s="442"/>
      <c r="F33" s="442"/>
      <c r="G33" s="442"/>
      <c r="H33" s="442"/>
      <c r="I33" s="331"/>
      <c r="K33" s="363"/>
      <c r="L33" s="444"/>
      <c r="M33" s="442"/>
      <c r="N33" s="442"/>
      <c r="O33" s="442"/>
      <c r="P33" s="442"/>
      <c r="Q33" s="442"/>
      <c r="R33" s="442"/>
      <c r="S33" s="442"/>
      <c r="T33" s="442"/>
    </row>
    <row r="34" spans="1:20" ht="15" customHeight="1" x14ac:dyDescent="0.2">
      <c r="A34" s="361"/>
      <c r="B34" s="361"/>
      <c r="C34" s="361"/>
      <c r="D34" s="361"/>
      <c r="E34" s="361"/>
      <c r="F34" s="361"/>
      <c r="G34" s="361"/>
      <c r="H34" s="361"/>
      <c r="I34" s="331"/>
      <c r="K34" s="361"/>
      <c r="L34" s="361"/>
      <c r="M34" s="361"/>
      <c r="N34" s="361"/>
      <c r="O34" s="361"/>
      <c r="P34" s="361"/>
      <c r="Q34" s="361"/>
      <c r="R34" s="361"/>
      <c r="S34" s="361"/>
      <c r="T34" s="361"/>
    </row>
    <row r="35" spans="1:20" ht="14.1" customHeight="1" x14ac:dyDescent="0.2">
      <c r="A35" s="445" t="s">
        <v>111</v>
      </c>
      <c r="B35" s="444" t="s">
        <v>818</v>
      </c>
      <c r="C35" s="442"/>
      <c r="D35" s="442"/>
      <c r="E35" s="442"/>
      <c r="F35" s="442"/>
      <c r="G35" s="442"/>
      <c r="H35" s="442"/>
      <c r="I35" s="331"/>
      <c r="K35" s="445"/>
      <c r="L35" s="444"/>
      <c r="M35" s="442"/>
      <c r="N35" s="442"/>
      <c r="O35" s="442"/>
      <c r="P35" s="442"/>
      <c r="Q35" s="442"/>
      <c r="R35" s="442"/>
      <c r="S35" s="442"/>
      <c r="T35" s="442"/>
    </row>
    <row r="36" spans="1:20" ht="40.5" customHeight="1" x14ac:dyDescent="0.2">
      <c r="A36" s="442"/>
      <c r="B36" s="442"/>
      <c r="C36" s="442"/>
      <c r="D36" s="442"/>
      <c r="E36" s="442"/>
      <c r="F36" s="442"/>
      <c r="G36" s="442"/>
      <c r="H36" s="442"/>
      <c r="I36" s="331"/>
      <c r="K36" s="442"/>
      <c r="L36" s="442"/>
      <c r="M36" s="442"/>
      <c r="N36" s="442"/>
      <c r="O36" s="442"/>
      <c r="P36" s="442"/>
      <c r="Q36" s="442"/>
      <c r="R36" s="442"/>
      <c r="S36" s="442"/>
      <c r="T36" s="442"/>
    </row>
    <row r="37" spans="1:20" ht="15" customHeight="1" x14ac:dyDescent="0.2">
      <c r="A37" s="60"/>
      <c r="B37" s="361" t="s">
        <v>112</v>
      </c>
      <c r="C37" s="60"/>
      <c r="D37" s="60"/>
      <c r="E37" s="60"/>
      <c r="F37" s="60"/>
      <c r="G37" s="60"/>
      <c r="H37" s="60"/>
      <c r="I37" s="331"/>
      <c r="K37" s="60"/>
      <c r="L37" s="361"/>
      <c r="M37" s="60"/>
      <c r="N37" s="60"/>
      <c r="O37" s="60"/>
      <c r="P37" s="60"/>
      <c r="Q37" s="60"/>
      <c r="R37" s="60"/>
      <c r="S37" s="60"/>
      <c r="T37" s="60"/>
    </row>
    <row r="38" spans="1:20" ht="15" customHeight="1" x14ac:dyDescent="0.2">
      <c r="A38" s="60"/>
      <c r="B38" s="442" t="s">
        <v>864</v>
      </c>
      <c r="C38" s="442"/>
      <c r="D38" s="442"/>
      <c r="E38" s="442"/>
      <c r="F38" s="442"/>
      <c r="G38" s="442"/>
      <c r="H38" s="442"/>
      <c r="I38" s="331"/>
      <c r="K38" s="60"/>
      <c r="L38" s="442"/>
      <c r="M38" s="442"/>
      <c r="N38" s="442"/>
      <c r="O38" s="442"/>
      <c r="P38" s="442"/>
      <c r="Q38" s="442"/>
      <c r="R38" s="442"/>
      <c r="S38" s="442"/>
      <c r="T38" s="442"/>
    </row>
    <row r="39" spans="1:20" ht="15" customHeight="1" x14ac:dyDescent="0.2">
      <c r="A39" s="60"/>
      <c r="B39" s="442" t="s">
        <v>113</v>
      </c>
      <c r="C39" s="442"/>
      <c r="D39" s="442"/>
      <c r="E39" s="442"/>
      <c r="F39" s="442"/>
      <c r="G39" s="442"/>
      <c r="H39" s="442"/>
      <c r="I39" s="331"/>
      <c r="K39" s="60"/>
      <c r="L39" s="442"/>
      <c r="M39" s="442"/>
      <c r="N39" s="442"/>
      <c r="O39" s="442"/>
      <c r="P39" s="442"/>
      <c r="Q39" s="442"/>
      <c r="R39" s="442"/>
      <c r="S39" s="442"/>
      <c r="T39" s="442"/>
    </row>
    <row r="40" spans="1:20" ht="12" customHeight="1" x14ac:dyDescent="0.2">
      <c r="A40" s="60"/>
      <c r="B40" s="60"/>
      <c r="C40" s="60"/>
      <c r="D40" s="60"/>
      <c r="E40" s="60"/>
      <c r="F40" s="60"/>
      <c r="G40" s="60"/>
      <c r="H40" s="60"/>
      <c r="I40" s="331"/>
      <c r="K40" s="60"/>
      <c r="L40" s="60"/>
      <c r="M40" s="60"/>
      <c r="N40" s="60"/>
      <c r="O40" s="60"/>
      <c r="P40" s="60"/>
      <c r="Q40" s="60"/>
      <c r="R40" s="60"/>
      <c r="S40" s="60"/>
      <c r="T40" s="60"/>
    </row>
    <row r="41" spans="1:20" ht="15" customHeight="1" x14ac:dyDescent="0.2">
      <c r="A41" s="60"/>
      <c r="B41" s="442" t="s">
        <v>865</v>
      </c>
      <c r="C41" s="442"/>
      <c r="D41" s="442"/>
      <c r="E41" s="442"/>
      <c r="F41" s="442"/>
      <c r="G41" s="442"/>
      <c r="H41" s="442"/>
      <c r="I41" s="331"/>
      <c r="K41" s="60"/>
      <c r="L41" s="442"/>
      <c r="M41" s="442"/>
      <c r="N41" s="442"/>
      <c r="O41" s="442"/>
      <c r="P41" s="442"/>
      <c r="Q41" s="442"/>
      <c r="R41" s="442"/>
      <c r="S41" s="442"/>
      <c r="T41" s="442"/>
    </row>
    <row r="42" spans="1:20" ht="15" customHeight="1" x14ac:dyDescent="0.2">
      <c r="A42" s="60"/>
      <c r="B42" s="442" t="s">
        <v>114</v>
      </c>
      <c r="C42" s="442"/>
      <c r="D42" s="442"/>
      <c r="E42" s="442"/>
      <c r="F42" s="442"/>
      <c r="G42" s="442"/>
      <c r="H42" s="442"/>
      <c r="I42" s="331"/>
      <c r="K42" s="60"/>
      <c r="L42" s="442"/>
      <c r="M42" s="442"/>
      <c r="N42" s="442"/>
      <c r="O42" s="442"/>
      <c r="P42" s="442"/>
      <c r="Q42" s="442"/>
      <c r="R42" s="442"/>
      <c r="S42" s="442"/>
      <c r="T42" s="442"/>
    </row>
    <row r="43" spans="1:20" ht="26.25" customHeight="1" x14ac:dyDescent="0.2">
      <c r="A43" s="60"/>
      <c r="B43" s="442" t="s">
        <v>866</v>
      </c>
      <c r="C43" s="442"/>
      <c r="D43" s="442"/>
      <c r="E43" s="442"/>
      <c r="F43" s="442"/>
      <c r="G43" s="442"/>
      <c r="H43" s="442"/>
      <c r="I43" s="331"/>
      <c r="K43" s="60"/>
      <c r="L43" s="60"/>
      <c r="M43" s="60"/>
      <c r="N43" s="60"/>
      <c r="O43" s="60"/>
      <c r="P43" s="60"/>
      <c r="Q43" s="60"/>
      <c r="R43" s="60"/>
      <c r="S43" s="60"/>
      <c r="T43" s="60"/>
    </row>
    <row r="44" spans="1:20" ht="10.5" customHeight="1" x14ac:dyDescent="0.2">
      <c r="A44" s="60"/>
      <c r="B44" s="60"/>
      <c r="C44" s="60"/>
      <c r="D44" s="60"/>
      <c r="E44" s="60"/>
      <c r="F44" s="60"/>
      <c r="G44" s="60"/>
      <c r="H44" s="60"/>
      <c r="I44" s="331"/>
      <c r="K44" s="60"/>
      <c r="L44" s="60"/>
      <c r="M44" s="60"/>
      <c r="N44" s="60"/>
      <c r="O44" s="60"/>
      <c r="P44" s="60"/>
      <c r="Q44" s="60"/>
      <c r="R44" s="60"/>
      <c r="S44" s="60"/>
      <c r="T44" s="60"/>
    </row>
    <row r="45" spans="1:20" ht="33.6" customHeight="1" x14ac:dyDescent="0.2">
      <c r="A45" s="445" t="s">
        <v>115</v>
      </c>
      <c r="B45" s="446" t="s">
        <v>819</v>
      </c>
      <c r="C45" s="446"/>
      <c r="D45" s="446"/>
      <c r="E45" s="446"/>
      <c r="F45" s="446"/>
      <c r="G45" s="446"/>
      <c r="H45" s="446"/>
      <c r="I45" s="331"/>
      <c r="K45" s="60"/>
      <c r="L45" s="60"/>
      <c r="M45" s="60"/>
      <c r="N45" s="60"/>
      <c r="O45" s="60"/>
      <c r="P45" s="60"/>
      <c r="Q45" s="60"/>
      <c r="R45" s="60"/>
      <c r="S45" s="60"/>
      <c r="T45" s="60"/>
    </row>
    <row r="46" spans="1:20" ht="37.9" customHeight="1" x14ac:dyDescent="0.2">
      <c r="A46" s="442"/>
      <c r="B46" s="446"/>
      <c r="C46" s="446"/>
      <c r="D46" s="446"/>
      <c r="E46" s="446"/>
      <c r="F46" s="446"/>
      <c r="G46" s="446"/>
      <c r="H46" s="446"/>
      <c r="I46" s="331"/>
      <c r="K46" s="60"/>
      <c r="L46" s="60"/>
      <c r="M46" s="60"/>
      <c r="N46" s="60"/>
      <c r="O46" s="60"/>
      <c r="P46" s="60"/>
      <c r="Q46" s="60"/>
      <c r="R46" s="60"/>
      <c r="S46" s="60"/>
      <c r="T46" s="60"/>
    </row>
    <row r="47" spans="1:20" ht="10.5" customHeight="1" x14ac:dyDescent="0.2">
      <c r="A47" s="60"/>
      <c r="B47" s="60"/>
      <c r="C47" s="60"/>
      <c r="D47" s="60"/>
      <c r="E47" s="60"/>
      <c r="F47" s="60"/>
      <c r="G47" s="60"/>
      <c r="H47" s="60"/>
      <c r="I47" s="331"/>
      <c r="K47" s="60"/>
      <c r="L47" s="60"/>
      <c r="M47" s="60"/>
      <c r="N47" s="60"/>
      <c r="O47" s="60"/>
      <c r="P47" s="60"/>
      <c r="Q47" s="60"/>
      <c r="R47" s="60"/>
      <c r="S47" s="60"/>
      <c r="T47" s="60"/>
    </row>
  </sheetData>
  <mergeCells count="31">
    <mergeCell ref="A13:A16"/>
    <mergeCell ref="A35:A36"/>
    <mergeCell ref="A45:A46"/>
    <mergeCell ref="B45:H46"/>
    <mergeCell ref="B41:H41"/>
    <mergeCell ref="B42:H42"/>
    <mergeCell ref="B38:H38"/>
    <mergeCell ref="B39:H39"/>
    <mergeCell ref="B43:H43"/>
    <mergeCell ref="B7:H9"/>
    <mergeCell ref="B11:H11"/>
    <mergeCell ref="B13:H16"/>
    <mergeCell ref="B35:H36"/>
    <mergeCell ref="B23:H23"/>
    <mergeCell ref="B25:H25"/>
    <mergeCell ref="B27:J27"/>
    <mergeCell ref="B28:J28"/>
    <mergeCell ref="B30:J30"/>
    <mergeCell ref="B33:H33"/>
    <mergeCell ref="L7:T9"/>
    <mergeCell ref="L11:T11"/>
    <mergeCell ref="K13:K16"/>
    <mergeCell ref="L13:T16"/>
    <mergeCell ref="L23:T23"/>
    <mergeCell ref="L41:T41"/>
    <mergeCell ref="L42:T42"/>
    <mergeCell ref="L33:T33"/>
    <mergeCell ref="K35:K36"/>
    <mergeCell ref="L35:T36"/>
    <mergeCell ref="L38:T38"/>
    <mergeCell ref="L39:T39"/>
  </mergeCells>
  <phoneticPr fontId="0" type="noConversion"/>
  <pageMargins left="0.7" right="0.7" top="0.75" bottom="0.75" header="0.3" footer="0.3"/>
  <pageSetup scale="77" orientation="portrait" r:id="rId1"/>
  <headerFooter>
    <oddFooter>&amp;R6</oddFooter>
  </headerFooter>
  <customProperties>
    <customPr name="OrphanNamesChecke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EE49A68E37FC43B18FB8BB5B3E4D96" ma:contentTypeVersion="4" ma:contentTypeDescription="Create a new document." ma:contentTypeScope="" ma:versionID="363cec1a68cbc4f7223d871caf006e83">
  <xsd:schema xmlns:xsd="http://www.w3.org/2001/XMLSchema" xmlns:xs="http://www.w3.org/2001/XMLSchema" xmlns:p="http://schemas.microsoft.com/office/2006/metadata/properties" xmlns:ns2="5b18ad0e-a2de-4f2f-bbb0-58c103b84bbe" xmlns:ns3="dc7eed20-579d-4feb-b847-85c386e93eeb" targetNamespace="http://schemas.microsoft.com/office/2006/metadata/properties" ma:root="true" ma:fieldsID="9fa9ee19898a3bb154bda27c9a9184c7" ns2:_="" ns3:_="">
    <xsd:import namespace="5b18ad0e-a2de-4f2f-bbb0-58c103b84bbe"/>
    <xsd:import namespace="dc7eed20-579d-4feb-b847-85c386e93e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18ad0e-a2de-4f2f-bbb0-58c103b84b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7eed20-579d-4feb-b847-85c386e93e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FEA67C-537B-4D65-91BA-BD7F55A789A6}">
  <ds:schemaRefs>
    <ds:schemaRef ds:uri="http://schemas.microsoft.com/sharepoint/v3/contenttype/forms"/>
  </ds:schemaRefs>
</ds:datastoreItem>
</file>

<file path=customXml/itemProps2.xml><?xml version="1.0" encoding="utf-8"?>
<ds:datastoreItem xmlns:ds="http://schemas.openxmlformats.org/officeDocument/2006/customXml" ds:itemID="{4CC3CD4E-1A49-41F4-AB6D-9DE7EA9E28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18ad0e-a2de-4f2f-bbb0-58c103b84bbe"/>
    <ds:schemaRef ds:uri="dc7eed20-579d-4feb-b847-85c386e93e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599F0A-5DB3-4E8A-9513-97E28FEA030B}">
  <ds:schemaRefs>
    <ds:schemaRef ds:uri="http://schemas.microsoft.com/office/2006/documentManagement/type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dc7eed20-579d-4feb-b847-85c386e93eeb"/>
    <ds:schemaRef ds:uri="5b18ad0e-a2de-4f2f-bbb0-58c103b84bbe"/>
    <ds:schemaRef ds:uri="http://purl.org/dc/terms/"/>
  </ds:schemaRefs>
</ds:datastoreItem>
</file>

<file path=docMetadata/LabelInfo.xml><?xml version="1.0" encoding="utf-8"?>
<clbl:labelList xmlns:clbl="http://schemas.microsoft.com/office/2020/mipLabelMetadata">
  <clbl:label id="{9715e697-1c31-4156-8581-01c5d1e29c65}" enabled="1" method="Standard" siteId="{cf4e8a24-641b-40d2-905e-9a328b644fa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53</vt:i4>
      </vt:variant>
      <vt:variant>
        <vt:lpstr>Named Ranges</vt:lpstr>
      </vt:variant>
      <vt:variant>
        <vt:i4>52</vt:i4>
      </vt:variant>
    </vt:vector>
  </HeadingPairs>
  <TitlesOfParts>
    <vt:vector size="105" baseType="lpstr">
      <vt:lpstr>Audit Report</vt:lpstr>
      <vt:lpstr>Disclaimer</vt:lpstr>
      <vt:lpstr>Management's Responsibility</vt:lpstr>
      <vt:lpstr>Financial Position - Stmt 1</vt:lpstr>
      <vt:lpstr> Operations - Stmt 2</vt:lpstr>
      <vt:lpstr>Chg in Net Fin Assets - Stmt 3</vt:lpstr>
      <vt:lpstr>Chg in Fin Pos (CF) - Stmt 4</vt:lpstr>
      <vt:lpstr>Remeasurement G&amp;L - Stmt 5 </vt:lpstr>
      <vt:lpstr>Notes 1 a) - d)</vt:lpstr>
      <vt:lpstr>Notes 1 e) - i)</vt:lpstr>
      <vt:lpstr>Notes 1 j) - l) </vt:lpstr>
      <vt:lpstr>Notes 1 m)</vt:lpstr>
      <vt:lpstr>Notes 1 n) - q) </vt:lpstr>
      <vt:lpstr>Notes 1 r) </vt:lpstr>
      <vt:lpstr>Notes 1 s) - v) </vt:lpstr>
      <vt:lpstr>Note 1 w)- x)</vt:lpstr>
      <vt:lpstr>Note 1 y)</vt:lpstr>
      <vt:lpstr>Notes 2 - 3 </vt:lpstr>
      <vt:lpstr>Notes 4 - 5</vt:lpstr>
      <vt:lpstr>Notes 6 - 8</vt:lpstr>
      <vt:lpstr>Note 9</vt:lpstr>
      <vt:lpstr>Notes 10 - 11</vt:lpstr>
      <vt:lpstr>Note 12</vt:lpstr>
      <vt:lpstr>Notes 13 - 14</vt:lpstr>
      <vt:lpstr>Notes 15 - 17</vt:lpstr>
      <vt:lpstr>Notes 18 - 20 </vt:lpstr>
      <vt:lpstr>Notes 21 - 23</vt:lpstr>
      <vt:lpstr>Notes 24 - 25</vt:lpstr>
      <vt:lpstr>Note 26 </vt:lpstr>
      <vt:lpstr>Notes 26 Cont'd</vt:lpstr>
      <vt:lpstr>Notes 27- 31 </vt:lpstr>
      <vt:lpstr>Schedule 1</vt:lpstr>
      <vt:lpstr>Schedule 2-1</vt:lpstr>
      <vt:lpstr>Schedule 2-2</vt:lpstr>
      <vt:lpstr>Schedule 2-3</vt:lpstr>
      <vt:lpstr>Schedule 2-4</vt:lpstr>
      <vt:lpstr>Schedule 3-1</vt:lpstr>
      <vt:lpstr>Schedule 3-2</vt:lpstr>
      <vt:lpstr>Schedule 3-3</vt:lpstr>
      <vt:lpstr>Schedule 4</vt:lpstr>
      <vt:lpstr>Schedule 5</vt:lpstr>
      <vt:lpstr>Schedule 6</vt:lpstr>
      <vt:lpstr>Schedule 7</vt:lpstr>
      <vt:lpstr>Expenditures by Type</vt:lpstr>
      <vt:lpstr>Capital Property</vt:lpstr>
      <vt:lpstr>Schedule 8</vt:lpstr>
      <vt:lpstr>Schedule 9</vt:lpstr>
      <vt:lpstr>Schedule 10</vt:lpstr>
      <vt:lpstr>PSAB Budget</vt:lpstr>
      <vt:lpstr>Schedule 11</vt:lpstr>
      <vt:lpstr>Schedule 12</vt:lpstr>
      <vt:lpstr>Schedule 13</vt:lpstr>
      <vt:lpstr>For Official Use</vt:lpstr>
      <vt:lpstr>' Operations - Stmt 2'!Print_Area</vt:lpstr>
      <vt:lpstr>'Chg in Fin Pos (CF) - Stmt 4'!Print_Area</vt:lpstr>
      <vt:lpstr>'Chg in Net Fin Assets - Stmt 3'!Print_Area</vt:lpstr>
      <vt:lpstr>Disclaimer!Print_Area</vt:lpstr>
      <vt:lpstr>'Financial Position - Stmt 1'!Print_Area</vt:lpstr>
      <vt:lpstr>'Management''s Responsibility'!Print_Area</vt:lpstr>
      <vt:lpstr>'Note 1 w)- x)'!Print_Area</vt:lpstr>
      <vt:lpstr>'Note 1 y)'!Print_Area</vt:lpstr>
      <vt:lpstr>'Note 12'!Print_Area</vt:lpstr>
      <vt:lpstr>'Note 26 '!Print_Area</vt:lpstr>
      <vt:lpstr>'Note 9'!Print_Area</vt:lpstr>
      <vt:lpstr>'Notes 1 a) - d)'!Print_Area</vt:lpstr>
      <vt:lpstr>'Notes 1 e) - i)'!Print_Area</vt:lpstr>
      <vt:lpstr>'Notes 1 j) - l) '!Print_Area</vt:lpstr>
      <vt:lpstr>'Notes 1 m)'!Print_Area</vt:lpstr>
      <vt:lpstr>'Notes 1 n) - q) '!Print_Area</vt:lpstr>
      <vt:lpstr>'Notes 1 r) '!Print_Area</vt:lpstr>
      <vt:lpstr>'Notes 1 s) - v) '!Print_Area</vt:lpstr>
      <vt:lpstr>'Notes 10 - 11'!Print_Area</vt:lpstr>
      <vt:lpstr>'Notes 13 - 14'!Print_Area</vt:lpstr>
      <vt:lpstr>'Notes 15 - 17'!Print_Area</vt:lpstr>
      <vt:lpstr>'Notes 18 - 20 '!Print_Area</vt:lpstr>
      <vt:lpstr>'Notes 2 - 3 '!Print_Area</vt:lpstr>
      <vt:lpstr>'Notes 21 - 23'!Print_Area</vt:lpstr>
      <vt:lpstr>'Notes 26 Cont''d'!Print_Area</vt:lpstr>
      <vt:lpstr>'Notes 27- 31 '!Print_Area</vt:lpstr>
      <vt:lpstr>'Notes 4 - 5'!Print_Area</vt:lpstr>
      <vt:lpstr>'Notes 6 - 8'!Print_Area</vt:lpstr>
      <vt:lpstr>'Remeasurement G&amp;L - Stmt 5 '!Print_Area</vt:lpstr>
      <vt:lpstr>'Schedule 1'!Print_Area</vt:lpstr>
      <vt:lpstr>'Schedule 10'!Print_Area</vt:lpstr>
      <vt:lpstr>'Schedule 11'!Print_Area</vt:lpstr>
      <vt:lpstr>'Schedule 12'!Print_Area</vt:lpstr>
      <vt:lpstr>'Schedule 13'!Print_Area</vt:lpstr>
      <vt:lpstr>'Schedule 2-1'!Print_Area</vt:lpstr>
      <vt:lpstr>'Schedule 2-2'!Print_Area</vt:lpstr>
      <vt:lpstr>'Schedule 2-3'!Print_Area</vt:lpstr>
      <vt:lpstr>'Schedule 2-4'!Print_Area</vt:lpstr>
      <vt:lpstr>'Schedule 3-1'!Print_Area</vt:lpstr>
      <vt:lpstr>'Schedule 3-2'!Print_Area</vt:lpstr>
      <vt:lpstr>'Schedule 3-3'!Print_Area</vt:lpstr>
      <vt:lpstr>'Schedule 4'!Print_Area</vt:lpstr>
      <vt:lpstr>'Schedule 5'!Print_Area</vt:lpstr>
      <vt:lpstr>'Schedule 6'!Print_Area</vt:lpstr>
      <vt:lpstr>'Schedule 7'!Print_Area</vt:lpstr>
      <vt:lpstr>'Schedule 8'!Print_Area</vt:lpstr>
      <vt:lpstr>'Schedule 9'!Print_Area</vt:lpstr>
      <vt:lpstr>'Note 1 w)- x)'!Print_Titles</vt:lpstr>
      <vt:lpstr>'Note 1 y)'!Print_Titles</vt:lpstr>
      <vt:lpstr>'Notes 1 m)'!Print_Titles</vt:lpstr>
      <vt:lpstr>'Notes 1 n) - q) '!Print_Titles</vt:lpstr>
      <vt:lpstr>'Schedule 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 Crumley</dc:creator>
  <cp:keywords/>
  <dc:description/>
  <cp:lastModifiedBy>Kaur, Manmeet GR</cp:lastModifiedBy>
  <cp:revision/>
  <cp:lastPrinted>2024-01-31T19:39:43Z</cp:lastPrinted>
  <dcterms:created xsi:type="dcterms:W3CDTF">2003-02-05T03:01:11Z</dcterms:created>
  <dcterms:modified xsi:type="dcterms:W3CDTF">2025-09-05T21:58:58Z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NPExpire">
    <vt:filetime>2079-01-01T06:00:00Z</vt:filetime>
  </property>
  <property fmtid="{D5CDD505-2E9C-101B-9397-08002B2CF9AE}" pid="3" name="ContentTypeId">
    <vt:lpwstr>0x010100D8EE49A68E37FC43B18FB8BB5B3E4D96</vt:lpwstr>
  </property>
  <property fmtid="{D5CDD505-2E9C-101B-9397-08002B2CF9AE}" pid="4" name="MSIP_Label_ea60d57e-af5b-4752-ac57-3e4f28ca11dc_Enabled">
    <vt:lpwstr>true</vt:lpwstr>
  </property>
  <property fmtid="{D5CDD505-2E9C-101B-9397-08002B2CF9AE}" pid="5" name="MSIP_Label_ea60d57e-af5b-4752-ac57-3e4f28ca11dc_SetDate">
    <vt:lpwstr>2022-09-07T15:08:39Z</vt:lpwstr>
  </property>
  <property fmtid="{D5CDD505-2E9C-101B-9397-08002B2CF9AE}" pid="6" name="MSIP_Label_ea60d57e-af5b-4752-ac57-3e4f28ca11dc_Method">
    <vt:lpwstr>Standard</vt:lpwstr>
  </property>
  <property fmtid="{D5CDD505-2E9C-101B-9397-08002B2CF9AE}" pid="7" name="MSIP_Label_ea60d57e-af5b-4752-ac57-3e4f28ca11dc_Name">
    <vt:lpwstr>ea60d57e-af5b-4752-ac57-3e4f28ca11dc</vt:lpwstr>
  </property>
  <property fmtid="{D5CDD505-2E9C-101B-9397-08002B2CF9AE}" pid="8" name="MSIP_Label_ea60d57e-af5b-4752-ac57-3e4f28ca11dc_SiteId">
    <vt:lpwstr>36da45f1-dd2c-4d1f-af13-5abe46b99921</vt:lpwstr>
  </property>
  <property fmtid="{D5CDD505-2E9C-101B-9397-08002B2CF9AE}" pid="9" name="MSIP_Label_ea60d57e-af5b-4752-ac57-3e4f28ca11dc_ActionId">
    <vt:lpwstr>821064da-0036-4196-9799-bc450e070a65</vt:lpwstr>
  </property>
  <property fmtid="{D5CDD505-2E9C-101B-9397-08002B2CF9AE}" pid="10" name="MSIP_Label_ea60d57e-af5b-4752-ac57-3e4f28ca11dc_ContentBits">
    <vt:lpwstr>0</vt:lpwstr>
  </property>
  <property fmtid="{D5CDD505-2E9C-101B-9397-08002B2CF9AE}" pid="11" name="MSIP_Label_9715e697-1c31-4156-8581-01c5d1e29c65_Enabled">
    <vt:lpwstr>true</vt:lpwstr>
  </property>
  <property fmtid="{D5CDD505-2E9C-101B-9397-08002B2CF9AE}" pid="12" name="MSIP_Label_9715e697-1c31-4156-8581-01c5d1e29c65_SetDate">
    <vt:lpwstr>2023-12-21T16:08:39Z</vt:lpwstr>
  </property>
  <property fmtid="{D5CDD505-2E9C-101B-9397-08002B2CF9AE}" pid="13" name="MSIP_Label_9715e697-1c31-4156-8581-01c5d1e29c65_Method">
    <vt:lpwstr>Standard</vt:lpwstr>
  </property>
  <property fmtid="{D5CDD505-2E9C-101B-9397-08002B2CF9AE}" pid="14" name="MSIP_Label_9715e697-1c31-4156-8581-01c5d1e29c65_Name">
    <vt:lpwstr>Not Classified</vt:lpwstr>
  </property>
  <property fmtid="{D5CDD505-2E9C-101B-9397-08002B2CF9AE}" pid="15" name="MSIP_Label_9715e697-1c31-4156-8581-01c5d1e29c65_SiteId">
    <vt:lpwstr>cf4e8a24-641b-40d2-905e-9a328b644fab</vt:lpwstr>
  </property>
  <property fmtid="{D5CDD505-2E9C-101B-9397-08002B2CF9AE}" pid="16" name="MSIP_Label_9715e697-1c31-4156-8581-01c5d1e29c65_ActionId">
    <vt:lpwstr>ce9a1720-ef70-47d0-9eda-47ae4bf93b6e</vt:lpwstr>
  </property>
  <property fmtid="{D5CDD505-2E9C-101B-9397-08002B2CF9AE}" pid="17" name="MSIP_Label_9715e697-1c31-4156-8581-01c5d1e29c65_ContentBits">
    <vt:lpwstr>0</vt:lpwstr>
  </property>
  <property fmtid="{D5CDD505-2E9C-101B-9397-08002B2CF9AE}" pid="18" name="ESRI_WORKBOOK_ID">
    <vt:lpwstr>cb43f98f3ee34e92be330715b0d0d013</vt:lpwstr>
  </property>
</Properties>
</file>