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codeName="{5022B3EB-BCE5-7840-4BB8-8062D341818C}"/>
  <workbookPr codeName="ThisWorkbook" defaultThemeVersion="166925"/>
  <mc:AlternateContent xmlns:mc="http://schemas.openxmlformats.org/markup-compatibility/2006">
    <mc:Choice Requires="x15">
      <x15ac:absPath xmlns:x15ac="http://schemas.microsoft.com/office/spreadsheetml/2010/11/ac" url="https://skgov.sharepoint.com/sites/AGComms/Comms/2023-24/RSB/Website/"/>
    </mc:Choice>
  </mc:AlternateContent>
  <xr:revisionPtr revIDLastSave="6" documentId="8_{75B3BEDC-7A73-4D56-BE3E-1978DCD6DEA8}" xr6:coauthVersionLast="47" xr6:coauthVersionMax="47" xr10:uidLastSave="{2B40C9F0-6A57-4EEB-BD9C-CD4800B96C41}"/>
  <bookViews>
    <workbookView xWindow="-108" yWindow="-108" windowWidth="23256" windowHeight="14016" activeTab="2" xr2:uid="{4BA60CB3-FB13-45F4-AE2B-015906F935BE}"/>
  </bookViews>
  <sheets>
    <sheet name="Disclaimer" sheetId="4" r:id="rId1"/>
    <sheet name="Overview" sheetId="5" r:id="rId2"/>
    <sheet name="Cow Data" sheetId="1" r:id="rId3"/>
    <sheet name="Efficiency Ranking" sheetId="2" r:id="rId4"/>
  </sheets>
  <definedNames>
    <definedName name="_xlnm.Print_Area" localSheetId="1">Overview!$A$1:$J$22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25" i="1" l="1"/>
  <c r="AG26" i="1"/>
  <c r="AG27" i="1"/>
  <c r="AG28" i="1"/>
  <c r="AG29" i="1"/>
  <c r="AG30" i="1"/>
  <c r="AG31" i="1"/>
  <c r="AG32" i="1"/>
  <c r="AG33" i="1"/>
  <c r="AG34" i="1"/>
  <c r="AG35" i="1"/>
  <c r="AG36" i="1"/>
  <c r="AG37" i="1"/>
  <c r="AG38" i="1"/>
  <c r="AG39" i="1"/>
  <c r="AG40" i="1"/>
  <c r="AG41" i="1"/>
  <c r="AG42" i="1"/>
  <c r="AG43" i="1"/>
  <c r="AG44" i="1"/>
  <c r="AG45" i="1"/>
  <c r="AG46" i="1"/>
  <c r="AG47" i="1"/>
  <c r="AG48" i="1"/>
  <c r="AG49" i="1"/>
  <c r="AG50" i="1"/>
  <c r="AG51" i="1"/>
  <c r="AG52" i="1"/>
  <c r="AG53" i="1"/>
  <c r="AG54" i="1"/>
  <c r="AG55" i="1"/>
  <c r="AG56" i="1"/>
  <c r="AG57" i="1"/>
  <c r="AG58" i="1"/>
  <c r="AG59" i="1"/>
  <c r="AG60" i="1"/>
  <c r="AG61" i="1"/>
  <c r="AG62" i="1"/>
  <c r="AG63" i="1"/>
  <c r="AG64" i="1"/>
  <c r="AG65" i="1"/>
  <c r="AG66" i="1"/>
  <c r="AG67" i="1"/>
  <c r="AG68" i="1"/>
  <c r="AG69" i="1"/>
  <c r="AG70" i="1"/>
  <c r="AG71" i="1"/>
  <c r="AG72" i="1"/>
  <c r="AG73" i="1"/>
  <c r="AG74" i="1"/>
  <c r="AG75" i="1"/>
  <c r="AG76" i="1"/>
  <c r="AG77" i="1"/>
  <c r="AG78" i="1"/>
  <c r="AG79" i="1"/>
  <c r="AG80" i="1"/>
  <c r="AG81" i="1"/>
  <c r="AG82" i="1"/>
  <c r="AG83" i="1"/>
  <c r="AG84" i="1"/>
  <c r="AG85" i="1"/>
  <c r="AG86" i="1"/>
  <c r="AG87" i="1"/>
  <c r="AG88" i="1"/>
  <c r="AG89" i="1"/>
  <c r="AG90" i="1"/>
  <c r="AG91" i="1"/>
  <c r="AG92" i="1"/>
  <c r="AG93" i="1"/>
  <c r="AG94" i="1"/>
  <c r="AG95" i="1"/>
  <c r="AG96" i="1"/>
  <c r="AG97" i="1"/>
  <c r="AG98" i="1"/>
  <c r="AG99" i="1"/>
  <c r="AG100" i="1"/>
  <c r="AG101" i="1"/>
  <c r="AG102" i="1"/>
  <c r="AG103" i="1"/>
  <c r="AG104" i="1"/>
  <c r="AG105" i="1"/>
  <c r="AG106" i="1"/>
  <c r="AG107" i="1"/>
  <c r="AG108" i="1"/>
  <c r="AG109" i="1"/>
  <c r="AG110" i="1"/>
  <c r="AG111" i="1"/>
  <c r="AG112" i="1"/>
  <c r="AG113" i="1"/>
  <c r="AG114" i="1"/>
  <c r="AG115" i="1"/>
  <c r="AG116" i="1"/>
  <c r="AG117" i="1"/>
  <c r="AG118" i="1"/>
  <c r="AG119" i="1"/>
  <c r="AG120" i="1"/>
  <c r="AG121" i="1"/>
  <c r="AG122" i="1"/>
  <c r="AG123" i="1"/>
  <c r="AG124" i="1"/>
  <c r="AG125" i="1"/>
  <c r="AG126" i="1"/>
  <c r="AG127" i="1"/>
  <c r="AG128" i="1"/>
  <c r="AG129" i="1"/>
  <c r="AG130" i="1"/>
  <c r="AG131" i="1"/>
  <c r="AG132" i="1"/>
  <c r="AG133" i="1"/>
  <c r="AG134" i="1"/>
  <c r="AG135" i="1"/>
  <c r="AG136" i="1"/>
  <c r="AG137" i="1"/>
  <c r="AG138" i="1"/>
  <c r="AG139" i="1"/>
  <c r="AG140" i="1"/>
  <c r="AG141" i="1"/>
  <c r="AG142" i="1"/>
  <c r="AG143" i="1"/>
  <c r="AG144" i="1"/>
  <c r="AG145" i="1"/>
  <c r="AG146" i="1"/>
  <c r="AG147" i="1"/>
  <c r="AG148" i="1"/>
  <c r="AG149" i="1"/>
  <c r="AG150" i="1"/>
  <c r="AG151" i="1"/>
  <c r="AG152" i="1"/>
  <c r="AG153" i="1"/>
  <c r="AG154" i="1"/>
  <c r="AG155" i="1"/>
  <c r="AG156" i="1"/>
  <c r="AG157" i="1"/>
  <c r="AG158" i="1"/>
  <c r="AG159" i="1"/>
  <c r="AG160" i="1"/>
  <c r="AG161" i="1"/>
  <c r="AG162" i="1"/>
  <c r="AG163" i="1"/>
  <c r="AG164" i="1"/>
  <c r="AG165" i="1"/>
  <c r="AG166" i="1"/>
  <c r="AG167" i="1"/>
  <c r="AG168" i="1"/>
  <c r="AG169" i="1"/>
  <c r="AG170" i="1"/>
  <c r="AG171" i="1"/>
  <c r="AG172" i="1"/>
  <c r="AG173" i="1"/>
  <c r="AG174" i="1"/>
  <c r="AG175" i="1"/>
  <c r="AG176" i="1"/>
  <c r="AG177" i="1"/>
  <c r="AG178" i="1"/>
  <c r="AG179" i="1"/>
  <c r="AG180" i="1"/>
  <c r="AG181" i="1"/>
  <c r="AG182" i="1"/>
  <c r="AG183" i="1"/>
  <c r="AG184" i="1"/>
  <c r="AG185" i="1"/>
  <c r="AG186" i="1"/>
  <c r="AG187" i="1"/>
  <c r="AG188" i="1"/>
  <c r="AG189" i="1"/>
  <c r="AG190" i="1"/>
  <c r="AG191" i="1"/>
  <c r="AG192" i="1"/>
  <c r="AG193" i="1"/>
  <c r="AG194" i="1"/>
  <c r="AG195" i="1"/>
  <c r="AG196" i="1"/>
  <c r="AG197" i="1"/>
  <c r="AG198" i="1"/>
  <c r="AG199" i="1"/>
  <c r="AG200" i="1"/>
  <c r="AG201" i="1"/>
  <c r="AG202" i="1"/>
  <c r="AG203" i="1"/>
  <c r="AG204" i="1"/>
  <c r="AG205" i="1"/>
  <c r="AG206" i="1"/>
  <c r="AG207" i="1"/>
  <c r="AG208" i="1"/>
  <c r="AG209" i="1"/>
  <c r="AG210" i="1"/>
  <c r="AG211" i="1"/>
  <c r="AG212" i="1"/>
  <c r="AG213" i="1"/>
  <c r="AG214" i="1"/>
  <c r="AG215" i="1"/>
  <c r="AG216" i="1"/>
  <c r="AG217" i="1"/>
  <c r="AG218" i="1"/>
  <c r="AG219" i="1"/>
  <c r="AG220" i="1"/>
  <c r="AG221" i="1"/>
  <c r="AG222" i="1"/>
  <c r="AG223" i="1"/>
  <c r="AG224" i="1"/>
  <c r="AG225" i="1"/>
  <c r="AG226" i="1"/>
  <c r="AG227" i="1"/>
  <c r="AG228" i="1"/>
  <c r="AG229" i="1"/>
  <c r="AG230" i="1"/>
  <c r="AG231" i="1"/>
  <c r="AG232" i="1"/>
  <c r="AG233" i="1"/>
  <c r="AG234" i="1"/>
  <c r="AG235" i="1"/>
  <c r="AG236" i="1"/>
  <c r="AG237" i="1"/>
  <c r="AG238" i="1"/>
  <c r="AG239" i="1"/>
  <c r="AG240" i="1"/>
  <c r="AG241" i="1"/>
  <c r="AG242" i="1"/>
  <c r="AG243" i="1"/>
  <c r="AG244" i="1"/>
  <c r="AG245" i="1"/>
  <c r="AG246" i="1"/>
  <c r="AG247" i="1"/>
  <c r="AG248" i="1"/>
  <c r="AG249" i="1"/>
  <c r="AG250" i="1"/>
  <c r="AG251" i="1"/>
  <c r="AG252" i="1"/>
  <c r="AG253" i="1"/>
  <c r="AG254" i="1"/>
  <c r="AG255" i="1"/>
  <c r="AG256" i="1"/>
  <c r="AG257" i="1"/>
  <c r="AG258" i="1"/>
  <c r="AG259" i="1"/>
  <c r="AG260" i="1"/>
  <c r="AG261" i="1"/>
  <c r="AG262" i="1"/>
  <c r="AG263" i="1"/>
  <c r="AG264" i="1"/>
  <c r="AG265" i="1"/>
  <c r="AG266" i="1"/>
  <c r="AG267" i="1"/>
  <c r="AG268" i="1"/>
  <c r="AG269" i="1"/>
  <c r="AG270" i="1"/>
  <c r="AG271" i="1"/>
  <c r="AG272" i="1"/>
  <c r="AG273" i="1"/>
  <c r="AG274" i="1"/>
  <c r="AG275" i="1"/>
  <c r="AG276" i="1"/>
  <c r="AG277" i="1"/>
  <c r="AG278" i="1"/>
  <c r="AG279" i="1"/>
  <c r="AG280" i="1"/>
  <c r="AG281" i="1"/>
  <c r="AG282" i="1"/>
  <c r="AG283" i="1"/>
  <c r="AG284" i="1"/>
  <c r="AG285" i="1"/>
  <c r="AG286" i="1"/>
  <c r="AG287" i="1"/>
  <c r="AG288" i="1"/>
  <c r="AG289" i="1"/>
  <c r="AG290" i="1"/>
  <c r="AG291" i="1"/>
  <c r="AG292" i="1"/>
  <c r="AG293" i="1"/>
  <c r="AG294" i="1"/>
  <c r="AG295" i="1"/>
  <c r="AG296" i="1"/>
  <c r="AG297" i="1"/>
  <c r="AG298" i="1"/>
  <c r="AG299" i="1"/>
  <c r="AG300" i="1"/>
  <c r="AG301" i="1"/>
  <c r="AG302" i="1"/>
  <c r="AG303" i="1"/>
  <c r="AG304" i="1"/>
  <c r="AG305" i="1"/>
  <c r="AG306" i="1"/>
  <c r="AG307" i="1"/>
  <c r="AG308" i="1"/>
  <c r="AG309" i="1"/>
  <c r="AG310" i="1"/>
  <c r="AG311" i="1"/>
  <c r="AG312" i="1"/>
  <c r="AG313" i="1"/>
  <c r="AG314" i="1"/>
  <c r="AG315" i="1"/>
  <c r="AG316" i="1"/>
  <c r="AG317" i="1"/>
  <c r="AG318" i="1"/>
  <c r="AG319" i="1"/>
  <c r="AG320" i="1"/>
  <c r="AG321" i="1"/>
  <c r="AG322" i="1"/>
  <c r="AG323" i="1"/>
  <c r="AG324" i="1"/>
  <c r="AG325" i="1"/>
  <c r="AG326" i="1"/>
  <c r="AG327" i="1"/>
  <c r="AG328" i="1"/>
  <c r="AG329" i="1"/>
  <c r="AG330" i="1"/>
  <c r="AG331" i="1"/>
  <c r="AG332" i="1"/>
  <c r="AG333" i="1"/>
  <c r="AG334" i="1"/>
  <c r="AG335" i="1"/>
  <c r="AG336" i="1"/>
  <c r="AG337" i="1"/>
  <c r="AG338" i="1"/>
  <c r="AG339" i="1"/>
  <c r="AG340" i="1"/>
  <c r="AG341" i="1"/>
  <c r="AG342" i="1"/>
  <c r="AG343" i="1"/>
  <c r="AG344" i="1"/>
  <c r="AG345" i="1"/>
  <c r="AG346" i="1"/>
  <c r="AG347" i="1"/>
  <c r="AG348" i="1"/>
  <c r="AG349" i="1"/>
  <c r="AG350" i="1"/>
  <c r="AG351" i="1"/>
  <c r="AG352" i="1"/>
  <c r="AG353" i="1"/>
  <c r="AG354" i="1"/>
  <c r="AG355" i="1"/>
  <c r="AG356" i="1"/>
  <c r="AG357" i="1"/>
  <c r="AG358" i="1"/>
  <c r="AG359" i="1"/>
  <c r="AG360" i="1"/>
  <c r="AG361" i="1"/>
  <c r="AG362" i="1"/>
  <c r="AG363" i="1"/>
  <c r="AG364" i="1"/>
  <c r="AG365" i="1"/>
  <c r="AG366" i="1"/>
  <c r="AG367" i="1"/>
  <c r="AG368" i="1"/>
  <c r="AG369" i="1"/>
  <c r="AG370" i="1"/>
  <c r="AG371" i="1"/>
  <c r="AG372" i="1"/>
  <c r="AG373" i="1"/>
  <c r="AG374" i="1"/>
  <c r="AG375" i="1"/>
  <c r="AG376" i="1"/>
  <c r="AG377" i="1"/>
  <c r="AG378" i="1"/>
  <c r="AG379" i="1"/>
  <c r="AG380" i="1"/>
  <c r="AG381" i="1"/>
  <c r="AG382" i="1"/>
  <c r="AG383" i="1"/>
  <c r="AG384" i="1"/>
  <c r="AG385" i="1"/>
  <c r="AG386" i="1"/>
  <c r="AG387" i="1"/>
  <c r="AG388" i="1"/>
  <c r="AG389" i="1"/>
  <c r="AG390" i="1"/>
  <c r="AG391" i="1"/>
  <c r="AG392" i="1"/>
  <c r="AG393" i="1"/>
  <c r="AG394" i="1"/>
  <c r="AG395" i="1"/>
  <c r="AG396" i="1"/>
  <c r="AG397" i="1"/>
  <c r="AG398" i="1"/>
  <c r="AG399" i="1"/>
  <c r="AG400" i="1"/>
  <c r="AG401" i="1"/>
  <c r="AG402" i="1"/>
  <c r="AG403" i="1"/>
  <c r="AG404" i="1"/>
  <c r="AG405" i="1"/>
  <c r="AG406" i="1"/>
  <c r="AG407" i="1"/>
  <c r="AG408" i="1"/>
  <c r="AG409" i="1"/>
  <c r="AG410" i="1"/>
  <c r="AG411" i="1"/>
  <c r="AG412" i="1"/>
  <c r="AG413" i="1"/>
  <c r="AG414" i="1"/>
  <c r="AG415" i="1"/>
  <c r="AG416" i="1"/>
  <c r="AG417" i="1"/>
  <c r="AG418" i="1"/>
  <c r="AG419" i="1"/>
  <c r="AG420" i="1"/>
  <c r="AG421" i="1"/>
  <c r="AG422" i="1"/>
  <c r="AG423" i="1"/>
  <c r="AG424" i="1"/>
  <c r="AG425" i="1"/>
  <c r="AG426" i="1"/>
  <c r="AG427" i="1"/>
  <c r="AG428" i="1"/>
  <c r="AG429" i="1"/>
  <c r="AG430" i="1"/>
  <c r="AG431" i="1"/>
  <c r="AG432" i="1"/>
  <c r="AG433" i="1"/>
  <c r="AG434" i="1"/>
  <c r="AG435" i="1"/>
  <c r="AG436" i="1"/>
  <c r="AG437" i="1"/>
  <c r="AG438" i="1"/>
  <c r="AG439" i="1"/>
  <c r="AG440" i="1"/>
  <c r="AG441" i="1"/>
  <c r="AG442" i="1"/>
  <c r="AG443" i="1"/>
  <c r="AG444" i="1"/>
  <c r="AG445" i="1"/>
  <c r="AG446" i="1"/>
  <c r="AG447" i="1"/>
  <c r="AG448" i="1"/>
  <c r="AG449" i="1"/>
  <c r="AG450" i="1"/>
  <c r="AG451" i="1"/>
  <c r="AG452" i="1"/>
  <c r="AG453" i="1"/>
  <c r="AG454" i="1"/>
  <c r="AG455" i="1"/>
  <c r="AG456" i="1"/>
  <c r="AG457" i="1"/>
  <c r="AG458" i="1"/>
  <c r="AG459" i="1"/>
  <c r="AG460" i="1"/>
  <c r="AG461" i="1"/>
  <c r="AG462" i="1"/>
  <c r="AG463" i="1"/>
  <c r="AG464" i="1"/>
  <c r="AG465" i="1"/>
  <c r="AG466" i="1"/>
  <c r="AG467" i="1"/>
  <c r="AG468" i="1"/>
  <c r="AG469" i="1"/>
  <c r="AG470" i="1"/>
  <c r="AG471" i="1"/>
  <c r="AG472" i="1"/>
  <c r="AG473" i="1"/>
  <c r="AG474" i="1"/>
  <c r="AG475" i="1"/>
  <c r="AG476" i="1"/>
  <c r="AG477" i="1"/>
  <c r="AG478" i="1"/>
  <c r="AG479" i="1"/>
  <c r="AG480" i="1"/>
  <c r="AG481" i="1"/>
  <c r="AG482" i="1"/>
  <c r="AG483" i="1"/>
  <c r="AG484" i="1"/>
  <c r="AG485" i="1"/>
  <c r="AG486" i="1"/>
  <c r="AG487" i="1"/>
  <c r="AG488" i="1"/>
  <c r="AG489" i="1"/>
  <c r="AG490" i="1"/>
  <c r="AG491" i="1"/>
  <c r="AG492" i="1"/>
  <c r="AG493" i="1"/>
  <c r="AG494" i="1"/>
  <c r="AG495" i="1"/>
  <c r="AG496" i="1"/>
  <c r="AG497" i="1"/>
  <c r="AG498" i="1"/>
  <c r="AG499" i="1"/>
  <c r="AG500" i="1"/>
  <c r="AG501" i="1"/>
  <c r="AG502" i="1"/>
  <c r="AG503" i="1"/>
  <c r="AG504" i="1"/>
  <c r="AG505" i="1"/>
  <c r="AG506" i="1"/>
  <c r="AG507" i="1"/>
  <c r="AG508" i="1"/>
  <c r="AG509" i="1"/>
  <c r="AG510" i="1"/>
  <c r="AG511" i="1"/>
  <c r="AG512" i="1"/>
  <c r="AG513" i="1"/>
  <c r="AG514" i="1"/>
  <c r="AG515" i="1"/>
  <c r="AG516" i="1"/>
  <c r="AG517" i="1"/>
  <c r="AG518" i="1"/>
  <c r="AG519" i="1"/>
  <c r="AG520" i="1"/>
  <c r="AG521" i="1"/>
  <c r="AG522" i="1"/>
  <c r="AG523" i="1"/>
  <c r="AG524" i="1"/>
  <c r="AG525" i="1"/>
  <c r="AG526" i="1"/>
  <c r="AG527" i="1"/>
  <c r="AG528" i="1"/>
  <c r="AG529" i="1"/>
  <c r="AG530" i="1"/>
  <c r="AG531" i="1"/>
  <c r="AG532" i="1"/>
  <c r="AG533" i="1"/>
  <c r="AG534" i="1"/>
  <c r="AG535" i="1"/>
  <c r="AG536" i="1"/>
  <c r="AG537" i="1"/>
  <c r="AG538" i="1"/>
  <c r="AG539" i="1"/>
  <c r="AG540" i="1"/>
  <c r="AG541" i="1"/>
  <c r="AG542" i="1"/>
  <c r="AG543" i="1"/>
  <c r="AG544" i="1"/>
  <c r="AG545" i="1"/>
  <c r="AG546" i="1"/>
  <c r="AG547" i="1"/>
  <c r="AG548" i="1"/>
  <c r="AG549" i="1"/>
  <c r="AG550" i="1"/>
  <c r="AG551" i="1"/>
  <c r="AG552" i="1"/>
  <c r="AG553" i="1"/>
  <c r="AG554" i="1"/>
  <c r="AG555" i="1"/>
  <c r="AG556" i="1"/>
  <c r="AG557" i="1"/>
  <c r="AG558" i="1"/>
  <c r="AG559" i="1"/>
  <c r="AG560" i="1"/>
  <c r="AG561" i="1"/>
  <c r="AG562" i="1"/>
  <c r="AG563" i="1"/>
  <c r="AG564" i="1"/>
  <c r="AG565" i="1"/>
  <c r="AG566" i="1"/>
  <c r="AG567" i="1"/>
  <c r="AG568" i="1"/>
  <c r="AG569" i="1"/>
  <c r="AG570" i="1"/>
  <c r="AG571" i="1"/>
  <c r="AG572" i="1"/>
  <c r="AG573" i="1"/>
  <c r="AG574" i="1"/>
  <c r="AG575" i="1"/>
  <c r="AG576" i="1"/>
  <c r="AG577" i="1"/>
  <c r="AG578" i="1"/>
  <c r="AG579" i="1"/>
  <c r="AG580" i="1"/>
  <c r="AG581" i="1"/>
  <c r="AG582" i="1"/>
  <c r="AG583" i="1"/>
  <c r="AG584" i="1"/>
  <c r="AG585" i="1"/>
  <c r="AG586" i="1"/>
  <c r="AG587" i="1"/>
  <c r="AG588" i="1"/>
  <c r="AG589" i="1"/>
  <c r="AG590" i="1"/>
  <c r="AG591" i="1"/>
  <c r="AG592" i="1"/>
  <c r="AG593" i="1"/>
  <c r="AG594" i="1"/>
  <c r="AG595" i="1"/>
  <c r="AG596" i="1"/>
  <c r="AG597" i="1"/>
  <c r="AG598" i="1"/>
  <c r="AG599" i="1"/>
  <c r="AG600" i="1"/>
  <c r="AG601" i="1"/>
  <c r="AG602" i="1"/>
  <c r="AG603" i="1"/>
  <c r="AG604" i="1"/>
  <c r="AG605" i="1"/>
  <c r="AG606" i="1"/>
  <c r="AG607" i="1"/>
  <c r="AG608" i="1"/>
  <c r="AG609" i="1"/>
  <c r="AG610" i="1"/>
  <c r="AG611" i="1"/>
  <c r="AG612" i="1"/>
  <c r="AG613" i="1"/>
  <c r="AG614" i="1"/>
  <c r="AG615" i="1"/>
  <c r="AG616" i="1"/>
  <c r="AG617" i="1"/>
  <c r="AG618" i="1"/>
  <c r="AG619" i="1"/>
  <c r="AG620" i="1"/>
  <c r="AG621" i="1"/>
  <c r="AG622" i="1"/>
  <c r="AG623" i="1"/>
  <c r="AG624" i="1"/>
  <c r="AG625" i="1"/>
  <c r="AG626" i="1"/>
  <c r="AG627" i="1"/>
  <c r="AG628" i="1"/>
  <c r="AG629" i="1"/>
  <c r="AG630" i="1"/>
  <c r="AG631" i="1"/>
  <c r="AG632" i="1"/>
  <c r="AG633" i="1"/>
  <c r="AG634" i="1"/>
  <c r="AG635" i="1"/>
  <c r="AG636" i="1"/>
  <c r="AG637" i="1"/>
  <c r="AG638" i="1"/>
  <c r="AG639" i="1"/>
  <c r="AG640" i="1"/>
  <c r="AG641" i="1"/>
  <c r="AG642" i="1"/>
  <c r="AG643" i="1"/>
  <c r="AG644" i="1"/>
  <c r="AG645" i="1"/>
  <c r="AG646" i="1"/>
  <c r="AG647" i="1"/>
  <c r="AG648" i="1"/>
  <c r="AG649" i="1"/>
  <c r="AG650" i="1"/>
  <c r="AG651" i="1"/>
  <c r="AG652" i="1"/>
  <c r="AG653" i="1"/>
  <c r="AG654" i="1"/>
  <c r="AG655" i="1"/>
  <c r="AG656" i="1"/>
  <c r="AG657" i="1"/>
  <c r="AG658" i="1"/>
  <c r="AG659" i="1"/>
  <c r="AG660" i="1"/>
  <c r="AG661" i="1"/>
  <c r="AG662" i="1"/>
  <c r="AG663" i="1"/>
  <c r="AG664" i="1"/>
  <c r="AG665" i="1"/>
  <c r="AG666" i="1"/>
  <c r="AG667" i="1"/>
  <c r="AG668" i="1"/>
  <c r="AG669" i="1"/>
  <c r="AG670" i="1"/>
  <c r="AG671" i="1"/>
  <c r="AG672" i="1"/>
  <c r="AG673" i="1"/>
  <c r="AG674" i="1"/>
  <c r="AG675" i="1"/>
  <c r="AG676" i="1"/>
  <c r="AG677" i="1"/>
  <c r="AG678" i="1"/>
  <c r="AG679" i="1"/>
  <c r="AG680" i="1"/>
  <c r="AG681" i="1"/>
  <c r="AG682" i="1"/>
  <c r="AG683" i="1"/>
  <c r="AG684" i="1"/>
  <c r="AG685" i="1"/>
  <c r="AG686" i="1"/>
  <c r="AG687" i="1"/>
  <c r="AG688" i="1"/>
  <c r="AG689" i="1"/>
  <c r="AG690" i="1"/>
  <c r="AG691" i="1"/>
  <c r="AG692" i="1"/>
  <c r="AG693" i="1"/>
  <c r="AG694" i="1"/>
  <c r="AG695" i="1"/>
  <c r="AG696" i="1"/>
  <c r="AG697" i="1"/>
  <c r="AG698" i="1"/>
  <c r="AG699" i="1"/>
  <c r="AG700" i="1"/>
  <c r="AG701" i="1"/>
  <c r="AG702" i="1"/>
  <c r="AG703" i="1"/>
  <c r="AG704" i="1"/>
  <c r="AG705" i="1"/>
  <c r="AG706" i="1"/>
  <c r="AG707" i="1"/>
  <c r="AG708" i="1"/>
  <c r="AG709" i="1"/>
  <c r="AG710" i="1"/>
  <c r="AG711" i="1"/>
  <c r="AG712" i="1"/>
  <c r="AG713" i="1"/>
  <c r="AG714" i="1"/>
  <c r="AG715" i="1"/>
  <c r="AG716" i="1"/>
  <c r="AG717" i="1"/>
  <c r="AG718" i="1"/>
  <c r="AG719" i="1"/>
  <c r="AG720" i="1"/>
  <c r="AG721" i="1"/>
  <c r="AG722" i="1"/>
  <c r="AG723" i="1"/>
  <c r="AG724" i="1"/>
  <c r="AG725" i="1"/>
  <c r="AG726" i="1"/>
  <c r="AG727" i="1"/>
  <c r="AG728" i="1"/>
  <c r="AG729" i="1"/>
  <c r="AG730" i="1"/>
  <c r="AG731" i="1"/>
  <c r="AG732" i="1"/>
  <c r="AG733" i="1"/>
  <c r="AG734" i="1"/>
  <c r="AG735" i="1"/>
  <c r="AG736" i="1"/>
  <c r="AG737" i="1"/>
  <c r="AG738" i="1"/>
  <c r="AG739" i="1"/>
  <c r="AG740" i="1"/>
  <c r="AG741" i="1"/>
  <c r="AG742" i="1"/>
  <c r="AG743" i="1"/>
  <c r="AG744" i="1"/>
  <c r="AG745" i="1"/>
  <c r="AG746" i="1"/>
  <c r="AG747" i="1"/>
  <c r="AG748" i="1"/>
  <c r="AG749" i="1"/>
  <c r="AG750" i="1"/>
  <c r="AG751" i="1"/>
  <c r="AG752" i="1"/>
  <c r="AG753" i="1"/>
  <c r="AG754" i="1"/>
  <c r="AG755" i="1"/>
  <c r="AG756" i="1"/>
  <c r="AG757" i="1"/>
  <c r="AG758" i="1"/>
  <c r="AG759" i="1"/>
  <c r="AG760" i="1"/>
  <c r="AG761" i="1"/>
  <c r="AG762" i="1"/>
  <c r="AG763" i="1"/>
  <c r="AG764" i="1"/>
  <c r="AG765" i="1"/>
  <c r="AG766" i="1"/>
  <c r="AG767" i="1"/>
  <c r="AG768" i="1"/>
  <c r="AG769" i="1"/>
  <c r="AG770" i="1"/>
  <c r="AG771" i="1"/>
  <c r="AG772" i="1"/>
  <c r="AG773" i="1"/>
  <c r="AG774" i="1"/>
  <c r="AG775" i="1"/>
  <c r="AG776" i="1"/>
  <c r="AG777" i="1"/>
  <c r="AG778" i="1"/>
  <c r="AG779" i="1"/>
  <c r="AG780" i="1"/>
  <c r="AG781" i="1"/>
  <c r="AG782" i="1"/>
  <c r="AG783" i="1"/>
  <c r="AG784" i="1"/>
  <c r="AG785" i="1"/>
  <c r="AG786" i="1"/>
  <c r="AG787" i="1"/>
  <c r="AG788" i="1"/>
  <c r="AG789" i="1"/>
  <c r="AG790" i="1"/>
  <c r="AG791" i="1"/>
  <c r="AG792" i="1"/>
  <c r="AG793" i="1"/>
  <c r="AG794" i="1"/>
  <c r="AG795" i="1"/>
  <c r="AG796" i="1"/>
  <c r="AG797" i="1"/>
  <c r="AG798" i="1"/>
  <c r="AG799" i="1"/>
  <c r="AG800" i="1"/>
  <c r="AG801" i="1"/>
  <c r="AG802" i="1"/>
  <c r="AG803" i="1"/>
  <c r="AG804" i="1"/>
  <c r="AG805" i="1"/>
  <c r="AG806" i="1"/>
  <c r="AG807" i="1"/>
  <c r="AG808" i="1"/>
  <c r="AG809" i="1"/>
  <c r="AG810" i="1"/>
  <c r="AG811" i="1"/>
  <c r="AG812" i="1"/>
  <c r="AG813" i="1"/>
  <c r="AG814" i="1"/>
  <c r="AG815" i="1"/>
  <c r="AG816" i="1"/>
  <c r="AG817" i="1"/>
  <c r="AG818" i="1"/>
  <c r="AG819" i="1"/>
  <c r="AG820" i="1"/>
  <c r="AG821" i="1"/>
  <c r="AG822" i="1"/>
  <c r="AG823" i="1"/>
  <c r="AG824" i="1"/>
  <c r="AG825" i="1"/>
  <c r="AG826" i="1"/>
  <c r="AG827" i="1"/>
  <c r="AG828" i="1"/>
  <c r="AG829" i="1"/>
  <c r="AG830" i="1"/>
  <c r="AG831" i="1"/>
  <c r="AG832" i="1"/>
  <c r="AG833" i="1"/>
  <c r="AG834" i="1"/>
  <c r="AG835" i="1"/>
  <c r="AG836" i="1"/>
  <c r="AG837" i="1"/>
  <c r="AG838" i="1"/>
  <c r="AG839" i="1"/>
  <c r="AG840" i="1"/>
  <c r="AG841" i="1"/>
  <c r="AG842" i="1"/>
  <c r="AG843" i="1"/>
  <c r="AG844" i="1"/>
  <c r="AG845" i="1"/>
  <c r="AG846" i="1"/>
  <c r="AG847" i="1"/>
  <c r="AG848" i="1"/>
  <c r="AG849" i="1"/>
  <c r="AG850" i="1"/>
  <c r="AG851" i="1"/>
  <c r="AG852" i="1"/>
  <c r="AG853" i="1"/>
  <c r="AG854" i="1"/>
  <c r="AG855" i="1"/>
  <c r="AG856" i="1"/>
  <c r="AG857" i="1"/>
  <c r="AG858" i="1"/>
  <c r="AG859" i="1"/>
  <c r="AG860" i="1"/>
  <c r="AG861" i="1"/>
  <c r="AG862" i="1"/>
  <c r="AG863" i="1"/>
  <c r="AG864" i="1"/>
  <c r="AG865" i="1"/>
  <c r="AG866" i="1"/>
  <c r="AG867" i="1"/>
  <c r="AG868" i="1"/>
  <c r="AG869" i="1"/>
  <c r="AG870" i="1"/>
  <c r="AG871" i="1"/>
  <c r="AG872" i="1"/>
  <c r="AG873" i="1"/>
  <c r="AG874" i="1"/>
  <c r="AG875" i="1"/>
  <c r="AG876" i="1"/>
  <c r="AG877" i="1"/>
  <c r="AG878" i="1"/>
  <c r="AG879" i="1"/>
  <c r="AG880" i="1"/>
  <c r="AG881" i="1"/>
  <c r="AG882" i="1"/>
  <c r="AG883" i="1"/>
  <c r="AG884" i="1"/>
  <c r="AG885" i="1"/>
  <c r="AG886" i="1"/>
  <c r="AG887" i="1"/>
  <c r="AG888" i="1"/>
  <c r="AG889" i="1"/>
  <c r="AG890" i="1"/>
  <c r="AG891" i="1"/>
  <c r="AG892" i="1"/>
  <c r="AG893" i="1"/>
  <c r="AG894" i="1"/>
  <c r="AG895" i="1"/>
  <c r="AG896" i="1"/>
  <c r="AG897" i="1"/>
  <c r="AG898" i="1"/>
  <c r="AG899" i="1"/>
  <c r="AG900" i="1"/>
  <c r="AG901" i="1"/>
  <c r="AG902" i="1"/>
  <c r="AG903" i="1"/>
  <c r="AG904" i="1"/>
  <c r="AG905" i="1"/>
  <c r="AG906" i="1"/>
  <c r="AG907" i="1"/>
  <c r="AG908" i="1"/>
  <c r="AG909" i="1"/>
  <c r="AG910" i="1"/>
  <c r="AG911" i="1"/>
  <c r="AG912" i="1"/>
  <c r="AG913" i="1"/>
  <c r="AG914" i="1"/>
  <c r="AG915" i="1"/>
  <c r="AG916" i="1"/>
  <c r="AG917" i="1"/>
  <c r="AG918" i="1"/>
  <c r="AG919" i="1"/>
  <c r="AG920" i="1"/>
  <c r="AG921" i="1"/>
  <c r="AG922" i="1"/>
  <c r="AG923" i="1"/>
  <c r="AG924" i="1"/>
  <c r="AG925" i="1"/>
  <c r="AG926" i="1"/>
  <c r="AG927" i="1"/>
  <c r="AG928" i="1"/>
  <c r="AG929" i="1"/>
  <c r="AG930" i="1"/>
  <c r="AG931" i="1"/>
  <c r="AG932" i="1"/>
  <c r="AG933" i="1"/>
  <c r="AG934" i="1"/>
  <c r="AG935" i="1"/>
  <c r="AG936" i="1"/>
  <c r="AG937" i="1"/>
  <c r="AG938" i="1"/>
  <c r="AG939" i="1"/>
  <c r="AG940" i="1"/>
  <c r="AG941" i="1"/>
  <c r="AG942" i="1"/>
  <c r="AG943" i="1"/>
  <c r="AG944" i="1"/>
  <c r="AG945" i="1"/>
  <c r="AG946" i="1"/>
  <c r="AG947" i="1"/>
  <c r="AG948" i="1"/>
  <c r="AG949" i="1"/>
  <c r="AG950" i="1"/>
  <c r="AG951" i="1"/>
  <c r="AG952" i="1"/>
  <c r="AG953" i="1"/>
  <c r="AG954" i="1"/>
  <c r="AG955" i="1"/>
  <c r="AG956" i="1"/>
  <c r="AG957" i="1"/>
  <c r="AG958" i="1"/>
  <c r="AG959" i="1"/>
  <c r="AG960" i="1"/>
  <c r="AG961" i="1"/>
  <c r="AG962" i="1"/>
  <c r="AG963" i="1"/>
  <c r="AG964" i="1"/>
  <c r="AG965" i="1"/>
  <c r="AG966" i="1"/>
  <c r="AG967" i="1"/>
  <c r="AG968" i="1"/>
  <c r="AG969" i="1"/>
  <c r="AG970" i="1"/>
  <c r="AG971" i="1"/>
  <c r="AG972" i="1"/>
  <c r="AG973" i="1"/>
  <c r="AG974" i="1"/>
  <c r="AG975" i="1"/>
  <c r="AG976" i="1"/>
  <c r="AG977" i="1"/>
  <c r="AG978" i="1"/>
  <c r="AG979" i="1"/>
  <c r="AG980" i="1"/>
  <c r="AG981" i="1"/>
  <c r="AG982" i="1"/>
  <c r="AG983" i="1"/>
  <c r="AG984" i="1"/>
  <c r="AG985" i="1"/>
  <c r="AG986" i="1"/>
  <c r="AG987" i="1"/>
  <c r="AG988" i="1"/>
  <c r="AG989" i="1"/>
  <c r="AG990" i="1"/>
  <c r="AG991" i="1"/>
  <c r="AG992" i="1"/>
  <c r="AG993" i="1"/>
  <c r="AG994" i="1"/>
  <c r="AG995" i="1"/>
  <c r="AG996" i="1"/>
  <c r="AG997" i="1"/>
  <c r="AG998" i="1"/>
  <c r="AG999" i="1"/>
  <c r="AG1000" i="1"/>
  <c r="AG1001" i="1"/>
  <c r="AG1002" i="1"/>
  <c r="Q1003" i="1" s="1"/>
  <c r="AG1003" i="1"/>
  <c r="Q1004" i="1" s="1"/>
  <c r="AG1004" i="1"/>
  <c r="AG1005" i="1"/>
  <c r="Q1006" i="1" s="1"/>
  <c r="AG1006" i="1"/>
  <c r="Q1007" i="1" s="1"/>
  <c r="AG1007" i="1"/>
  <c r="Q1008" i="1" s="1"/>
  <c r="AG1008" i="1"/>
  <c r="AG1009" i="1"/>
  <c r="AG1010" i="1"/>
  <c r="Q1011" i="1" s="1"/>
  <c r="AG1011" i="1"/>
  <c r="Q1012" i="1" s="1"/>
  <c r="AG1012" i="1"/>
  <c r="AG1013" i="1"/>
  <c r="Q1014" i="1" s="1"/>
  <c r="AG1014" i="1"/>
  <c r="Q1015" i="1" s="1"/>
  <c r="AG1015" i="1"/>
  <c r="Q1016" i="1" s="1"/>
  <c r="AG1016" i="1"/>
  <c r="Q1017" i="1" s="1"/>
  <c r="AG1017" i="1"/>
  <c r="AG1018" i="1"/>
  <c r="Q1019" i="1" s="1"/>
  <c r="AG1019" i="1"/>
  <c r="Q1020" i="1" s="1"/>
  <c r="AG1020" i="1"/>
  <c r="AG1021" i="1"/>
  <c r="Q1022" i="1" s="1"/>
  <c r="AG1022" i="1"/>
  <c r="Q1023" i="1" s="1"/>
  <c r="AG1023" i="1"/>
  <c r="Q1024" i="1" s="1"/>
  <c r="AG1024" i="1"/>
  <c r="Q1025" i="1" s="1"/>
  <c r="AG1025" i="1"/>
  <c r="AG1026" i="1"/>
  <c r="Q1027" i="1" s="1"/>
  <c r="AG1027" i="1"/>
  <c r="Q1028" i="1" s="1"/>
  <c r="AG1028" i="1"/>
  <c r="AG1029" i="1"/>
  <c r="Q1030" i="1" s="1"/>
  <c r="AG1030" i="1"/>
  <c r="Q1031" i="1" s="1"/>
  <c r="AG1031" i="1"/>
  <c r="AG1032"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7" i="1"/>
  <c r="G388" i="1"/>
  <c r="G389" i="1"/>
  <c r="G390" i="1"/>
  <c r="G391" i="1"/>
  <c r="G392" i="1"/>
  <c r="G393" i="1"/>
  <c r="G394" i="1"/>
  <c r="G395" i="1"/>
  <c r="G396" i="1"/>
  <c r="G397" i="1"/>
  <c r="G398" i="1"/>
  <c r="G399" i="1"/>
  <c r="G400" i="1"/>
  <c r="G401" i="1"/>
  <c r="G402" i="1"/>
  <c r="G403" i="1"/>
  <c r="G404" i="1"/>
  <c r="G405" i="1"/>
  <c r="G406" i="1"/>
  <c r="G407" i="1"/>
  <c r="G408" i="1"/>
  <c r="G409" i="1"/>
  <c r="G410" i="1"/>
  <c r="G411"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49" i="1"/>
  <c r="G450" i="1"/>
  <c r="G451" i="1"/>
  <c r="G452" i="1"/>
  <c r="G453" i="1"/>
  <c r="G454" i="1"/>
  <c r="G455" i="1"/>
  <c r="G456" i="1"/>
  <c r="G457" i="1"/>
  <c r="G458" i="1"/>
  <c r="G459" i="1"/>
  <c r="G460" i="1"/>
  <c r="G461" i="1"/>
  <c r="G462" i="1"/>
  <c r="G463" i="1"/>
  <c r="G464" i="1"/>
  <c r="G465" i="1"/>
  <c r="G466" i="1"/>
  <c r="G467" i="1"/>
  <c r="G468" i="1"/>
  <c r="G469" i="1"/>
  <c r="G470" i="1"/>
  <c r="G471" i="1"/>
  <c r="G472" i="1"/>
  <c r="G473" i="1"/>
  <c r="G474" i="1"/>
  <c r="G475" i="1"/>
  <c r="G476" i="1"/>
  <c r="G477" i="1"/>
  <c r="G478" i="1"/>
  <c r="G479" i="1"/>
  <c r="G480" i="1"/>
  <c r="G481" i="1"/>
  <c r="G482" i="1"/>
  <c r="G483" i="1"/>
  <c r="G484" i="1"/>
  <c r="G485" i="1"/>
  <c r="G486" i="1"/>
  <c r="G487" i="1"/>
  <c r="G488" i="1"/>
  <c r="G489" i="1"/>
  <c r="G490" i="1"/>
  <c r="G491" i="1"/>
  <c r="G492" i="1"/>
  <c r="G493" i="1"/>
  <c r="G494" i="1"/>
  <c r="G495" i="1"/>
  <c r="G496" i="1"/>
  <c r="G497" i="1"/>
  <c r="G498" i="1"/>
  <c r="G499" i="1"/>
  <c r="G500" i="1"/>
  <c r="G501" i="1"/>
  <c r="G502" i="1"/>
  <c r="G503" i="1"/>
  <c r="G504" i="1"/>
  <c r="G505" i="1"/>
  <c r="G506" i="1"/>
  <c r="G507" i="1"/>
  <c r="G508" i="1"/>
  <c r="G509" i="1"/>
  <c r="G510" i="1"/>
  <c r="G511" i="1"/>
  <c r="G512" i="1"/>
  <c r="G513" i="1"/>
  <c r="G514" i="1"/>
  <c r="G515" i="1"/>
  <c r="G516" i="1"/>
  <c r="G517" i="1"/>
  <c r="G518" i="1"/>
  <c r="G519" i="1"/>
  <c r="G520" i="1"/>
  <c r="G521" i="1"/>
  <c r="G522" i="1"/>
  <c r="G523" i="1"/>
  <c r="G524" i="1"/>
  <c r="G525" i="1"/>
  <c r="G526" i="1"/>
  <c r="G527" i="1"/>
  <c r="G528" i="1"/>
  <c r="G529" i="1"/>
  <c r="G530" i="1"/>
  <c r="G531" i="1"/>
  <c r="G532" i="1"/>
  <c r="G533" i="1"/>
  <c r="G534" i="1"/>
  <c r="G535" i="1"/>
  <c r="G536" i="1"/>
  <c r="G537" i="1"/>
  <c r="G538" i="1"/>
  <c r="G539" i="1"/>
  <c r="G540" i="1"/>
  <c r="G541" i="1"/>
  <c r="G542" i="1"/>
  <c r="G543" i="1"/>
  <c r="G544" i="1"/>
  <c r="G545" i="1"/>
  <c r="G546" i="1"/>
  <c r="G547" i="1"/>
  <c r="G548" i="1"/>
  <c r="G549" i="1"/>
  <c r="G550" i="1"/>
  <c r="G551" i="1"/>
  <c r="G552" i="1"/>
  <c r="G553" i="1"/>
  <c r="G554" i="1"/>
  <c r="G555" i="1"/>
  <c r="G556" i="1"/>
  <c r="G557" i="1"/>
  <c r="G558"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4" i="1"/>
  <c r="G585" i="1"/>
  <c r="G586" i="1"/>
  <c r="G587" i="1"/>
  <c r="G588" i="1"/>
  <c r="G589" i="1"/>
  <c r="G590" i="1"/>
  <c r="G591" i="1"/>
  <c r="G592" i="1"/>
  <c r="G593" i="1"/>
  <c r="G594" i="1"/>
  <c r="G595" i="1"/>
  <c r="G596" i="1"/>
  <c r="G597" i="1"/>
  <c r="G598" i="1"/>
  <c r="G599" i="1"/>
  <c r="G600" i="1"/>
  <c r="G601" i="1"/>
  <c r="G602" i="1"/>
  <c r="G603" i="1"/>
  <c r="G604" i="1"/>
  <c r="G605" i="1"/>
  <c r="G606" i="1"/>
  <c r="G607" i="1"/>
  <c r="G608" i="1"/>
  <c r="G609" i="1"/>
  <c r="G610" i="1"/>
  <c r="G611" i="1"/>
  <c r="G612" i="1"/>
  <c r="G613" i="1"/>
  <c r="G614" i="1"/>
  <c r="G615" i="1"/>
  <c r="G616" i="1"/>
  <c r="G617" i="1"/>
  <c r="G618" i="1"/>
  <c r="G619" i="1"/>
  <c r="G620" i="1"/>
  <c r="G621" i="1"/>
  <c r="G622" i="1"/>
  <c r="G623" i="1"/>
  <c r="G624" i="1"/>
  <c r="G625" i="1"/>
  <c r="G626" i="1"/>
  <c r="G627" i="1"/>
  <c r="G628" i="1"/>
  <c r="G629" i="1"/>
  <c r="G630" i="1"/>
  <c r="G631" i="1"/>
  <c r="G632" i="1"/>
  <c r="G633" i="1"/>
  <c r="G634" i="1"/>
  <c r="G635" i="1"/>
  <c r="G636" i="1"/>
  <c r="G637" i="1"/>
  <c r="G638" i="1"/>
  <c r="G639" i="1"/>
  <c r="G640" i="1"/>
  <c r="G641" i="1"/>
  <c r="G642" i="1"/>
  <c r="G643" i="1"/>
  <c r="G644" i="1"/>
  <c r="G645" i="1"/>
  <c r="G646" i="1"/>
  <c r="G647" i="1"/>
  <c r="G648" i="1"/>
  <c r="G649" i="1"/>
  <c r="G650" i="1"/>
  <c r="G651" i="1"/>
  <c r="G652" i="1"/>
  <c r="G653" i="1"/>
  <c r="G654" i="1"/>
  <c r="G655" i="1"/>
  <c r="G656" i="1"/>
  <c r="G657" i="1"/>
  <c r="G658" i="1"/>
  <c r="G659" i="1"/>
  <c r="G660" i="1"/>
  <c r="G661" i="1"/>
  <c r="G662" i="1"/>
  <c r="G663" i="1"/>
  <c r="G664" i="1"/>
  <c r="G665" i="1"/>
  <c r="G666" i="1"/>
  <c r="G667" i="1"/>
  <c r="G668" i="1"/>
  <c r="G669" i="1"/>
  <c r="G670" i="1"/>
  <c r="G671" i="1"/>
  <c r="G672" i="1"/>
  <c r="G673" i="1"/>
  <c r="G674" i="1"/>
  <c r="G675" i="1"/>
  <c r="G676" i="1"/>
  <c r="G677" i="1"/>
  <c r="G678" i="1"/>
  <c r="G679" i="1"/>
  <c r="G680" i="1"/>
  <c r="G681" i="1"/>
  <c r="G682" i="1"/>
  <c r="G683" i="1"/>
  <c r="G684" i="1"/>
  <c r="G685" i="1"/>
  <c r="G686" i="1"/>
  <c r="G687" i="1"/>
  <c r="G688" i="1"/>
  <c r="G689" i="1"/>
  <c r="G690" i="1"/>
  <c r="G691" i="1"/>
  <c r="G692" i="1"/>
  <c r="G693" i="1"/>
  <c r="G694" i="1"/>
  <c r="G695" i="1"/>
  <c r="G696" i="1"/>
  <c r="G697" i="1"/>
  <c r="G698" i="1"/>
  <c r="G699" i="1"/>
  <c r="G700" i="1"/>
  <c r="G701" i="1"/>
  <c r="G702" i="1"/>
  <c r="G703" i="1"/>
  <c r="G704" i="1"/>
  <c r="G705" i="1"/>
  <c r="G706" i="1"/>
  <c r="G707" i="1"/>
  <c r="G708" i="1"/>
  <c r="G709" i="1"/>
  <c r="G710" i="1"/>
  <c r="G711" i="1"/>
  <c r="G712" i="1"/>
  <c r="G713" i="1"/>
  <c r="G714" i="1"/>
  <c r="G715" i="1"/>
  <c r="G716" i="1"/>
  <c r="G717" i="1"/>
  <c r="G718" i="1"/>
  <c r="G719" i="1"/>
  <c r="G720" i="1"/>
  <c r="G721" i="1"/>
  <c r="G722" i="1"/>
  <c r="G723" i="1"/>
  <c r="G724" i="1"/>
  <c r="G725" i="1"/>
  <c r="G726" i="1"/>
  <c r="G727" i="1"/>
  <c r="G728" i="1"/>
  <c r="G729" i="1"/>
  <c r="G730" i="1"/>
  <c r="G731" i="1"/>
  <c r="G732" i="1"/>
  <c r="G733" i="1"/>
  <c r="G734" i="1"/>
  <c r="G735" i="1"/>
  <c r="G736" i="1"/>
  <c r="G737" i="1"/>
  <c r="G738" i="1"/>
  <c r="G739" i="1"/>
  <c r="G740" i="1"/>
  <c r="G741" i="1"/>
  <c r="G742" i="1"/>
  <c r="G743" i="1"/>
  <c r="G744" i="1"/>
  <c r="G745" i="1"/>
  <c r="G746" i="1"/>
  <c r="G747" i="1"/>
  <c r="G748" i="1"/>
  <c r="G749" i="1"/>
  <c r="G750" i="1"/>
  <c r="G751" i="1"/>
  <c r="G752" i="1"/>
  <c r="G753" i="1"/>
  <c r="G754" i="1"/>
  <c r="G755" i="1"/>
  <c r="G756" i="1"/>
  <c r="G757" i="1"/>
  <c r="G758" i="1"/>
  <c r="G759" i="1"/>
  <c r="G760" i="1"/>
  <c r="G761" i="1"/>
  <c r="G762" i="1"/>
  <c r="G763" i="1"/>
  <c r="G764" i="1"/>
  <c r="G765" i="1"/>
  <c r="G766" i="1"/>
  <c r="G767" i="1"/>
  <c r="G768" i="1"/>
  <c r="G769" i="1"/>
  <c r="G770" i="1"/>
  <c r="G771" i="1"/>
  <c r="G772" i="1"/>
  <c r="G773" i="1"/>
  <c r="G774" i="1"/>
  <c r="G775" i="1"/>
  <c r="G776" i="1"/>
  <c r="G777" i="1"/>
  <c r="G778" i="1"/>
  <c r="G779" i="1"/>
  <c r="G780" i="1"/>
  <c r="G781" i="1"/>
  <c r="G782" i="1"/>
  <c r="G783" i="1"/>
  <c r="G784" i="1"/>
  <c r="G785" i="1"/>
  <c r="G786" i="1"/>
  <c r="G787" i="1"/>
  <c r="G788" i="1"/>
  <c r="G789" i="1"/>
  <c r="G790" i="1"/>
  <c r="G791" i="1"/>
  <c r="G792" i="1"/>
  <c r="G793" i="1"/>
  <c r="G794" i="1"/>
  <c r="G795" i="1"/>
  <c r="G796" i="1"/>
  <c r="G797" i="1"/>
  <c r="G798" i="1"/>
  <c r="G799" i="1"/>
  <c r="G800" i="1"/>
  <c r="G801" i="1"/>
  <c r="G802" i="1"/>
  <c r="G803" i="1"/>
  <c r="G804" i="1"/>
  <c r="G805" i="1"/>
  <c r="G806" i="1"/>
  <c r="G807" i="1"/>
  <c r="G808" i="1"/>
  <c r="G809" i="1"/>
  <c r="G810" i="1"/>
  <c r="G811" i="1"/>
  <c r="G812" i="1"/>
  <c r="G813" i="1"/>
  <c r="G814" i="1"/>
  <c r="G815" i="1"/>
  <c r="G816" i="1"/>
  <c r="G817" i="1"/>
  <c r="G818" i="1"/>
  <c r="G819" i="1"/>
  <c r="G820" i="1"/>
  <c r="G821" i="1"/>
  <c r="G822" i="1"/>
  <c r="G823" i="1"/>
  <c r="G824" i="1"/>
  <c r="G825" i="1"/>
  <c r="G826" i="1"/>
  <c r="G827" i="1"/>
  <c r="G828" i="1"/>
  <c r="G829" i="1"/>
  <c r="G830" i="1"/>
  <c r="G831" i="1"/>
  <c r="G832" i="1"/>
  <c r="G833" i="1"/>
  <c r="G834" i="1"/>
  <c r="G835" i="1"/>
  <c r="G836" i="1"/>
  <c r="G837" i="1"/>
  <c r="G838" i="1"/>
  <c r="G839" i="1"/>
  <c r="G840" i="1"/>
  <c r="G841" i="1"/>
  <c r="G842" i="1"/>
  <c r="G843" i="1"/>
  <c r="G844" i="1"/>
  <c r="G845" i="1"/>
  <c r="G846" i="1"/>
  <c r="G847" i="1"/>
  <c r="G848" i="1"/>
  <c r="G849" i="1"/>
  <c r="G850" i="1"/>
  <c r="G851" i="1"/>
  <c r="G852" i="1"/>
  <c r="G853" i="1"/>
  <c r="G854" i="1"/>
  <c r="G855" i="1"/>
  <c r="G856" i="1"/>
  <c r="G857" i="1"/>
  <c r="G858" i="1"/>
  <c r="G859" i="1"/>
  <c r="G860" i="1"/>
  <c r="G861" i="1"/>
  <c r="G862" i="1"/>
  <c r="G863" i="1"/>
  <c r="G864" i="1"/>
  <c r="G865" i="1"/>
  <c r="G866" i="1"/>
  <c r="G867" i="1"/>
  <c r="G868" i="1"/>
  <c r="G869" i="1"/>
  <c r="G870" i="1"/>
  <c r="G871" i="1"/>
  <c r="G872" i="1"/>
  <c r="G873" i="1"/>
  <c r="G874" i="1"/>
  <c r="G875" i="1"/>
  <c r="G876" i="1"/>
  <c r="G877" i="1"/>
  <c r="G878" i="1"/>
  <c r="G879" i="1"/>
  <c r="G880" i="1"/>
  <c r="G881" i="1"/>
  <c r="G882" i="1"/>
  <c r="G883" i="1"/>
  <c r="G884" i="1"/>
  <c r="G885" i="1"/>
  <c r="G886" i="1"/>
  <c r="G887" i="1"/>
  <c r="G888" i="1"/>
  <c r="G889" i="1"/>
  <c r="G890" i="1"/>
  <c r="G891" i="1"/>
  <c r="G892" i="1"/>
  <c r="G893" i="1"/>
  <c r="G894" i="1"/>
  <c r="G895" i="1"/>
  <c r="G896" i="1"/>
  <c r="G897" i="1"/>
  <c r="G898" i="1"/>
  <c r="G899" i="1"/>
  <c r="G900" i="1"/>
  <c r="G901" i="1"/>
  <c r="G902" i="1"/>
  <c r="G903" i="1"/>
  <c r="G904" i="1"/>
  <c r="G905" i="1"/>
  <c r="G906" i="1"/>
  <c r="G907" i="1"/>
  <c r="G908" i="1"/>
  <c r="G909" i="1"/>
  <c r="G910" i="1"/>
  <c r="G911" i="1"/>
  <c r="G912" i="1"/>
  <c r="G913" i="1"/>
  <c r="G914" i="1"/>
  <c r="G915" i="1"/>
  <c r="G916" i="1"/>
  <c r="G917" i="1"/>
  <c r="G918" i="1"/>
  <c r="G919" i="1"/>
  <c r="G920" i="1"/>
  <c r="G921" i="1"/>
  <c r="G922" i="1"/>
  <c r="G923" i="1"/>
  <c r="G924" i="1"/>
  <c r="G925" i="1"/>
  <c r="G926" i="1"/>
  <c r="G927" i="1"/>
  <c r="G928" i="1"/>
  <c r="G929" i="1"/>
  <c r="G930" i="1"/>
  <c r="G931" i="1"/>
  <c r="G932" i="1"/>
  <c r="G933" i="1"/>
  <c r="G934" i="1"/>
  <c r="G935" i="1"/>
  <c r="G936" i="1"/>
  <c r="G937" i="1"/>
  <c r="G938" i="1"/>
  <c r="G939" i="1"/>
  <c r="G940" i="1"/>
  <c r="G941" i="1"/>
  <c r="G942" i="1"/>
  <c r="G943" i="1"/>
  <c r="G944" i="1"/>
  <c r="G945" i="1"/>
  <c r="G946" i="1"/>
  <c r="G947" i="1"/>
  <c r="G948" i="1"/>
  <c r="G949" i="1"/>
  <c r="G950" i="1"/>
  <c r="G951" i="1"/>
  <c r="G952" i="1"/>
  <c r="G953" i="1"/>
  <c r="G954" i="1"/>
  <c r="G955" i="1"/>
  <c r="G956" i="1"/>
  <c r="G957" i="1"/>
  <c r="G958" i="1"/>
  <c r="G959" i="1"/>
  <c r="G960" i="1"/>
  <c r="G961" i="1"/>
  <c r="G962" i="1"/>
  <c r="G963" i="1"/>
  <c r="G964" i="1"/>
  <c r="G965" i="1"/>
  <c r="G966" i="1"/>
  <c r="G967" i="1"/>
  <c r="G968" i="1"/>
  <c r="G969" i="1"/>
  <c r="G970" i="1"/>
  <c r="G971" i="1"/>
  <c r="G972" i="1"/>
  <c r="G973" i="1"/>
  <c r="G974" i="1"/>
  <c r="G975" i="1"/>
  <c r="G976" i="1"/>
  <c r="G977" i="1"/>
  <c r="G978" i="1"/>
  <c r="G979" i="1"/>
  <c r="G980" i="1"/>
  <c r="G981" i="1"/>
  <c r="G982" i="1"/>
  <c r="G983" i="1"/>
  <c r="G984" i="1"/>
  <c r="G985" i="1"/>
  <c r="G986" i="1"/>
  <c r="G987" i="1"/>
  <c r="G988" i="1"/>
  <c r="G989" i="1"/>
  <c r="G990" i="1"/>
  <c r="G991" i="1"/>
  <c r="G992" i="1"/>
  <c r="G993" i="1"/>
  <c r="G994" i="1"/>
  <c r="G995" i="1"/>
  <c r="G996" i="1"/>
  <c r="G997" i="1"/>
  <c r="G998" i="1"/>
  <c r="G999" i="1"/>
  <c r="G1000" i="1"/>
  <c r="G1001" i="1"/>
  <c r="G1002" i="1"/>
  <c r="G1003" i="1"/>
  <c r="G1004" i="1"/>
  <c r="G1005" i="1"/>
  <c r="G1006" i="1"/>
  <c r="G1007" i="1"/>
  <c r="G1008" i="1"/>
  <c r="G1009" i="1"/>
  <c r="G1010" i="1"/>
  <c r="G1011" i="1"/>
  <c r="G1012" i="1"/>
  <c r="G1013" i="1"/>
  <c r="G1014" i="1"/>
  <c r="G1015" i="1"/>
  <c r="G1016" i="1"/>
  <c r="G1017" i="1"/>
  <c r="G1018" i="1"/>
  <c r="G1019" i="1"/>
  <c r="G1020" i="1"/>
  <c r="G1021" i="1"/>
  <c r="G1022" i="1"/>
  <c r="G1023" i="1"/>
  <c r="G1024" i="1"/>
  <c r="G1025" i="1"/>
  <c r="G1026" i="1"/>
  <c r="G1027" i="1"/>
  <c r="G1028" i="1"/>
  <c r="G1029" i="1"/>
  <c r="G1030" i="1"/>
  <c r="H20" i="1" a="1"/>
  <c r="H20" i="1" s="1"/>
  <c r="I20" i="1" a="1"/>
  <c r="I20" i="1" s="1"/>
  <c r="H21" i="1" a="1"/>
  <c r="H21" i="1" s="1"/>
  <c r="I21" i="1" a="1"/>
  <c r="I21" i="1" s="1"/>
  <c r="H22" i="1" a="1"/>
  <c r="H22" i="1" s="1"/>
  <c r="I22" i="1" a="1"/>
  <c r="I22" i="1" s="1"/>
  <c r="H23" i="1" a="1"/>
  <c r="H23" i="1" s="1"/>
  <c r="I23" i="1" a="1"/>
  <c r="I23" i="1" s="1"/>
  <c r="H24" i="1" a="1"/>
  <c r="H24" i="1" s="1"/>
  <c r="I24" i="1" a="1"/>
  <c r="I24" i="1" s="1"/>
  <c r="H25" i="1" a="1"/>
  <c r="H25" i="1" s="1"/>
  <c r="I25" i="1" a="1"/>
  <c r="I25" i="1" s="1"/>
  <c r="H26" i="1" a="1"/>
  <c r="H26" i="1" s="1"/>
  <c r="I26" i="1" a="1"/>
  <c r="I26" i="1" s="1"/>
  <c r="H27" i="1" a="1"/>
  <c r="H27" i="1" s="1"/>
  <c r="I27" i="1" a="1"/>
  <c r="I27" i="1" s="1"/>
  <c r="H28" i="1" a="1"/>
  <c r="H28" i="1" s="1"/>
  <c r="I28" i="1" a="1"/>
  <c r="I28" i="1" s="1"/>
  <c r="H29" i="1" a="1"/>
  <c r="H29" i="1" s="1"/>
  <c r="I29" i="1" a="1"/>
  <c r="I29" i="1" s="1"/>
  <c r="H30" i="1" a="1"/>
  <c r="H30" i="1" s="1"/>
  <c r="I30" i="1" a="1"/>
  <c r="I30" i="1" s="1"/>
  <c r="H31" i="1" a="1"/>
  <c r="H31" i="1" s="1"/>
  <c r="I31" i="1" a="1"/>
  <c r="I31" i="1" s="1"/>
  <c r="H32" i="1" a="1"/>
  <c r="H32" i="1" s="1"/>
  <c r="I32" i="1" a="1"/>
  <c r="I32" i="1" s="1"/>
  <c r="H33" i="1" a="1"/>
  <c r="H33" i="1" s="1"/>
  <c r="I33" i="1" a="1"/>
  <c r="I33" i="1" s="1"/>
  <c r="H34" i="1" a="1"/>
  <c r="H34" i="1" s="1"/>
  <c r="I34" i="1" a="1"/>
  <c r="I34" i="1" s="1"/>
  <c r="H35" i="1" a="1"/>
  <c r="H35" i="1" s="1"/>
  <c r="I35" i="1" a="1"/>
  <c r="I35" i="1" s="1"/>
  <c r="H36" i="1" a="1"/>
  <c r="H36" i="1" s="1"/>
  <c r="I36" i="1" a="1"/>
  <c r="I36" i="1" s="1"/>
  <c r="H37" i="1" a="1"/>
  <c r="H37" i="1" s="1"/>
  <c r="I37" i="1" a="1"/>
  <c r="I37" i="1" s="1"/>
  <c r="H38" i="1" a="1"/>
  <c r="H38" i="1" s="1"/>
  <c r="I38" i="1" a="1"/>
  <c r="I38" i="1" s="1"/>
  <c r="H39" i="1" a="1"/>
  <c r="H39" i="1" s="1"/>
  <c r="I39" i="1" a="1"/>
  <c r="I39" i="1" s="1"/>
  <c r="H40" i="1" a="1"/>
  <c r="H40" i="1" s="1"/>
  <c r="I40" i="1" a="1"/>
  <c r="I40" i="1" s="1"/>
  <c r="H41" i="1" a="1"/>
  <c r="H41" i="1" s="1"/>
  <c r="I41" i="1" a="1"/>
  <c r="I41" i="1" s="1"/>
  <c r="H42" i="1" a="1"/>
  <c r="H42" i="1" s="1"/>
  <c r="I42" i="1" a="1"/>
  <c r="I42" i="1" s="1"/>
  <c r="H43" i="1" a="1"/>
  <c r="H43" i="1" s="1"/>
  <c r="I43" i="1" a="1"/>
  <c r="I43" i="1" s="1"/>
  <c r="H44" i="1" a="1"/>
  <c r="H44" i="1" s="1"/>
  <c r="I44" i="1" a="1"/>
  <c r="I44" i="1" s="1"/>
  <c r="H45" i="1" a="1"/>
  <c r="H45" i="1" s="1"/>
  <c r="I45" i="1" a="1"/>
  <c r="I45" i="1" s="1"/>
  <c r="H46" i="1" a="1"/>
  <c r="H46" i="1" s="1"/>
  <c r="I46" i="1" a="1"/>
  <c r="I46" i="1" s="1"/>
  <c r="H47" i="1" a="1"/>
  <c r="H47" i="1" s="1"/>
  <c r="I47" i="1" a="1"/>
  <c r="I47" i="1" s="1"/>
  <c r="H48" i="1" a="1"/>
  <c r="H48" i="1" s="1"/>
  <c r="I48" i="1" a="1"/>
  <c r="I48" i="1" s="1"/>
  <c r="H49" i="1" a="1"/>
  <c r="H49" i="1" s="1"/>
  <c r="I49" i="1" a="1"/>
  <c r="I49" i="1" s="1"/>
  <c r="H50" i="1" a="1"/>
  <c r="H50" i="1" s="1"/>
  <c r="I50" i="1" a="1"/>
  <c r="I50" i="1" s="1"/>
  <c r="H51" i="1" a="1"/>
  <c r="H51" i="1" s="1"/>
  <c r="I51" i="1" a="1"/>
  <c r="I51" i="1" s="1"/>
  <c r="H52" i="1" a="1"/>
  <c r="H52" i="1" s="1"/>
  <c r="I52" i="1" a="1"/>
  <c r="I52" i="1" s="1"/>
  <c r="H53" i="1" a="1"/>
  <c r="H53" i="1" s="1"/>
  <c r="I53" i="1" a="1"/>
  <c r="I53" i="1" s="1"/>
  <c r="H54" i="1" a="1"/>
  <c r="H54" i="1" s="1"/>
  <c r="I54" i="1" a="1"/>
  <c r="I54" i="1" s="1"/>
  <c r="H55" i="1" a="1"/>
  <c r="H55" i="1" s="1"/>
  <c r="I55" i="1" a="1"/>
  <c r="I55" i="1" s="1"/>
  <c r="H56" i="1" a="1"/>
  <c r="H56" i="1" s="1"/>
  <c r="I56" i="1" a="1"/>
  <c r="I56" i="1" s="1"/>
  <c r="H57" i="1" a="1"/>
  <c r="H57" i="1" s="1"/>
  <c r="I57" i="1" a="1"/>
  <c r="I57" i="1" s="1"/>
  <c r="H58" i="1" a="1"/>
  <c r="H58" i="1" s="1"/>
  <c r="I58" i="1" a="1"/>
  <c r="I58" i="1" s="1"/>
  <c r="H59" i="1" a="1"/>
  <c r="H59" i="1" s="1"/>
  <c r="I59" i="1" a="1"/>
  <c r="I59" i="1" s="1"/>
  <c r="H60" i="1" a="1"/>
  <c r="H60" i="1" s="1"/>
  <c r="I60" i="1" a="1"/>
  <c r="I60" i="1" s="1"/>
  <c r="H61" i="1" a="1"/>
  <c r="H61" i="1" s="1"/>
  <c r="I61" i="1" a="1"/>
  <c r="I61" i="1" s="1"/>
  <c r="H62" i="1" a="1"/>
  <c r="H62" i="1" s="1"/>
  <c r="I62" i="1" a="1"/>
  <c r="I62" i="1" s="1"/>
  <c r="H63" i="1" a="1"/>
  <c r="H63" i="1" s="1"/>
  <c r="I63" i="1" a="1"/>
  <c r="I63" i="1" s="1"/>
  <c r="H64" i="1" a="1"/>
  <c r="H64" i="1" s="1"/>
  <c r="I64" i="1" a="1"/>
  <c r="I64" i="1" s="1"/>
  <c r="H65" i="1" a="1"/>
  <c r="H65" i="1" s="1"/>
  <c r="I65" i="1" a="1"/>
  <c r="I65" i="1" s="1"/>
  <c r="H66" i="1" a="1"/>
  <c r="H66" i="1" s="1"/>
  <c r="I66" i="1" a="1"/>
  <c r="I66" i="1" s="1"/>
  <c r="H67" i="1" a="1"/>
  <c r="H67" i="1" s="1"/>
  <c r="I67" i="1" a="1"/>
  <c r="I67" i="1" s="1"/>
  <c r="H68" i="1" a="1"/>
  <c r="H68" i="1" s="1"/>
  <c r="I68" i="1" a="1"/>
  <c r="I68" i="1" s="1"/>
  <c r="H69" i="1" a="1"/>
  <c r="H69" i="1" s="1"/>
  <c r="I69" i="1" a="1"/>
  <c r="I69" i="1" s="1"/>
  <c r="H70" i="1" a="1"/>
  <c r="H70" i="1" s="1"/>
  <c r="I70" i="1" a="1"/>
  <c r="I70" i="1" s="1"/>
  <c r="H71" i="1" a="1"/>
  <c r="H71" i="1" s="1"/>
  <c r="I71" i="1" a="1"/>
  <c r="I71" i="1" s="1"/>
  <c r="H72" i="1" a="1"/>
  <c r="H72" i="1" s="1"/>
  <c r="I72" i="1" a="1"/>
  <c r="I72" i="1" s="1"/>
  <c r="H73" i="1" a="1"/>
  <c r="H73" i="1" s="1"/>
  <c r="I73" i="1" a="1"/>
  <c r="I73" i="1" s="1"/>
  <c r="H74" i="1" a="1"/>
  <c r="H74" i="1" s="1"/>
  <c r="I74" i="1" a="1"/>
  <c r="I74" i="1" s="1"/>
  <c r="H75" i="1" a="1"/>
  <c r="H75" i="1" s="1"/>
  <c r="I75" i="1" a="1"/>
  <c r="I75" i="1" s="1"/>
  <c r="H76" i="1" a="1"/>
  <c r="H76" i="1" s="1"/>
  <c r="K76" i="1" s="1"/>
  <c r="I76" i="1" a="1"/>
  <c r="I76" i="1" s="1"/>
  <c r="H77" i="1" a="1"/>
  <c r="H77" i="1" s="1"/>
  <c r="K77" i="1" s="1"/>
  <c r="I77" i="1" a="1"/>
  <c r="I77" i="1" s="1"/>
  <c r="H78" i="1" a="1"/>
  <c r="H78" i="1" s="1"/>
  <c r="K78" i="1" s="1"/>
  <c r="I78" i="1" a="1"/>
  <c r="I78" i="1" s="1"/>
  <c r="H79" i="1" a="1"/>
  <c r="H79" i="1" s="1"/>
  <c r="K79" i="1" s="1"/>
  <c r="I79" i="1" a="1"/>
  <c r="I79" i="1" s="1"/>
  <c r="H80" i="1" a="1"/>
  <c r="H80" i="1" s="1"/>
  <c r="K80" i="1" s="1"/>
  <c r="I80" i="1" a="1"/>
  <c r="I80" i="1" s="1"/>
  <c r="H81" i="1" a="1"/>
  <c r="H81" i="1" s="1"/>
  <c r="K81" i="1" s="1"/>
  <c r="I81" i="1" a="1"/>
  <c r="I81" i="1" s="1"/>
  <c r="H82" i="1" a="1"/>
  <c r="H82" i="1" s="1"/>
  <c r="K82" i="1" s="1"/>
  <c r="I82" i="1" a="1"/>
  <c r="I82" i="1" s="1"/>
  <c r="H83" i="1" a="1"/>
  <c r="H83" i="1" s="1"/>
  <c r="K83" i="1" s="1"/>
  <c r="I83" i="1" a="1"/>
  <c r="I83" i="1" s="1"/>
  <c r="H84" i="1" a="1"/>
  <c r="H84" i="1" s="1"/>
  <c r="K84" i="1" s="1"/>
  <c r="I84" i="1" a="1"/>
  <c r="I84" i="1" s="1"/>
  <c r="H85" i="1" a="1"/>
  <c r="H85" i="1" s="1"/>
  <c r="K85" i="1" s="1"/>
  <c r="I85" i="1" a="1"/>
  <c r="I85" i="1" s="1"/>
  <c r="H86" i="1" a="1"/>
  <c r="H86" i="1" s="1"/>
  <c r="K86" i="1" s="1"/>
  <c r="I86" i="1" a="1"/>
  <c r="I86" i="1" s="1"/>
  <c r="H87" i="1" a="1"/>
  <c r="H87" i="1" s="1"/>
  <c r="K87" i="1" s="1"/>
  <c r="I87" i="1" a="1"/>
  <c r="I87" i="1" s="1"/>
  <c r="H88" i="1" a="1"/>
  <c r="H88" i="1" s="1"/>
  <c r="K88" i="1" s="1"/>
  <c r="I88" i="1" a="1"/>
  <c r="I88" i="1" s="1"/>
  <c r="H89" i="1" a="1"/>
  <c r="H89" i="1" s="1"/>
  <c r="K89" i="1" s="1"/>
  <c r="I89" i="1" a="1"/>
  <c r="I89" i="1" s="1"/>
  <c r="H90" i="1" a="1"/>
  <c r="H90" i="1" s="1"/>
  <c r="K90" i="1" s="1"/>
  <c r="I90" i="1" a="1"/>
  <c r="I90" i="1" s="1"/>
  <c r="H91" i="1" a="1"/>
  <c r="H91" i="1" s="1"/>
  <c r="K91" i="1" s="1"/>
  <c r="I91" i="1" a="1"/>
  <c r="I91" i="1" s="1"/>
  <c r="H92" i="1" a="1"/>
  <c r="H92" i="1" s="1"/>
  <c r="K92" i="1" s="1"/>
  <c r="I92" i="1" a="1"/>
  <c r="I92" i="1" s="1"/>
  <c r="H93" i="1" a="1"/>
  <c r="H93" i="1" s="1"/>
  <c r="K93" i="1" s="1"/>
  <c r="I93" i="1" a="1"/>
  <c r="I93" i="1" s="1"/>
  <c r="H94" i="1" a="1"/>
  <c r="H94" i="1" s="1"/>
  <c r="K94" i="1" s="1"/>
  <c r="I94" i="1" a="1"/>
  <c r="I94" i="1" s="1"/>
  <c r="H95" i="1" a="1"/>
  <c r="H95" i="1" s="1"/>
  <c r="K95" i="1" s="1"/>
  <c r="I95" i="1" a="1"/>
  <c r="I95" i="1" s="1"/>
  <c r="H96" i="1" a="1"/>
  <c r="H96" i="1" s="1"/>
  <c r="K96" i="1" s="1"/>
  <c r="I96" i="1" a="1"/>
  <c r="I96" i="1" s="1"/>
  <c r="H97" i="1" a="1"/>
  <c r="H97" i="1" s="1"/>
  <c r="K97" i="1" s="1"/>
  <c r="I97" i="1" a="1"/>
  <c r="I97" i="1" s="1"/>
  <c r="H98" i="1" a="1"/>
  <c r="H98" i="1" s="1"/>
  <c r="K98" i="1" s="1"/>
  <c r="I98" i="1" a="1"/>
  <c r="I98" i="1" s="1"/>
  <c r="H99" i="1" a="1"/>
  <c r="H99" i="1" s="1"/>
  <c r="K99" i="1" s="1"/>
  <c r="I99" i="1" a="1"/>
  <c r="I99" i="1" s="1"/>
  <c r="H100" i="1" a="1"/>
  <c r="H100" i="1" s="1"/>
  <c r="K100" i="1" s="1"/>
  <c r="I100" i="1" a="1"/>
  <c r="I100" i="1" s="1"/>
  <c r="H101" i="1" a="1"/>
  <c r="H101" i="1" s="1"/>
  <c r="K101" i="1" s="1"/>
  <c r="I101" i="1" a="1"/>
  <c r="I101" i="1" s="1"/>
  <c r="H102" i="1" a="1"/>
  <c r="H102" i="1" s="1"/>
  <c r="K102" i="1" s="1"/>
  <c r="I102" i="1" a="1"/>
  <c r="I102" i="1" s="1"/>
  <c r="H103" i="1" a="1"/>
  <c r="H103" i="1" s="1"/>
  <c r="K103" i="1" s="1"/>
  <c r="I103" i="1" a="1"/>
  <c r="I103" i="1" s="1"/>
  <c r="H104" i="1" a="1"/>
  <c r="H104" i="1" s="1"/>
  <c r="K104" i="1" s="1"/>
  <c r="I104" i="1" a="1"/>
  <c r="I104" i="1" s="1"/>
  <c r="H105" i="1" a="1"/>
  <c r="H105" i="1" s="1"/>
  <c r="K105" i="1" s="1"/>
  <c r="I105" i="1" a="1"/>
  <c r="I105" i="1" s="1"/>
  <c r="H106" i="1" a="1"/>
  <c r="H106" i="1" s="1"/>
  <c r="K106" i="1" s="1"/>
  <c r="I106" i="1" a="1"/>
  <c r="I106" i="1" s="1"/>
  <c r="H107" i="1" a="1"/>
  <c r="H107" i="1" s="1"/>
  <c r="K107" i="1" s="1"/>
  <c r="I107" i="1" a="1"/>
  <c r="I107" i="1" s="1"/>
  <c r="H108" i="1" a="1"/>
  <c r="H108" i="1" s="1"/>
  <c r="K108" i="1" s="1"/>
  <c r="I108" i="1" a="1"/>
  <c r="I108" i="1" s="1"/>
  <c r="H109" i="1" a="1"/>
  <c r="H109" i="1" s="1"/>
  <c r="K109" i="1" s="1"/>
  <c r="I109" i="1" a="1"/>
  <c r="I109" i="1" s="1"/>
  <c r="H110" i="1" a="1"/>
  <c r="H110" i="1" s="1"/>
  <c r="K110" i="1" s="1"/>
  <c r="I110" i="1" a="1"/>
  <c r="I110" i="1" s="1"/>
  <c r="H111" i="1" a="1"/>
  <c r="H111" i="1" s="1"/>
  <c r="K111" i="1" s="1"/>
  <c r="I111" i="1" a="1"/>
  <c r="I111" i="1" s="1"/>
  <c r="H112" i="1" a="1"/>
  <c r="H112" i="1" s="1"/>
  <c r="K112" i="1" s="1"/>
  <c r="I112" i="1" a="1"/>
  <c r="I112" i="1" s="1"/>
  <c r="H113" i="1" a="1"/>
  <c r="H113" i="1" s="1"/>
  <c r="K113" i="1" s="1"/>
  <c r="I113" i="1" a="1"/>
  <c r="I113" i="1" s="1"/>
  <c r="H114" i="1" a="1"/>
  <c r="H114" i="1" s="1"/>
  <c r="K114" i="1" s="1"/>
  <c r="I114" i="1" a="1"/>
  <c r="I114" i="1" s="1"/>
  <c r="H115" i="1" a="1"/>
  <c r="H115" i="1" s="1"/>
  <c r="K115" i="1" s="1"/>
  <c r="I115" i="1" a="1"/>
  <c r="I115" i="1" s="1"/>
  <c r="H116" i="1" a="1"/>
  <c r="H116" i="1" s="1"/>
  <c r="K116" i="1" s="1"/>
  <c r="I116" i="1" a="1"/>
  <c r="I116" i="1" s="1"/>
  <c r="H117" i="1" a="1"/>
  <c r="H117" i="1" s="1"/>
  <c r="K117" i="1" s="1"/>
  <c r="I117" i="1" a="1"/>
  <c r="I117" i="1" s="1"/>
  <c r="H118" i="1" a="1"/>
  <c r="H118" i="1" s="1"/>
  <c r="K118" i="1" s="1"/>
  <c r="I118" i="1" a="1"/>
  <c r="I118" i="1" s="1"/>
  <c r="H119" i="1" a="1"/>
  <c r="H119" i="1" s="1"/>
  <c r="K119" i="1" s="1"/>
  <c r="I119" i="1" a="1"/>
  <c r="I119" i="1" s="1"/>
  <c r="H120" i="1" a="1"/>
  <c r="H120" i="1" s="1"/>
  <c r="K120" i="1" s="1"/>
  <c r="I120" i="1" a="1"/>
  <c r="I120" i="1" s="1"/>
  <c r="H121" i="1" a="1"/>
  <c r="H121" i="1" s="1"/>
  <c r="K121" i="1" s="1"/>
  <c r="I121" i="1" a="1"/>
  <c r="I121" i="1" s="1"/>
  <c r="H122" i="1" a="1"/>
  <c r="H122" i="1" s="1"/>
  <c r="K122" i="1" s="1"/>
  <c r="I122" i="1" a="1"/>
  <c r="I122" i="1" s="1"/>
  <c r="H123" i="1" a="1"/>
  <c r="H123" i="1" s="1"/>
  <c r="K123" i="1" s="1"/>
  <c r="I123" i="1" a="1"/>
  <c r="I123" i="1" s="1"/>
  <c r="H124" i="1" a="1"/>
  <c r="H124" i="1" s="1"/>
  <c r="K124" i="1" s="1"/>
  <c r="I124" i="1" a="1"/>
  <c r="I124" i="1" s="1"/>
  <c r="H125" i="1" a="1"/>
  <c r="H125" i="1" s="1"/>
  <c r="K125" i="1" s="1"/>
  <c r="I125" i="1" a="1"/>
  <c r="I125" i="1" s="1"/>
  <c r="H126" i="1" a="1"/>
  <c r="H126" i="1" s="1"/>
  <c r="K126" i="1" s="1"/>
  <c r="I126" i="1" a="1"/>
  <c r="I126" i="1" s="1"/>
  <c r="H127" i="1" a="1"/>
  <c r="H127" i="1" s="1"/>
  <c r="K127" i="1" s="1"/>
  <c r="I127" i="1" a="1"/>
  <c r="I127" i="1" s="1"/>
  <c r="H128" i="1" a="1"/>
  <c r="H128" i="1" s="1"/>
  <c r="K128" i="1" s="1"/>
  <c r="I128" i="1" a="1"/>
  <c r="I128" i="1" s="1"/>
  <c r="H129" i="1" a="1"/>
  <c r="H129" i="1" s="1"/>
  <c r="K129" i="1" s="1"/>
  <c r="I129" i="1" a="1"/>
  <c r="I129" i="1" s="1"/>
  <c r="H130" i="1" a="1"/>
  <c r="H130" i="1" s="1"/>
  <c r="K130" i="1" s="1"/>
  <c r="I130" i="1" a="1"/>
  <c r="I130" i="1" s="1"/>
  <c r="H131" i="1" a="1"/>
  <c r="H131" i="1" s="1"/>
  <c r="K131" i="1" s="1"/>
  <c r="I131" i="1" a="1"/>
  <c r="I131" i="1" s="1"/>
  <c r="H132" i="1" a="1"/>
  <c r="H132" i="1" s="1"/>
  <c r="K132" i="1" s="1"/>
  <c r="I132" i="1" a="1"/>
  <c r="I132" i="1" s="1"/>
  <c r="H133" i="1" a="1"/>
  <c r="H133" i="1" s="1"/>
  <c r="K133" i="1" s="1"/>
  <c r="I133" i="1" a="1"/>
  <c r="I133" i="1" s="1"/>
  <c r="H134" i="1" a="1"/>
  <c r="H134" i="1" s="1"/>
  <c r="K134" i="1" s="1"/>
  <c r="I134" i="1" a="1"/>
  <c r="I134" i="1" s="1"/>
  <c r="H135" i="1" a="1"/>
  <c r="H135" i="1" s="1"/>
  <c r="K135" i="1" s="1"/>
  <c r="I135" i="1" a="1"/>
  <c r="I135" i="1" s="1"/>
  <c r="H136" i="1" a="1"/>
  <c r="H136" i="1" s="1"/>
  <c r="K136" i="1" s="1"/>
  <c r="I136" i="1" a="1"/>
  <c r="I136" i="1" s="1"/>
  <c r="H137" i="1" a="1"/>
  <c r="H137" i="1" s="1"/>
  <c r="K137" i="1" s="1"/>
  <c r="I137" i="1" a="1"/>
  <c r="I137" i="1" s="1"/>
  <c r="H138" i="1" a="1"/>
  <c r="H138" i="1" s="1"/>
  <c r="K138" i="1" s="1"/>
  <c r="I138" i="1" a="1"/>
  <c r="I138" i="1" s="1"/>
  <c r="H139" i="1" a="1"/>
  <c r="H139" i="1" s="1"/>
  <c r="K139" i="1" s="1"/>
  <c r="I139" i="1" a="1"/>
  <c r="I139" i="1" s="1"/>
  <c r="H140" i="1" a="1"/>
  <c r="H140" i="1" s="1"/>
  <c r="K140" i="1" s="1"/>
  <c r="I140" i="1" a="1"/>
  <c r="I140" i="1" s="1"/>
  <c r="H141" i="1" a="1"/>
  <c r="H141" i="1" s="1"/>
  <c r="K141" i="1" s="1"/>
  <c r="I141" i="1" a="1"/>
  <c r="I141" i="1" s="1"/>
  <c r="H142" i="1" a="1"/>
  <c r="H142" i="1" s="1"/>
  <c r="K142" i="1" s="1"/>
  <c r="I142" i="1" a="1"/>
  <c r="I142" i="1" s="1"/>
  <c r="H143" i="1" a="1"/>
  <c r="H143" i="1" s="1"/>
  <c r="K143" i="1" s="1"/>
  <c r="I143" i="1" a="1"/>
  <c r="I143" i="1" s="1"/>
  <c r="H144" i="1" a="1"/>
  <c r="H144" i="1" s="1"/>
  <c r="K144" i="1" s="1"/>
  <c r="I144" i="1" a="1"/>
  <c r="I144" i="1" s="1"/>
  <c r="H145" i="1" a="1"/>
  <c r="H145" i="1" s="1"/>
  <c r="K145" i="1" s="1"/>
  <c r="I145" i="1" a="1"/>
  <c r="I145" i="1" s="1"/>
  <c r="H146" i="1" a="1"/>
  <c r="H146" i="1" s="1"/>
  <c r="K146" i="1" s="1"/>
  <c r="I146" i="1" a="1"/>
  <c r="I146" i="1" s="1"/>
  <c r="H147" i="1" a="1"/>
  <c r="H147" i="1" s="1"/>
  <c r="K147" i="1" s="1"/>
  <c r="I147" i="1" a="1"/>
  <c r="I147" i="1" s="1"/>
  <c r="H148" i="1" a="1"/>
  <c r="H148" i="1" s="1"/>
  <c r="K148" i="1" s="1"/>
  <c r="I148" i="1" a="1"/>
  <c r="I148" i="1" s="1"/>
  <c r="H149" i="1" a="1"/>
  <c r="H149" i="1" s="1"/>
  <c r="K149" i="1" s="1"/>
  <c r="I149" i="1" a="1"/>
  <c r="I149" i="1" s="1"/>
  <c r="H150" i="1" a="1"/>
  <c r="H150" i="1" s="1"/>
  <c r="K150" i="1" s="1"/>
  <c r="I150" i="1" a="1"/>
  <c r="I150" i="1" s="1"/>
  <c r="H151" i="1" a="1"/>
  <c r="H151" i="1" s="1"/>
  <c r="K151" i="1" s="1"/>
  <c r="I151" i="1" a="1"/>
  <c r="I151" i="1" s="1"/>
  <c r="H152" i="1" a="1"/>
  <c r="H152" i="1" s="1"/>
  <c r="K152" i="1" s="1"/>
  <c r="I152" i="1" a="1"/>
  <c r="I152" i="1" s="1"/>
  <c r="H153" i="1" a="1"/>
  <c r="H153" i="1" s="1"/>
  <c r="K153" i="1" s="1"/>
  <c r="I153" i="1" a="1"/>
  <c r="I153" i="1" s="1"/>
  <c r="H154" i="1" a="1"/>
  <c r="H154" i="1" s="1"/>
  <c r="K154" i="1" s="1"/>
  <c r="I154" i="1" a="1"/>
  <c r="I154" i="1" s="1"/>
  <c r="H155" i="1" a="1"/>
  <c r="H155" i="1" s="1"/>
  <c r="K155" i="1" s="1"/>
  <c r="I155" i="1" a="1"/>
  <c r="I155" i="1" s="1"/>
  <c r="H156" i="1" a="1"/>
  <c r="H156" i="1" s="1"/>
  <c r="K156" i="1" s="1"/>
  <c r="I156" i="1" a="1"/>
  <c r="I156" i="1" s="1"/>
  <c r="H157" i="1" a="1"/>
  <c r="H157" i="1" s="1"/>
  <c r="K157" i="1" s="1"/>
  <c r="I157" i="1" a="1"/>
  <c r="I157" i="1" s="1"/>
  <c r="H158" i="1" a="1"/>
  <c r="H158" i="1" s="1"/>
  <c r="K158" i="1" s="1"/>
  <c r="I158" i="1" a="1"/>
  <c r="I158" i="1" s="1"/>
  <c r="H159" i="1" a="1"/>
  <c r="H159" i="1" s="1"/>
  <c r="K159" i="1" s="1"/>
  <c r="I159" i="1" a="1"/>
  <c r="I159" i="1" s="1"/>
  <c r="H160" i="1" a="1"/>
  <c r="H160" i="1" s="1"/>
  <c r="K160" i="1" s="1"/>
  <c r="I160" i="1" a="1"/>
  <c r="I160" i="1" s="1"/>
  <c r="H161" i="1" a="1"/>
  <c r="H161" i="1" s="1"/>
  <c r="K161" i="1" s="1"/>
  <c r="I161" i="1" a="1"/>
  <c r="I161" i="1" s="1"/>
  <c r="H162" i="1" a="1"/>
  <c r="H162" i="1" s="1"/>
  <c r="K162" i="1" s="1"/>
  <c r="I162" i="1" a="1"/>
  <c r="I162" i="1" s="1"/>
  <c r="H163" i="1" a="1"/>
  <c r="H163" i="1" s="1"/>
  <c r="K163" i="1" s="1"/>
  <c r="I163" i="1" a="1"/>
  <c r="I163" i="1" s="1"/>
  <c r="H164" i="1" a="1"/>
  <c r="H164" i="1" s="1"/>
  <c r="K164" i="1" s="1"/>
  <c r="I164" i="1" a="1"/>
  <c r="I164" i="1" s="1"/>
  <c r="H165" i="1" a="1"/>
  <c r="H165" i="1" s="1"/>
  <c r="K165" i="1" s="1"/>
  <c r="I165" i="1" a="1"/>
  <c r="I165" i="1" s="1"/>
  <c r="H166" i="1" a="1"/>
  <c r="H166" i="1" s="1"/>
  <c r="K166" i="1" s="1"/>
  <c r="I166" i="1" a="1"/>
  <c r="I166" i="1" s="1"/>
  <c r="H167" i="1" a="1"/>
  <c r="H167" i="1" s="1"/>
  <c r="K167" i="1" s="1"/>
  <c r="I167" i="1" a="1"/>
  <c r="I167" i="1" s="1"/>
  <c r="H168" i="1" a="1"/>
  <c r="H168" i="1" s="1"/>
  <c r="K168" i="1" s="1"/>
  <c r="I168" i="1" a="1"/>
  <c r="I168" i="1" s="1"/>
  <c r="H169" i="1" a="1"/>
  <c r="H169" i="1" s="1"/>
  <c r="K169" i="1" s="1"/>
  <c r="I169" i="1" a="1"/>
  <c r="I169" i="1" s="1"/>
  <c r="H170" i="1" a="1"/>
  <c r="H170" i="1" s="1"/>
  <c r="K170" i="1" s="1"/>
  <c r="I170" i="1" a="1"/>
  <c r="I170" i="1" s="1"/>
  <c r="H171" i="1" a="1"/>
  <c r="H171" i="1" s="1"/>
  <c r="K171" i="1" s="1"/>
  <c r="I171" i="1" a="1"/>
  <c r="I171" i="1" s="1"/>
  <c r="H172" i="1" a="1"/>
  <c r="H172" i="1" s="1"/>
  <c r="K172" i="1" s="1"/>
  <c r="I172" i="1" a="1"/>
  <c r="I172" i="1" s="1"/>
  <c r="H173" i="1" a="1"/>
  <c r="H173" i="1" s="1"/>
  <c r="K173" i="1" s="1"/>
  <c r="I173" i="1" a="1"/>
  <c r="I173" i="1" s="1"/>
  <c r="H174" i="1" a="1"/>
  <c r="H174" i="1" s="1"/>
  <c r="K174" i="1" s="1"/>
  <c r="I174" i="1" a="1"/>
  <c r="I174" i="1" s="1"/>
  <c r="H175" i="1" a="1"/>
  <c r="H175" i="1" s="1"/>
  <c r="K175" i="1" s="1"/>
  <c r="I175" i="1" a="1"/>
  <c r="I175" i="1" s="1"/>
  <c r="H176" i="1" a="1"/>
  <c r="H176" i="1" s="1"/>
  <c r="K176" i="1" s="1"/>
  <c r="I176" i="1" a="1"/>
  <c r="I176" i="1" s="1"/>
  <c r="H177" i="1" a="1"/>
  <c r="H177" i="1" s="1"/>
  <c r="K177" i="1" s="1"/>
  <c r="I177" i="1" a="1"/>
  <c r="I177" i="1" s="1"/>
  <c r="H178" i="1" a="1"/>
  <c r="H178" i="1" s="1"/>
  <c r="K178" i="1" s="1"/>
  <c r="I178" i="1" a="1"/>
  <c r="I178" i="1" s="1"/>
  <c r="H179" i="1" a="1"/>
  <c r="H179" i="1" s="1"/>
  <c r="K179" i="1" s="1"/>
  <c r="I179" i="1" a="1"/>
  <c r="I179" i="1" s="1"/>
  <c r="H180" i="1" a="1"/>
  <c r="H180" i="1" s="1"/>
  <c r="K180" i="1" s="1"/>
  <c r="I180" i="1" a="1"/>
  <c r="I180" i="1" s="1"/>
  <c r="H181" i="1" a="1"/>
  <c r="H181" i="1" s="1"/>
  <c r="K181" i="1" s="1"/>
  <c r="I181" i="1" a="1"/>
  <c r="I181" i="1" s="1"/>
  <c r="H182" i="1" a="1"/>
  <c r="H182" i="1" s="1"/>
  <c r="K182" i="1" s="1"/>
  <c r="I182" i="1" a="1"/>
  <c r="I182" i="1" s="1"/>
  <c r="H183" i="1" a="1"/>
  <c r="H183" i="1" s="1"/>
  <c r="K183" i="1" s="1"/>
  <c r="I183" i="1" a="1"/>
  <c r="I183" i="1" s="1"/>
  <c r="H184" i="1" a="1"/>
  <c r="H184" i="1" s="1"/>
  <c r="K184" i="1" s="1"/>
  <c r="I184" i="1" a="1"/>
  <c r="I184" i="1" s="1"/>
  <c r="H185" i="1" a="1"/>
  <c r="H185" i="1" s="1"/>
  <c r="K185" i="1" s="1"/>
  <c r="I185" i="1" a="1"/>
  <c r="I185" i="1" s="1"/>
  <c r="H186" i="1" a="1"/>
  <c r="H186" i="1" s="1"/>
  <c r="K186" i="1" s="1"/>
  <c r="I186" i="1" a="1"/>
  <c r="I186" i="1" s="1"/>
  <c r="H187" i="1" a="1"/>
  <c r="H187" i="1" s="1"/>
  <c r="K187" i="1" s="1"/>
  <c r="I187" i="1" a="1"/>
  <c r="I187" i="1" s="1"/>
  <c r="H188" i="1" a="1"/>
  <c r="H188" i="1" s="1"/>
  <c r="K188" i="1" s="1"/>
  <c r="I188" i="1" a="1"/>
  <c r="I188" i="1" s="1"/>
  <c r="H189" i="1" a="1"/>
  <c r="H189" i="1" s="1"/>
  <c r="K189" i="1" s="1"/>
  <c r="I189" i="1" a="1"/>
  <c r="I189" i="1" s="1"/>
  <c r="H190" i="1" a="1"/>
  <c r="H190" i="1" s="1"/>
  <c r="K190" i="1" s="1"/>
  <c r="I190" i="1" a="1"/>
  <c r="I190" i="1" s="1"/>
  <c r="H191" i="1" a="1"/>
  <c r="H191" i="1" s="1"/>
  <c r="K191" i="1" s="1"/>
  <c r="I191" i="1" a="1"/>
  <c r="I191" i="1" s="1"/>
  <c r="H192" i="1" a="1"/>
  <c r="H192" i="1" s="1"/>
  <c r="K192" i="1" s="1"/>
  <c r="I192" i="1" a="1"/>
  <c r="I192" i="1" s="1"/>
  <c r="H193" i="1" a="1"/>
  <c r="H193" i="1" s="1"/>
  <c r="K193" i="1" s="1"/>
  <c r="I193" i="1" a="1"/>
  <c r="I193" i="1" s="1"/>
  <c r="H194" i="1" a="1"/>
  <c r="H194" i="1" s="1"/>
  <c r="K194" i="1" s="1"/>
  <c r="I194" i="1" a="1"/>
  <c r="I194" i="1" s="1"/>
  <c r="H195" i="1" a="1"/>
  <c r="H195" i="1" s="1"/>
  <c r="K195" i="1" s="1"/>
  <c r="I195" i="1" a="1"/>
  <c r="I195" i="1" s="1"/>
  <c r="H196" i="1" a="1"/>
  <c r="H196" i="1" s="1"/>
  <c r="K196" i="1" s="1"/>
  <c r="I196" i="1" a="1"/>
  <c r="I196" i="1" s="1"/>
  <c r="H197" i="1" a="1"/>
  <c r="H197" i="1" s="1"/>
  <c r="K197" i="1" s="1"/>
  <c r="I197" i="1" a="1"/>
  <c r="I197" i="1" s="1"/>
  <c r="H198" i="1" a="1"/>
  <c r="H198" i="1" s="1"/>
  <c r="K198" i="1" s="1"/>
  <c r="I198" i="1" a="1"/>
  <c r="I198" i="1" s="1"/>
  <c r="H199" i="1" a="1"/>
  <c r="H199" i="1" s="1"/>
  <c r="K199" i="1" s="1"/>
  <c r="I199" i="1" a="1"/>
  <c r="I199" i="1" s="1"/>
  <c r="H200" i="1" a="1"/>
  <c r="H200" i="1" s="1"/>
  <c r="K200" i="1" s="1"/>
  <c r="I200" i="1" a="1"/>
  <c r="I200" i="1" s="1"/>
  <c r="H201" i="1" a="1"/>
  <c r="H201" i="1" s="1"/>
  <c r="K201" i="1" s="1"/>
  <c r="I201" i="1" a="1"/>
  <c r="I201" i="1" s="1"/>
  <c r="H202" i="1" a="1"/>
  <c r="H202" i="1" s="1"/>
  <c r="K202" i="1" s="1"/>
  <c r="I202" i="1" a="1"/>
  <c r="I202" i="1" s="1"/>
  <c r="H203" i="1" a="1"/>
  <c r="H203" i="1" s="1"/>
  <c r="K203" i="1" s="1"/>
  <c r="I203" i="1" a="1"/>
  <c r="I203" i="1" s="1"/>
  <c r="H204" i="1" a="1"/>
  <c r="H204" i="1" s="1"/>
  <c r="K204" i="1" s="1"/>
  <c r="I204" i="1" a="1"/>
  <c r="I204" i="1" s="1"/>
  <c r="H205" i="1" a="1"/>
  <c r="H205" i="1" s="1"/>
  <c r="K205" i="1" s="1"/>
  <c r="I205" i="1" a="1"/>
  <c r="I205" i="1" s="1"/>
  <c r="H206" i="1" a="1"/>
  <c r="H206" i="1" s="1"/>
  <c r="K206" i="1" s="1"/>
  <c r="I206" i="1" a="1"/>
  <c r="I206" i="1" s="1"/>
  <c r="H207" i="1" a="1"/>
  <c r="H207" i="1" s="1"/>
  <c r="K207" i="1" s="1"/>
  <c r="I207" i="1" a="1"/>
  <c r="I207" i="1" s="1"/>
  <c r="H208" i="1" a="1"/>
  <c r="H208" i="1" s="1"/>
  <c r="K208" i="1" s="1"/>
  <c r="I208" i="1" a="1"/>
  <c r="I208" i="1" s="1"/>
  <c r="H209" i="1" a="1"/>
  <c r="H209" i="1" s="1"/>
  <c r="K209" i="1" s="1"/>
  <c r="I209" i="1" a="1"/>
  <c r="I209" i="1" s="1"/>
  <c r="H210" i="1" a="1"/>
  <c r="H210" i="1" s="1"/>
  <c r="K210" i="1" s="1"/>
  <c r="I210" i="1" a="1"/>
  <c r="I210" i="1" s="1"/>
  <c r="H211" i="1" a="1"/>
  <c r="H211" i="1" s="1"/>
  <c r="K211" i="1" s="1"/>
  <c r="I211" i="1" a="1"/>
  <c r="I211" i="1" s="1"/>
  <c r="H212" i="1" a="1"/>
  <c r="H212" i="1" s="1"/>
  <c r="K212" i="1" s="1"/>
  <c r="I212" i="1" a="1"/>
  <c r="I212" i="1" s="1"/>
  <c r="H213" i="1" a="1"/>
  <c r="H213" i="1" s="1"/>
  <c r="K213" i="1" s="1"/>
  <c r="I213" i="1" a="1"/>
  <c r="I213" i="1" s="1"/>
  <c r="H214" i="1" a="1"/>
  <c r="H214" i="1" s="1"/>
  <c r="K214" i="1" s="1"/>
  <c r="I214" i="1" a="1"/>
  <c r="I214" i="1" s="1"/>
  <c r="H215" i="1" a="1"/>
  <c r="H215" i="1" s="1"/>
  <c r="K215" i="1" s="1"/>
  <c r="I215" i="1" a="1"/>
  <c r="I215" i="1" s="1"/>
  <c r="H216" i="1" a="1"/>
  <c r="H216" i="1" s="1"/>
  <c r="K216" i="1" s="1"/>
  <c r="I216" i="1" a="1"/>
  <c r="I216" i="1" s="1"/>
  <c r="H217" i="1" a="1"/>
  <c r="H217" i="1" s="1"/>
  <c r="K217" i="1" s="1"/>
  <c r="I217" i="1" a="1"/>
  <c r="I217" i="1" s="1"/>
  <c r="H218" i="1" a="1"/>
  <c r="H218" i="1" s="1"/>
  <c r="K218" i="1" s="1"/>
  <c r="I218" i="1" a="1"/>
  <c r="I218" i="1" s="1"/>
  <c r="H219" i="1" a="1"/>
  <c r="H219" i="1" s="1"/>
  <c r="K219" i="1" s="1"/>
  <c r="I219" i="1" a="1"/>
  <c r="I219" i="1" s="1"/>
  <c r="H220" i="1" a="1"/>
  <c r="H220" i="1" s="1"/>
  <c r="K220" i="1" s="1"/>
  <c r="I220" i="1" a="1"/>
  <c r="I220" i="1" s="1"/>
  <c r="H221" i="1" a="1"/>
  <c r="H221" i="1" s="1"/>
  <c r="K221" i="1" s="1"/>
  <c r="I221" i="1" a="1"/>
  <c r="I221" i="1" s="1"/>
  <c r="H222" i="1" a="1"/>
  <c r="H222" i="1" s="1"/>
  <c r="K222" i="1" s="1"/>
  <c r="I222" i="1" a="1"/>
  <c r="I222" i="1" s="1"/>
  <c r="H223" i="1" a="1"/>
  <c r="H223" i="1" s="1"/>
  <c r="K223" i="1" s="1"/>
  <c r="I223" i="1" a="1"/>
  <c r="I223" i="1" s="1"/>
  <c r="H224" i="1" a="1"/>
  <c r="H224" i="1" s="1"/>
  <c r="K224" i="1" s="1"/>
  <c r="I224" i="1" a="1"/>
  <c r="I224" i="1" s="1"/>
  <c r="H225" i="1" a="1"/>
  <c r="H225" i="1" s="1"/>
  <c r="K225" i="1" s="1"/>
  <c r="I225" i="1" a="1"/>
  <c r="I225" i="1" s="1"/>
  <c r="H226" i="1" a="1"/>
  <c r="H226" i="1" s="1"/>
  <c r="K226" i="1" s="1"/>
  <c r="I226" i="1" a="1"/>
  <c r="I226" i="1" s="1"/>
  <c r="H227" i="1" a="1"/>
  <c r="H227" i="1" s="1"/>
  <c r="K227" i="1" s="1"/>
  <c r="I227" i="1" a="1"/>
  <c r="I227" i="1" s="1"/>
  <c r="H228" i="1" a="1"/>
  <c r="H228" i="1" s="1"/>
  <c r="K228" i="1" s="1"/>
  <c r="I228" i="1" a="1"/>
  <c r="I228" i="1" s="1"/>
  <c r="H229" i="1" a="1"/>
  <c r="H229" i="1" s="1"/>
  <c r="K229" i="1" s="1"/>
  <c r="I229" i="1" a="1"/>
  <c r="I229" i="1" s="1"/>
  <c r="H230" i="1" a="1"/>
  <c r="H230" i="1" s="1"/>
  <c r="K230" i="1" s="1"/>
  <c r="I230" i="1" a="1"/>
  <c r="I230" i="1" s="1"/>
  <c r="H231" i="1" a="1"/>
  <c r="H231" i="1" s="1"/>
  <c r="K231" i="1" s="1"/>
  <c r="I231" i="1" a="1"/>
  <c r="I231" i="1" s="1"/>
  <c r="H232" i="1" a="1"/>
  <c r="H232" i="1" s="1"/>
  <c r="K232" i="1" s="1"/>
  <c r="I232" i="1" a="1"/>
  <c r="I232" i="1" s="1"/>
  <c r="H233" i="1" a="1"/>
  <c r="H233" i="1" s="1"/>
  <c r="K233" i="1" s="1"/>
  <c r="I233" i="1" a="1"/>
  <c r="I233" i="1" s="1"/>
  <c r="H234" i="1" a="1"/>
  <c r="H234" i="1" s="1"/>
  <c r="K234" i="1" s="1"/>
  <c r="I234" i="1" a="1"/>
  <c r="I234" i="1" s="1"/>
  <c r="H235" i="1" a="1"/>
  <c r="H235" i="1" s="1"/>
  <c r="K235" i="1" s="1"/>
  <c r="I235" i="1" a="1"/>
  <c r="I235" i="1" s="1"/>
  <c r="H236" i="1" a="1"/>
  <c r="H236" i="1" s="1"/>
  <c r="K236" i="1" s="1"/>
  <c r="I236" i="1" a="1"/>
  <c r="I236" i="1" s="1"/>
  <c r="H237" i="1" a="1"/>
  <c r="H237" i="1" s="1"/>
  <c r="K237" i="1" s="1"/>
  <c r="I237" i="1" a="1"/>
  <c r="I237" i="1" s="1"/>
  <c r="H238" i="1" a="1"/>
  <c r="H238" i="1" s="1"/>
  <c r="K238" i="1" s="1"/>
  <c r="I238" i="1" a="1"/>
  <c r="I238" i="1" s="1"/>
  <c r="H239" i="1" a="1"/>
  <c r="H239" i="1" s="1"/>
  <c r="K239" i="1" s="1"/>
  <c r="I239" i="1" a="1"/>
  <c r="I239" i="1" s="1"/>
  <c r="H240" i="1" a="1"/>
  <c r="H240" i="1" s="1"/>
  <c r="K240" i="1" s="1"/>
  <c r="I240" i="1" a="1"/>
  <c r="I240" i="1" s="1"/>
  <c r="H241" i="1" a="1"/>
  <c r="H241" i="1" s="1"/>
  <c r="K241" i="1" s="1"/>
  <c r="I241" i="1" a="1"/>
  <c r="I241" i="1" s="1"/>
  <c r="H242" i="1" a="1"/>
  <c r="H242" i="1" s="1"/>
  <c r="K242" i="1" s="1"/>
  <c r="I242" i="1" a="1"/>
  <c r="I242" i="1" s="1"/>
  <c r="H243" i="1" a="1"/>
  <c r="H243" i="1" s="1"/>
  <c r="K243" i="1" s="1"/>
  <c r="I243" i="1" a="1"/>
  <c r="I243" i="1" s="1"/>
  <c r="H244" i="1" a="1"/>
  <c r="H244" i="1" s="1"/>
  <c r="K244" i="1" s="1"/>
  <c r="I244" i="1" a="1"/>
  <c r="I244" i="1" s="1"/>
  <c r="H245" i="1" a="1"/>
  <c r="H245" i="1" s="1"/>
  <c r="K245" i="1" s="1"/>
  <c r="I245" i="1" a="1"/>
  <c r="I245" i="1" s="1"/>
  <c r="H246" i="1" a="1"/>
  <c r="H246" i="1" s="1"/>
  <c r="K246" i="1" s="1"/>
  <c r="I246" i="1" a="1"/>
  <c r="I246" i="1" s="1"/>
  <c r="H247" i="1" a="1"/>
  <c r="H247" i="1" s="1"/>
  <c r="K247" i="1" s="1"/>
  <c r="I247" i="1" a="1"/>
  <c r="I247" i="1" s="1"/>
  <c r="H248" i="1" a="1"/>
  <c r="H248" i="1" s="1"/>
  <c r="K248" i="1" s="1"/>
  <c r="I248" i="1" a="1"/>
  <c r="I248" i="1" s="1"/>
  <c r="H249" i="1" a="1"/>
  <c r="H249" i="1" s="1"/>
  <c r="K249" i="1" s="1"/>
  <c r="I249" i="1" a="1"/>
  <c r="I249" i="1" s="1"/>
  <c r="H250" i="1" a="1"/>
  <c r="H250" i="1" s="1"/>
  <c r="K250" i="1" s="1"/>
  <c r="I250" i="1" a="1"/>
  <c r="I250" i="1" s="1"/>
  <c r="H251" i="1" a="1"/>
  <c r="H251" i="1" s="1"/>
  <c r="K251" i="1" s="1"/>
  <c r="I251" i="1" a="1"/>
  <c r="I251" i="1" s="1"/>
  <c r="H252" i="1" a="1"/>
  <c r="H252" i="1" s="1"/>
  <c r="K252" i="1" s="1"/>
  <c r="I252" i="1" a="1"/>
  <c r="I252" i="1" s="1"/>
  <c r="H253" i="1" a="1"/>
  <c r="H253" i="1" s="1"/>
  <c r="K253" i="1" s="1"/>
  <c r="I253" i="1" a="1"/>
  <c r="I253" i="1" s="1"/>
  <c r="H254" i="1" a="1"/>
  <c r="H254" i="1" s="1"/>
  <c r="K254" i="1" s="1"/>
  <c r="I254" i="1" a="1"/>
  <c r="I254" i="1" s="1"/>
  <c r="H255" i="1" a="1"/>
  <c r="H255" i="1" s="1"/>
  <c r="K255" i="1" s="1"/>
  <c r="I255" i="1" a="1"/>
  <c r="I255" i="1" s="1"/>
  <c r="H256" i="1" a="1"/>
  <c r="H256" i="1" s="1"/>
  <c r="K256" i="1" s="1"/>
  <c r="I256" i="1" a="1"/>
  <c r="I256" i="1" s="1"/>
  <c r="H257" i="1" a="1"/>
  <c r="H257" i="1" s="1"/>
  <c r="K257" i="1" s="1"/>
  <c r="I257" i="1" a="1"/>
  <c r="I257" i="1" s="1"/>
  <c r="H258" i="1" a="1"/>
  <c r="H258" i="1" s="1"/>
  <c r="K258" i="1" s="1"/>
  <c r="I258" i="1" a="1"/>
  <c r="I258" i="1" s="1"/>
  <c r="H259" i="1" a="1"/>
  <c r="H259" i="1" s="1"/>
  <c r="K259" i="1" s="1"/>
  <c r="I259" i="1" a="1"/>
  <c r="I259" i="1" s="1"/>
  <c r="H260" i="1" a="1"/>
  <c r="H260" i="1" s="1"/>
  <c r="K260" i="1" s="1"/>
  <c r="I260" i="1" a="1"/>
  <c r="I260" i="1" s="1"/>
  <c r="H261" i="1" a="1"/>
  <c r="H261" i="1" s="1"/>
  <c r="K261" i="1" s="1"/>
  <c r="I261" i="1" a="1"/>
  <c r="I261" i="1" s="1"/>
  <c r="H262" i="1" a="1"/>
  <c r="H262" i="1" s="1"/>
  <c r="K262" i="1" s="1"/>
  <c r="I262" i="1" a="1"/>
  <c r="I262" i="1" s="1"/>
  <c r="H263" i="1" a="1"/>
  <c r="H263" i="1" s="1"/>
  <c r="K263" i="1" s="1"/>
  <c r="I263" i="1" a="1"/>
  <c r="I263" i="1" s="1"/>
  <c r="H264" i="1" a="1"/>
  <c r="H264" i="1" s="1"/>
  <c r="K264" i="1" s="1"/>
  <c r="I264" i="1" a="1"/>
  <c r="I264" i="1" s="1"/>
  <c r="H265" i="1" a="1"/>
  <c r="H265" i="1" s="1"/>
  <c r="K265" i="1" s="1"/>
  <c r="I265" i="1" a="1"/>
  <c r="I265" i="1" s="1"/>
  <c r="H266" i="1" a="1"/>
  <c r="H266" i="1" s="1"/>
  <c r="K266" i="1" s="1"/>
  <c r="I266" i="1" a="1"/>
  <c r="I266" i="1" s="1"/>
  <c r="H267" i="1" a="1"/>
  <c r="H267" i="1" s="1"/>
  <c r="K267" i="1" s="1"/>
  <c r="I267" i="1" a="1"/>
  <c r="I267" i="1" s="1"/>
  <c r="H268" i="1" a="1"/>
  <c r="H268" i="1" s="1"/>
  <c r="K268" i="1" s="1"/>
  <c r="I268" i="1" a="1"/>
  <c r="I268" i="1" s="1"/>
  <c r="H269" i="1" a="1"/>
  <c r="H269" i="1" s="1"/>
  <c r="K269" i="1" s="1"/>
  <c r="I269" i="1" a="1"/>
  <c r="I269" i="1" s="1"/>
  <c r="H270" i="1" a="1"/>
  <c r="H270" i="1" s="1"/>
  <c r="K270" i="1" s="1"/>
  <c r="I270" i="1" a="1"/>
  <c r="I270" i="1" s="1"/>
  <c r="H271" i="1" a="1"/>
  <c r="H271" i="1" s="1"/>
  <c r="K271" i="1" s="1"/>
  <c r="I271" i="1" a="1"/>
  <c r="I271" i="1" s="1"/>
  <c r="H272" i="1" a="1"/>
  <c r="H272" i="1" s="1"/>
  <c r="K272" i="1" s="1"/>
  <c r="I272" i="1" a="1"/>
  <c r="I272" i="1" s="1"/>
  <c r="H273" i="1" a="1"/>
  <c r="H273" i="1" s="1"/>
  <c r="K273" i="1" s="1"/>
  <c r="I273" i="1" a="1"/>
  <c r="I273" i="1" s="1"/>
  <c r="H274" i="1" a="1"/>
  <c r="H274" i="1" s="1"/>
  <c r="K274" i="1" s="1"/>
  <c r="I274" i="1" a="1"/>
  <c r="I274" i="1" s="1"/>
  <c r="H275" i="1" a="1"/>
  <c r="H275" i="1" s="1"/>
  <c r="K275" i="1" s="1"/>
  <c r="I275" i="1" a="1"/>
  <c r="I275" i="1" s="1"/>
  <c r="H276" i="1" a="1"/>
  <c r="H276" i="1" s="1"/>
  <c r="K276" i="1" s="1"/>
  <c r="I276" i="1" a="1"/>
  <c r="I276" i="1" s="1"/>
  <c r="H277" i="1" a="1"/>
  <c r="H277" i="1" s="1"/>
  <c r="K277" i="1" s="1"/>
  <c r="I277" i="1" a="1"/>
  <c r="I277" i="1" s="1"/>
  <c r="H278" i="1" a="1"/>
  <c r="H278" i="1" s="1"/>
  <c r="K278" i="1" s="1"/>
  <c r="I278" i="1" a="1"/>
  <c r="I278" i="1" s="1"/>
  <c r="H279" i="1" a="1"/>
  <c r="H279" i="1" s="1"/>
  <c r="K279" i="1" s="1"/>
  <c r="I279" i="1" a="1"/>
  <c r="I279" i="1" s="1"/>
  <c r="H280" i="1" a="1"/>
  <c r="H280" i="1" s="1"/>
  <c r="K280" i="1" s="1"/>
  <c r="I280" i="1" a="1"/>
  <c r="I280" i="1" s="1"/>
  <c r="H281" i="1" a="1"/>
  <c r="H281" i="1" s="1"/>
  <c r="K281" i="1" s="1"/>
  <c r="I281" i="1" a="1"/>
  <c r="I281" i="1" s="1"/>
  <c r="H282" i="1" a="1"/>
  <c r="H282" i="1" s="1"/>
  <c r="K282" i="1" s="1"/>
  <c r="I282" i="1" a="1"/>
  <c r="I282" i="1" s="1"/>
  <c r="H283" i="1" a="1"/>
  <c r="H283" i="1" s="1"/>
  <c r="K283" i="1" s="1"/>
  <c r="I283" i="1" a="1"/>
  <c r="I283" i="1" s="1"/>
  <c r="H284" i="1" a="1"/>
  <c r="H284" i="1" s="1"/>
  <c r="K284" i="1" s="1"/>
  <c r="I284" i="1" a="1"/>
  <c r="I284" i="1" s="1"/>
  <c r="H285" i="1" a="1"/>
  <c r="H285" i="1" s="1"/>
  <c r="K285" i="1" s="1"/>
  <c r="I285" i="1" a="1"/>
  <c r="I285" i="1" s="1"/>
  <c r="H286" i="1" a="1"/>
  <c r="H286" i="1" s="1"/>
  <c r="K286" i="1" s="1"/>
  <c r="I286" i="1" a="1"/>
  <c r="I286" i="1" s="1"/>
  <c r="H287" i="1" a="1"/>
  <c r="H287" i="1" s="1"/>
  <c r="K287" i="1" s="1"/>
  <c r="I287" i="1" a="1"/>
  <c r="I287" i="1" s="1"/>
  <c r="H288" i="1" a="1"/>
  <c r="H288" i="1" s="1"/>
  <c r="K288" i="1" s="1"/>
  <c r="I288" i="1" a="1"/>
  <c r="I288" i="1" s="1"/>
  <c r="H289" i="1" a="1"/>
  <c r="H289" i="1" s="1"/>
  <c r="K289" i="1" s="1"/>
  <c r="I289" i="1" a="1"/>
  <c r="I289" i="1" s="1"/>
  <c r="H290" i="1" a="1"/>
  <c r="H290" i="1" s="1"/>
  <c r="K290" i="1" s="1"/>
  <c r="I290" i="1" a="1"/>
  <c r="I290" i="1" s="1"/>
  <c r="H291" i="1" a="1"/>
  <c r="H291" i="1" s="1"/>
  <c r="K291" i="1" s="1"/>
  <c r="I291" i="1" a="1"/>
  <c r="I291" i="1" s="1"/>
  <c r="H292" i="1" a="1"/>
  <c r="H292" i="1" s="1"/>
  <c r="K292" i="1" s="1"/>
  <c r="I292" i="1" a="1"/>
  <c r="I292" i="1" s="1"/>
  <c r="H293" i="1" a="1"/>
  <c r="H293" i="1" s="1"/>
  <c r="K293" i="1" s="1"/>
  <c r="I293" i="1" a="1"/>
  <c r="I293" i="1" s="1"/>
  <c r="H294" i="1" a="1"/>
  <c r="H294" i="1" s="1"/>
  <c r="K294" i="1" s="1"/>
  <c r="I294" i="1" a="1"/>
  <c r="I294" i="1" s="1"/>
  <c r="H295" i="1" a="1"/>
  <c r="H295" i="1" s="1"/>
  <c r="K295" i="1" s="1"/>
  <c r="I295" i="1" a="1"/>
  <c r="I295" i="1" s="1"/>
  <c r="H296" i="1" a="1"/>
  <c r="H296" i="1" s="1"/>
  <c r="K296" i="1" s="1"/>
  <c r="I296" i="1" a="1"/>
  <c r="I296" i="1" s="1"/>
  <c r="H297" i="1" a="1"/>
  <c r="H297" i="1" s="1"/>
  <c r="K297" i="1" s="1"/>
  <c r="I297" i="1" a="1"/>
  <c r="I297" i="1" s="1"/>
  <c r="H298" i="1" a="1"/>
  <c r="H298" i="1" s="1"/>
  <c r="K298" i="1" s="1"/>
  <c r="I298" i="1" a="1"/>
  <c r="I298" i="1" s="1"/>
  <c r="H299" i="1" a="1"/>
  <c r="H299" i="1" s="1"/>
  <c r="K299" i="1" s="1"/>
  <c r="I299" i="1" a="1"/>
  <c r="I299" i="1" s="1"/>
  <c r="H300" i="1" a="1"/>
  <c r="H300" i="1" s="1"/>
  <c r="K300" i="1" s="1"/>
  <c r="I300" i="1" a="1"/>
  <c r="I300" i="1" s="1"/>
  <c r="H301" i="1" a="1"/>
  <c r="H301" i="1" s="1"/>
  <c r="K301" i="1" s="1"/>
  <c r="I301" i="1" a="1"/>
  <c r="I301" i="1" s="1"/>
  <c r="H302" i="1" a="1"/>
  <c r="H302" i="1" s="1"/>
  <c r="K302" i="1" s="1"/>
  <c r="I302" i="1" a="1"/>
  <c r="I302" i="1" s="1"/>
  <c r="H303" i="1" a="1"/>
  <c r="H303" i="1" s="1"/>
  <c r="K303" i="1" s="1"/>
  <c r="I303" i="1" a="1"/>
  <c r="I303" i="1" s="1"/>
  <c r="H304" i="1" a="1"/>
  <c r="H304" i="1" s="1"/>
  <c r="K304" i="1" s="1"/>
  <c r="I304" i="1" a="1"/>
  <c r="I304" i="1" s="1"/>
  <c r="H305" i="1" a="1"/>
  <c r="H305" i="1" s="1"/>
  <c r="K305" i="1" s="1"/>
  <c r="I305" i="1" a="1"/>
  <c r="I305" i="1" s="1"/>
  <c r="H306" i="1" a="1"/>
  <c r="H306" i="1" s="1"/>
  <c r="K306" i="1" s="1"/>
  <c r="I306" i="1" a="1"/>
  <c r="I306" i="1" s="1"/>
  <c r="H307" i="1" a="1"/>
  <c r="H307" i="1" s="1"/>
  <c r="K307" i="1" s="1"/>
  <c r="I307" i="1" a="1"/>
  <c r="I307" i="1" s="1"/>
  <c r="H308" i="1" a="1"/>
  <c r="H308" i="1" s="1"/>
  <c r="K308" i="1" s="1"/>
  <c r="I308" i="1" a="1"/>
  <c r="I308" i="1" s="1"/>
  <c r="H309" i="1" a="1"/>
  <c r="H309" i="1" s="1"/>
  <c r="K309" i="1" s="1"/>
  <c r="I309" i="1" a="1"/>
  <c r="I309" i="1" s="1"/>
  <c r="H310" i="1" a="1"/>
  <c r="H310" i="1" s="1"/>
  <c r="K310" i="1" s="1"/>
  <c r="I310" i="1" a="1"/>
  <c r="I310" i="1" s="1"/>
  <c r="H311" i="1" a="1"/>
  <c r="H311" i="1" s="1"/>
  <c r="K311" i="1" s="1"/>
  <c r="I311" i="1" a="1"/>
  <c r="I311" i="1" s="1"/>
  <c r="H312" i="1" a="1"/>
  <c r="H312" i="1" s="1"/>
  <c r="K312" i="1" s="1"/>
  <c r="I312" i="1" a="1"/>
  <c r="I312" i="1" s="1"/>
  <c r="H313" i="1" a="1"/>
  <c r="H313" i="1" s="1"/>
  <c r="K313" i="1" s="1"/>
  <c r="I313" i="1" a="1"/>
  <c r="I313" i="1" s="1"/>
  <c r="H314" i="1" a="1"/>
  <c r="H314" i="1" s="1"/>
  <c r="K314" i="1" s="1"/>
  <c r="I314" i="1" a="1"/>
  <c r="I314" i="1" s="1"/>
  <c r="H315" i="1" a="1"/>
  <c r="H315" i="1" s="1"/>
  <c r="K315" i="1" s="1"/>
  <c r="I315" i="1" a="1"/>
  <c r="I315" i="1" s="1"/>
  <c r="H316" i="1" a="1"/>
  <c r="H316" i="1" s="1"/>
  <c r="K316" i="1" s="1"/>
  <c r="I316" i="1" a="1"/>
  <c r="I316" i="1" s="1"/>
  <c r="H317" i="1" a="1"/>
  <c r="H317" i="1" s="1"/>
  <c r="K317" i="1" s="1"/>
  <c r="I317" i="1" a="1"/>
  <c r="I317" i="1" s="1"/>
  <c r="H318" i="1" a="1"/>
  <c r="H318" i="1" s="1"/>
  <c r="K318" i="1" s="1"/>
  <c r="I318" i="1" a="1"/>
  <c r="I318" i="1" s="1"/>
  <c r="H319" i="1" a="1"/>
  <c r="H319" i="1" s="1"/>
  <c r="K319" i="1" s="1"/>
  <c r="I319" i="1" a="1"/>
  <c r="I319" i="1" s="1"/>
  <c r="H320" i="1" a="1"/>
  <c r="H320" i="1" s="1"/>
  <c r="K320" i="1" s="1"/>
  <c r="I320" i="1" a="1"/>
  <c r="I320" i="1" s="1"/>
  <c r="H321" i="1" a="1"/>
  <c r="H321" i="1" s="1"/>
  <c r="K321" i="1" s="1"/>
  <c r="I321" i="1" a="1"/>
  <c r="I321" i="1" s="1"/>
  <c r="H322" i="1" a="1"/>
  <c r="H322" i="1" s="1"/>
  <c r="K322" i="1" s="1"/>
  <c r="I322" i="1" a="1"/>
  <c r="I322" i="1" s="1"/>
  <c r="H323" i="1" a="1"/>
  <c r="H323" i="1" s="1"/>
  <c r="K323" i="1" s="1"/>
  <c r="I323" i="1" a="1"/>
  <c r="I323" i="1" s="1"/>
  <c r="H324" i="1" a="1"/>
  <c r="H324" i="1" s="1"/>
  <c r="K324" i="1" s="1"/>
  <c r="I324" i="1" a="1"/>
  <c r="I324" i="1" s="1"/>
  <c r="H325" i="1" a="1"/>
  <c r="H325" i="1" s="1"/>
  <c r="K325" i="1" s="1"/>
  <c r="I325" i="1" a="1"/>
  <c r="I325" i="1" s="1"/>
  <c r="H326" i="1" a="1"/>
  <c r="H326" i="1" s="1"/>
  <c r="K326" i="1" s="1"/>
  <c r="I326" i="1" a="1"/>
  <c r="I326" i="1" s="1"/>
  <c r="H327" i="1" a="1"/>
  <c r="H327" i="1" s="1"/>
  <c r="K327" i="1" s="1"/>
  <c r="I327" i="1" a="1"/>
  <c r="I327" i="1" s="1"/>
  <c r="H328" i="1" a="1"/>
  <c r="H328" i="1" s="1"/>
  <c r="K328" i="1" s="1"/>
  <c r="I328" i="1" a="1"/>
  <c r="I328" i="1" s="1"/>
  <c r="H329" i="1" a="1"/>
  <c r="H329" i="1" s="1"/>
  <c r="K329" i="1" s="1"/>
  <c r="I329" i="1" a="1"/>
  <c r="I329" i="1" s="1"/>
  <c r="H330" i="1" a="1"/>
  <c r="H330" i="1" s="1"/>
  <c r="K330" i="1" s="1"/>
  <c r="I330" i="1" a="1"/>
  <c r="I330" i="1" s="1"/>
  <c r="H331" i="1" a="1"/>
  <c r="H331" i="1" s="1"/>
  <c r="K331" i="1" s="1"/>
  <c r="I331" i="1" a="1"/>
  <c r="I331" i="1" s="1"/>
  <c r="H332" i="1" a="1"/>
  <c r="H332" i="1" s="1"/>
  <c r="K332" i="1" s="1"/>
  <c r="I332" i="1" a="1"/>
  <c r="I332" i="1" s="1"/>
  <c r="H333" i="1" a="1"/>
  <c r="H333" i="1" s="1"/>
  <c r="K333" i="1" s="1"/>
  <c r="I333" i="1" a="1"/>
  <c r="I333" i="1" s="1"/>
  <c r="H334" i="1" a="1"/>
  <c r="H334" i="1" s="1"/>
  <c r="K334" i="1" s="1"/>
  <c r="I334" i="1" a="1"/>
  <c r="I334" i="1" s="1"/>
  <c r="H335" i="1" a="1"/>
  <c r="H335" i="1" s="1"/>
  <c r="K335" i="1" s="1"/>
  <c r="I335" i="1" a="1"/>
  <c r="I335" i="1" s="1"/>
  <c r="H336" i="1" a="1"/>
  <c r="H336" i="1" s="1"/>
  <c r="K336" i="1" s="1"/>
  <c r="I336" i="1" a="1"/>
  <c r="I336" i="1" s="1"/>
  <c r="H337" i="1" a="1"/>
  <c r="H337" i="1" s="1"/>
  <c r="K337" i="1" s="1"/>
  <c r="I337" i="1" a="1"/>
  <c r="I337" i="1" s="1"/>
  <c r="H338" i="1" a="1"/>
  <c r="H338" i="1" s="1"/>
  <c r="K338" i="1" s="1"/>
  <c r="I338" i="1" a="1"/>
  <c r="I338" i="1" s="1"/>
  <c r="H339" i="1" a="1"/>
  <c r="H339" i="1" s="1"/>
  <c r="K339" i="1" s="1"/>
  <c r="I339" i="1" a="1"/>
  <c r="I339" i="1" s="1"/>
  <c r="H340" i="1" a="1"/>
  <c r="H340" i="1" s="1"/>
  <c r="K340" i="1" s="1"/>
  <c r="I340" i="1" a="1"/>
  <c r="I340" i="1" s="1"/>
  <c r="H341" i="1" a="1"/>
  <c r="H341" i="1" s="1"/>
  <c r="K341" i="1" s="1"/>
  <c r="I341" i="1" a="1"/>
  <c r="I341" i="1" s="1"/>
  <c r="H342" i="1" a="1"/>
  <c r="H342" i="1" s="1"/>
  <c r="K342" i="1" s="1"/>
  <c r="I342" i="1" a="1"/>
  <c r="I342" i="1" s="1"/>
  <c r="H343" i="1" a="1"/>
  <c r="H343" i="1" s="1"/>
  <c r="K343" i="1" s="1"/>
  <c r="I343" i="1" a="1"/>
  <c r="I343" i="1" s="1"/>
  <c r="H344" i="1" a="1"/>
  <c r="H344" i="1" s="1"/>
  <c r="K344" i="1" s="1"/>
  <c r="I344" i="1" a="1"/>
  <c r="I344" i="1" s="1"/>
  <c r="H345" i="1" a="1"/>
  <c r="H345" i="1" s="1"/>
  <c r="K345" i="1" s="1"/>
  <c r="I345" i="1" a="1"/>
  <c r="I345" i="1" s="1"/>
  <c r="H346" i="1" a="1"/>
  <c r="H346" i="1" s="1"/>
  <c r="K346" i="1" s="1"/>
  <c r="I346" i="1" a="1"/>
  <c r="I346" i="1" s="1"/>
  <c r="H347" i="1" a="1"/>
  <c r="H347" i="1" s="1"/>
  <c r="K347" i="1" s="1"/>
  <c r="I347" i="1" a="1"/>
  <c r="I347" i="1" s="1"/>
  <c r="H348" i="1" a="1"/>
  <c r="H348" i="1" s="1"/>
  <c r="K348" i="1" s="1"/>
  <c r="I348" i="1" a="1"/>
  <c r="I348" i="1" s="1"/>
  <c r="H349" i="1" a="1"/>
  <c r="H349" i="1" s="1"/>
  <c r="K349" i="1" s="1"/>
  <c r="I349" i="1" a="1"/>
  <c r="I349" i="1" s="1"/>
  <c r="H350" i="1" a="1"/>
  <c r="H350" i="1" s="1"/>
  <c r="K350" i="1" s="1"/>
  <c r="I350" i="1" a="1"/>
  <c r="I350" i="1" s="1"/>
  <c r="H351" i="1" a="1"/>
  <c r="H351" i="1" s="1"/>
  <c r="K351" i="1" s="1"/>
  <c r="I351" i="1" a="1"/>
  <c r="I351" i="1" s="1"/>
  <c r="H352" i="1" a="1"/>
  <c r="H352" i="1" s="1"/>
  <c r="K352" i="1" s="1"/>
  <c r="I352" i="1" a="1"/>
  <c r="I352" i="1" s="1"/>
  <c r="H353" i="1" a="1"/>
  <c r="H353" i="1" s="1"/>
  <c r="K353" i="1" s="1"/>
  <c r="I353" i="1" a="1"/>
  <c r="I353" i="1" s="1"/>
  <c r="H354" i="1" a="1"/>
  <c r="H354" i="1" s="1"/>
  <c r="K354" i="1" s="1"/>
  <c r="I354" i="1" a="1"/>
  <c r="I354" i="1" s="1"/>
  <c r="H355" i="1" a="1"/>
  <c r="H355" i="1" s="1"/>
  <c r="K355" i="1" s="1"/>
  <c r="I355" i="1" a="1"/>
  <c r="I355" i="1" s="1"/>
  <c r="H356" i="1" a="1"/>
  <c r="H356" i="1" s="1"/>
  <c r="K356" i="1" s="1"/>
  <c r="I356" i="1" a="1"/>
  <c r="I356" i="1" s="1"/>
  <c r="H357" i="1" a="1"/>
  <c r="H357" i="1" s="1"/>
  <c r="K357" i="1" s="1"/>
  <c r="I357" i="1" a="1"/>
  <c r="I357" i="1" s="1"/>
  <c r="H358" i="1" a="1"/>
  <c r="H358" i="1" s="1"/>
  <c r="K358" i="1" s="1"/>
  <c r="I358" i="1" a="1"/>
  <c r="I358" i="1" s="1"/>
  <c r="H359" i="1" a="1"/>
  <c r="H359" i="1" s="1"/>
  <c r="K359" i="1" s="1"/>
  <c r="I359" i="1" a="1"/>
  <c r="I359" i="1" s="1"/>
  <c r="H360" i="1" a="1"/>
  <c r="H360" i="1" s="1"/>
  <c r="K360" i="1" s="1"/>
  <c r="I360" i="1" a="1"/>
  <c r="I360" i="1" s="1"/>
  <c r="H361" i="1" a="1"/>
  <c r="H361" i="1" s="1"/>
  <c r="K361" i="1" s="1"/>
  <c r="I361" i="1" a="1"/>
  <c r="I361" i="1" s="1"/>
  <c r="H362" i="1" a="1"/>
  <c r="H362" i="1" s="1"/>
  <c r="K362" i="1" s="1"/>
  <c r="I362" i="1" a="1"/>
  <c r="I362" i="1" s="1"/>
  <c r="H363" i="1" a="1"/>
  <c r="H363" i="1" s="1"/>
  <c r="K363" i="1" s="1"/>
  <c r="I363" i="1" a="1"/>
  <c r="I363" i="1" s="1"/>
  <c r="H364" i="1" a="1"/>
  <c r="H364" i="1" s="1"/>
  <c r="K364" i="1" s="1"/>
  <c r="I364" i="1" a="1"/>
  <c r="I364" i="1" s="1"/>
  <c r="H365" i="1" a="1"/>
  <c r="H365" i="1" s="1"/>
  <c r="K365" i="1" s="1"/>
  <c r="I365" i="1" a="1"/>
  <c r="I365" i="1" s="1"/>
  <c r="H366" i="1" a="1"/>
  <c r="H366" i="1" s="1"/>
  <c r="K366" i="1" s="1"/>
  <c r="I366" i="1" a="1"/>
  <c r="I366" i="1" s="1"/>
  <c r="H367" i="1" a="1"/>
  <c r="H367" i="1" s="1"/>
  <c r="K367" i="1" s="1"/>
  <c r="I367" i="1" a="1"/>
  <c r="I367" i="1" s="1"/>
  <c r="H368" i="1" a="1"/>
  <c r="H368" i="1" s="1"/>
  <c r="K368" i="1" s="1"/>
  <c r="I368" i="1" a="1"/>
  <c r="I368" i="1" s="1"/>
  <c r="H369" i="1" a="1"/>
  <c r="H369" i="1" s="1"/>
  <c r="K369" i="1" s="1"/>
  <c r="I369" i="1" a="1"/>
  <c r="I369" i="1" s="1"/>
  <c r="H370" i="1" a="1"/>
  <c r="H370" i="1" s="1"/>
  <c r="K370" i="1" s="1"/>
  <c r="I370" i="1" a="1"/>
  <c r="I370" i="1" s="1"/>
  <c r="H371" i="1" a="1"/>
  <c r="H371" i="1" s="1"/>
  <c r="K371" i="1" s="1"/>
  <c r="I371" i="1" a="1"/>
  <c r="I371" i="1" s="1"/>
  <c r="H372" i="1" a="1"/>
  <c r="H372" i="1" s="1"/>
  <c r="K372" i="1" s="1"/>
  <c r="I372" i="1" a="1"/>
  <c r="I372" i="1" s="1"/>
  <c r="H373" i="1" a="1"/>
  <c r="H373" i="1" s="1"/>
  <c r="K373" i="1" s="1"/>
  <c r="I373" i="1" a="1"/>
  <c r="I373" i="1" s="1"/>
  <c r="H374" i="1" a="1"/>
  <c r="H374" i="1" s="1"/>
  <c r="K374" i="1" s="1"/>
  <c r="I374" i="1" a="1"/>
  <c r="I374" i="1" s="1"/>
  <c r="H375" i="1" a="1"/>
  <c r="H375" i="1" s="1"/>
  <c r="K375" i="1" s="1"/>
  <c r="I375" i="1" a="1"/>
  <c r="I375" i="1" s="1"/>
  <c r="H376" i="1" a="1"/>
  <c r="H376" i="1" s="1"/>
  <c r="K376" i="1" s="1"/>
  <c r="I376" i="1" a="1"/>
  <c r="I376" i="1" s="1"/>
  <c r="H377" i="1" a="1"/>
  <c r="H377" i="1" s="1"/>
  <c r="K377" i="1" s="1"/>
  <c r="I377" i="1" a="1"/>
  <c r="I377" i="1" s="1"/>
  <c r="H378" i="1" a="1"/>
  <c r="H378" i="1" s="1"/>
  <c r="K378" i="1" s="1"/>
  <c r="I378" i="1" a="1"/>
  <c r="I378" i="1" s="1"/>
  <c r="H379" i="1" a="1"/>
  <c r="H379" i="1" s="1"/>
  <c r="K379" i="1" s="1"/>
  <c r="I379" i="1" a="1"/>
  <c r="I379" i="1" s="1"/>
  <c r="H380" i="1" a="1"/>
  <c r="H380" i="1" s="1"/>
  <c r="K380" i="1" s="1"/>
  <c r="I380" i="1" a="1"/>
  <c r="I380" i="1" s="1"/>
  <c r="H381" i="1" a="1"/>
  <c r="H381" i="1" s="1"/>
  <c r="K381" i="1" s="1"/>
  <c r="I381" i="1" a="1"/>
  <c r="I381" i="1" s="1"/>
  <c r="H382" i="1" a="1"/>
  <c r="H382" i="1" s="1"/>
  <c r="K382" i="1" s="1"/>
  <c r="I382" i="1" a="1"/>
  <c r="I382" i="1" s="1"/>
  <c r="H383" i="1" a="1"/>
  <c r="H383" i="1" s="1"/>
  <c r="K383" i="1" s="1"/>
  <c r="I383" i="1" a="1"/>
  <c r="I383" i="1" s="1"/>
  <c r="H384" i="1" a="1"/>
  <c r="H384" i="1" s="1"/>
  <c r="K384" i="1" s="1"/>
  <c r="I384" i="1" a="1"/>
  <c r="I384" i="1" s="1"/>
  <c r="H385" i="1" a="1"/>
  <c r="H385" i="1" s="1"/>
  <c r="K385" i="1" s="1"/>
  <c r="I385" i="1" a="1"/>
  <c r="I385" i="1" s="1"/>
  <c r="H386" i="1" a="1"/>
  <c r="H386" i="1" s="1"/>
  <c r="K386" i="1" s="1"/>
  <c r="I386" i="1" a="1"/>
  <c r="I386" i="1" s="1"/>
  <c r="H387" i="1" a="1"/>
  <c r="H387" i="1" s="1"/>
  <c r="K387" i="1" s="1"/>
  <c r="I387" i="1" a="1"/>
  <c r="I387" i="1" s="1"/>
  <c r="H388" i="1" a="1"/>
  <c r="H388" i="1" s="1"/>
  <c r="K388" i="1" s="1"/>
  <c r="I388" i="1" a="1"/>
  <c r="I388" i="1" s="1"/>
  <c r="H389" i="1" a="1"/>
  <c r="H389" i="1" s="1"/>
  <c r="K389" i="1" s="1"/>
  <c r="I389" i="1" a="1"/>
  <c r="I389" i="1" s="1"/>
  <c r="H390" i="1" a="1"/>
  <c r="H390" i="1" s="1"/>
  <c r="K390" i="1" s="1"/>
  <c r="I390" i="1" a="1"/>
  <c r="I390" i="1" s="1"/>
  <c r="H391" i="1" a="1"/>
  <c r="H391" i="1" s="1"/>
  <c r="K391" i="1" s="1"/>
  <c r="I391" i="1" a="1"/>
  <c r="I391" i="1" s="1"/>
  <c r="H392" i="1" a="1"/>
  <c r="H392" i="1" s="1"/>
  <c r="K392" i="1" s="1"/>
  <c r="I392" i="1" a="1"/>
  <c r="I392" i="1" s="1"/>
  <c r="H393" i="1" a="1"/>
  <c r="H393" i="1" s="1"/>
  <c r="K393" i="1" s="1"/>
  <c r="I393" i="1" a="1"/>
  <c r="I393" i="1" s="1"/>
  <c r="H394" i="1" a="1"/>
  <c r="H394" i="1" s="1"/>
  <c r="K394" i="1" s="1"/>
  <c r="I394" i="1" a="1"/>
  <c r="I394" i="1" s="1"/>
  <c r="H395" i="1" a="1"/>
  <c r="H395" i="1" s="1"/>
  <c r="K395" i="1" s="1"/>
  <c r="I395" i="1" a="1"/>
  <c r="I395" i="1" s="1"/>
  <c r="H396" i="1" a="1"/>
  <c r="H396" i="1" s="1"/>
  <c r="K396" i="1" s="1"/>
  <c r="I396" i="1" a="1"/>
  <c r="I396" i="1" s="1"/>
  <c r="H397" i="1" a="1"/>
  <c r="H397" i="1" s="1"/>
  <c r="K397" i="1" s="1"/>
  <c r="I397" i="1" a="1"/>
  <c r="I397" i="1" s="1"/>
  <c r="H398" i="1" a="1"/>
  <c r="H398" i="1" s="1"/>
  <c r="K398" i="1" s="1"/>
  <c r="I398" i="1" a="1"/>
  <c r="I398" i="1" s="1"/>
  <c r="H399" i="1" a="1"/>
  <c r="H399" i="1" s="1"/>
  <c r="K399" i="1" s="1"/>
  <c r="I399" i="1" a="1"/>
  <c r="I399" i="1" s="1"/>
  <c r="H400" i="1" a="1"/>
  <c r="H400" i="1" s="1"/>
  <c r="K400" i="1" s="1"/>
  <c r="I400" i="1" a="1"/>
  <c r="I400" i="1" s="1"/>
  <c r="H401" i="1" a="1"/>
  <c r="H401" i="1" s="1"/>
  <c r="K401" i="1" s="1"/>
  <c r="I401" i="1" a="1"/>
  <c r="I401" i="1" s="1"/>
  <c r="H402" i="1" a="1"/>
  <c r="H402" i="1" s="1"/>
  <c r="K402" i="1" s="1"/>
  <c r="I402" i="1" a="1"/>
  <c r="I402" i="1" s="1"/>
  <c r="H403" i="1" a="1"/>
  <c r="H403" i="1" s="1"/>
  <c r="K403" i="1" s="1"/>
  <c r="I403" i="1" a="1"/>
  <c r="I403" i="1" s="1"/>
  <c r="H404" i="1" a="1"/>
  <c r="H404" i="1" s="1"/>
  <c r="K404" i="1" s="1"/>
  <c r="I404" i="1" a="1"/>
  <c r="I404" i="1" s="1"/>
  <c r="H405" i="1" a="1"/>
  <c r="H405" i="1" s="1"/>
  <c r="K405" i="1" s="1"/>
  <c r="I405" i="1" a="1"/>
  <c r="I405" i="1" s="1"/>
  <c r="H406" i="1" a="1"/>
  <c r="H406" i="1" s="1"/>
  <c r="K406" i="1" s="1"/>
  <c r="I406" i="1" a="1"/>
  <c r="I406" i="1" s="1"/>
  <c r="H407" i="1" a="1"/>
  <c r="H407" i="1" s="1"/>
  <c r="K407" i="1" s="1"/>
  <c r="I407" i="1" a="1"/>
  <c r="I407" i="1" s="1"/>
  <c r="H408" i="1" a="1"/>
  <c r="H408" i="1" s="1"/>
  <c r="K408" i="1" s="1"/>
  <c r="I408" i="1" a="1"/>
  <c r="I408" i="1" s="1"/>
  <c r="H409" i="1" a="1"/>
  <c r="H409" i="1" s="1"/>
  <c r="K409" i="1" s="1"/>
  <c r="I409" i="1" a="1"/>
  <c r="I409" i="1" s="1"/>
  <c r="H410" i="1" a="1"/>
  <c r="H410" i="1" s="1"/>
  <c r="K410" i="1" s="1"/>
  <c r="I410" i="1" a="1"/>
  <c r="I410" i="1" s="1"/>
  <c r="H411" i="1" a="1"/>
  <c r="H411" i="1" s="1"/>
  <c r="K411" i="1" s="1"/>
  <c r="I411" i="1" a="1"/>
  <c r="I411" i="1" s="1"/>
  <c r="H412" i="1" a="1"/>
  <c r="H412" i="1" s="1"/>
  <c r="K412" i="1" s="1"/>
  <c r="I412" i="1" a="1"/>
  <c r="I412" i="1" s="1"/>
  <c r="H413" i="1" a="1"/>
  <c r="H413" i="1" s="1"/>
  <c r="K413" i="1" s="1"/>
  <c r="I413" i="1" a="1"/>
  <c r="I413" i="1" s="1"/>
  <c r="H414" i="1" a="1"/>
  <c r="H414" i="1" s="1"/>
  <c r="K414" i="1" s="1"/>
  <c r="I414" i="1" a="1"/>
  <c r="I414" i="1" s="1"/>
  <c r="H415" i="1" a="1"/>
  <c r="H415" i="1" s="1"/>
  <c r="K415" i="1" s="1"/>
  <c r="I415" i="1" a="1"/>
  <c r="I415" i="1" s="1"/>
  <c r="H416" i="1" a="1"/>
  <c r="H416" i="1" s="1"/>
  <c r="K416" i="1" s="1"/>
  <c r="I416" i="1" a="1"/>
  <c r="I416" i="1" s="1"/>
  <c r="H417" i="1" a="1"/>
  <c r="H417" i="1" s="1"/>
  <c r="K417" i="1" s="1"/>
  <c r="I417" i="1" a="1"/>
  <c r="I417" i="1" s="1"/>
  <c r="H418" i="1" a="1"/>
  <c r="H418" i="1" s="1"/>
  <c r="K418" i="1" s="1"/>
  <c r="I418" i="1" a="1"/>
  <c r="I418" i="1" s="1"/>
  <c r="H419" i="1" a="1"/>
  <c r="H419" i="1" s="1"/>
  <c r="K419" i="1" s="1"/>
  <c r="I419" i="1" a="1"/>
  <c r="I419" i="1" s="1"/>
  <c r="H420" i="1" a="1"/>
  <c r="H420" i="1" s="1"/>
  <c r="K420" i="1" s="1"/>
  <c r="I420" i="1" a="1"/>
  <c r="I420" i="1" s="1"/>
  <c r="H421" i="1" a="1"/>
  <c r="H421" i="1" s="1"/>
  <c r="K421" i="1" s="1"/>
  <c r="I421" i="1" a="1"/>
  <c r="I421" i="1" s="1"/>
  <c r="H422" i="1" a="1"/>
  <c r="H422" i="1" s="1"/>
  <c r="K422" i="1" s="1"/>
  <c r="I422" i="1" a="1"/>
  <c r="I422" i="1" s="1"/>
  <c r="H423" i="1" a="1"/>
  <c r="H423" i="1" s="1"/>
  <c r="K423" i="1" s="1"/>
  <c r="I423" i="1" a="1"/>
  <c r="I423" i="1" s="1"/>
  <c r="H424" i="1" a="1"/>
  <c r="H424" i="1" s="1"/>
  <c r="K424" i="1" s="1"/>
  <c r="I424" i="1" a="1"/>
  <c r="I424" i="1" s="1"/>
  <c r="H425" i="1" a="1"/>
  <c r="H425" i="1" s="1"/>
  <c r="K425" i="1" s="1"/>
  <c r="I425" i="1" a="1"/>
  <c r="I425" i="1" s="1"/>
  <c r="H426" i="1" a="1"/>
  <c r="H426" i="1" s="1"/>
  <c r="K426" i="1" s="1"/>
  <c r="I426" i="1" a="1"/>
  <c r="I426" i="1" s="1"/>
  <c r="H427" i="1" a="1"/>
  <c r="H427" i="1" s="1"/>
  <c r="K427" i="1" s="1"/>
  <c r="I427" i="1" a="1"/>
  <c r="I427" i="1" s="1"/>
  <c r="H428" i="1" a="1"/>
  <c r="H428" i="1" s="1"/>
  <c r="K428" i="1" s="1"/>
  <c r="I428" i="1" a="1"/>
  <c r="I428" i="1" s="1"/>
  <c r="H429" i="1" a="1"/>
  <c r="H429" i="1" s="1"/>
  <c r="K429" i="1" s="1"/>
  <c r="I429" i="1" a="1"/>
  <c r="I429" i="1" s="1"/>
  <c r="H430" i="1" a="1"/>
  <c r="H430" i="1" s="1"/>
  <c r="K430" i="1" s="1"/>
  <c r="I430" i="1" a="1"/>
  <c r="I430" i="1" s="1"/>
  <c r="H431" i="1" a="1"/>
  <c r="H431" i="1" s="1"/>
  <c r="K431" i="1" s="1"/>
  <c r="I431" i="1" a="1"/>
  <c r="I431" i="1" s="1"/>
  <c r="H432" i="1" a="1"/>
  <c r="H432" i="1" s="1"/>
  <c r="K432" i="1" s="1"/>
  <c r="I432" i="1" a="1"/>
  <c r="I432" i="1" s="1"/>
  <c r="H433" i="1" a="1"/>
  <c r="H433" i="1" s="1"/>
  <c r="K433" i="1" s="1"/>
  <c r="I433" i="1" a="1"/>
  <c r="I433" i="1" s="1"/>
  <c r="H434" i="1" a="1"/>
  <c r="H434" i="1" s="1"/>
  <c r="K434" i="1" s="1"/>
  <c r="I434" i="1" a="1"/>
  <c r="I434" i="1" s="1"/>
  <c r="H435" i="1" a="1"/>
  <c r="H435" i="1" s="1"/>
  <c r="K435" i="1" s="1"/>
  <c r="I435" i="1" a="1"/>
  <c r="I435" i="1" s="1"/>
  <c r="H436" i="1" a="1"/>
  <c r="H436" i="1" s="1"/>
  <c r="K436" i="1" s="1"/>
  <c r="I436" i="1" a="1"/>
  <c r="I436" i="1" s="1"/>
  <c r="H437" i="1" a="1"/>
  <c r="H437" i="1" s="1"/>
  <c r="K437" i="1" s="1"/>
  <c r="I437" i="1" a="1"/>
  <c r="I437" i="1" s="1"/>
  <c r="H438" i="1" a="1"/>
  <c r="H438" i="1" s="1"/>
  <c r="K438" i="1" s="1"/>
  <c r="I438" i="1" a="1"/>
  <c r="I438" i="1" s="1"/>
  <c r="H439" i="1" a="1"/>
  <c r="H439" i="1" s="1"/>
  <c r="K439" i="1" s="1"/>
  <c r="I439" i="1" a="1"/>
  <c r="I439" i="1" s="1"/>
  <c r="H440" i="1" a="1"/>
  <c r="H440" i="1" s="1"/>
  <c r="K440" i="1" s="1"/>
  <c r="I440" i="1" a="1"/>
  <c r="I440" i="1" s="1"/>
  <c r="H441" i="1" a="1"/>
  <c r="H441" i="1" s="1"/>
  <c r="K441" i="1" s="1"/>
  <c r="I441" i="1" a="1"/>
  <c r="I441" i="1" s="1"/>
  <c r="H442" i="1" a="1"/>
  <c r="H442" i="1" s="1"/>
  <c r="K442" i="1" s="1"/>
  <c r="I442" i="1" a="1"/>
  <c r="I442" i="1" s="1"/>
  <c r="H443" i="1" a="1"/>
  <c r="H443" i="1" s="1"/>
  <c r="K443" i="1" s="1"/>
  <c r="I443" i="1" a="1"/>
  <c r="I443" i="1" s="1"/>
  <c r="H444" i="1" a="1"/>
  <c r="H444" i="1" s="1"/>
  <c r="K444" i="1" s="1"/>
  <c r="I444" i="1" a="1"/>
  <c r="I444" i="1" s="1"/>
  <c r="H445" i="1" a="1"/>
  <c r="H445" i="1" s="1"/>
  <c r="K445" i="1" s="1"/>
  <c r="I445" i="1" a="1"/>
  <c r="I445" i="1" s="1"/>
  <c r="H446" i="1" a="1"/>
  <c r="H446" i="1" s="1"/>
  <c r="K446" i="1" s="1"/>
  <c r="I446" i="1" a="1"/>
  <c r="I446" i="1" s="1"/>
  <c r="H447" i="1" a="1"/>
  <c r="H447" i="1" s="1"/>
  <c r="K447" i="1" s="1"/>
  <c r="I447" i="1" a="1"/>
  <c r="I447" i="1" s="1"/>
  <c r="H448" i="1" a="1"/>
  <c r="H448" i="1" s="1"/>
  <c r="K448" i="1" s="1"/>
  <c r="I448" i="1" a="1"/>
  <c r="I448" i="1" s="1"/>
  <c r="H449" i="1" a="1"/>
  <c r="H449" i="1" s="1"/>
  <c r="K449" i="1" s="1"/>
  <c r="I449" i="1" a="1"/>
  <c r="I449" i="1" s="1"/>
  <c r="H450" i="1" a="1"/>
  <c r="H450" i="1" s="1"/>
  <c r="K450" i="1" s="1"/>
  <c r="I450" i="1" a="1"/>
  <c r="I450" i="1" s="1"/>
  <c r="H451" i="1" a="1"/>
  <c r="H451" i="1" s="1"/>
  <c r="K451" i="1" s="1"/>
  <c r="I451" i="1" a="1"/>
  <c r="I451" i="1" s="1"/>
  <c r="H452" i="1" a="1"/>
  <c r="H452" i="1" s="1"/>
  <c r="K452" i="1" s="1"/>
  <c r="I452" i="1" a="1"/>
  <c r="I452" i="1" s="1"/>
  <c r="H453" i="1" a="1"/>
  <c r="H453" i="1" s="1"/>
  <c r="K453" i="1" s="1"/>
  <c r="I453" i="1" a="1"/>
  <c r="I453" i="1" s="1"/>
  <c r="H454" i="1" a="1"/>
  <c r="H454" i="1" s="1"/>
  <c r="K454" i="1" s="1"/>
  <c r="I454" i="1" a="1"/>
  <c r="I454" i="1" s="1"/>
  <c r="H455" i="1" a="1"/>
  <c r="H455" i="1" s="1"/>
  <c r="K455" i="1" s="1"/>
  <c r="I455" i="1" a="1"/>
  <c r="I455" i="1" s="1"/>
  <c r="H456" i="1" a="1"/>
  <c r="H456" i="1" s="1"/>
  <c r="K456" i="1" s="1"/>
  <c r="I456" i="1" a="1"/>
  <c r="I456" i="1" s="1"/>
  <c r="H457" i="1" a="1"/>
  <c r="H457" i="1" s="1"/>
  <c r="K457" i="1" s="1"/>
  <c r="I457" i="1" a="1"/>
  <c r="I457" i="1" s="1"/>
  <c r="H458" i="1" a="1"/>
  <c r="H458" i="1" s="1"/>
  <c r="K458" i="1" s="1"/>
  <c r="I458" i="1" a="1"/>
  <c r="I458" i="1" s="1"/>
  <c r="H459" i="1" a="1"/>
  <c r="H459" i="1" s="1"/>
  <c r="K459" i="1" s="1"/>
  <c r="I459" i="1" a="1"/>
  <c r="I459" i="1" s="1"/>
  <c r="H460" i="1" a="1"/>
  <c r="H460" i="1" s="1"/>
  <c r="K460" i="1" s="1"/>
  <c r="I460" i="1" a="1"/>
  <c r="I460" i="1" s="1"/>
  <c r="H461" i="1" a="1"/>
  <c r="H461" i="1" s="1"/>
  <c r="K461" i="1" s="1"/>
  <c r="I461" i="1" a="1"/>
  <c r="I461" i="1" s="1"/>
  <c r="H462" i="1" a="1"/>
  <c r="H462" i="1" s="1"/>
  <c r="K462" i="1" s="1"/>
  <c r="I462" i="1" a="1"/>
  <c r="I462" i="1" s="1"/>
  <c r="H463" i="1" a="1"/>
  <c r="H463" i="1" s="1"/>
  <c r="K463" i="1" s="1"/>
  <c r="I463" i="1" a="1"/>
  <c r="I463" i="1" s="1"/>
  <c r="H464" i="1" a="1"/>
  <c r="H464" i="1" s="1"/>
  <c r="K464" i="1" s="1"/>
  <c r="I464" i="1" a="1"/>
  <c r="I464" i="1" s="1"/>
  <c r="H465" i="1" a="1"/>
  <c r="H465" i="1" s="1"/>
  <c r="K465" i="1" s="1"/>
  <c r="I465" i="1" a="1"/>
  <c r="I465" i="1" s="1"/>
  <c r="H466" i="1" a="1"/>
  <c r="H466" i="1" s="1"/>
  <c r="K466" i="1" s="1"/>
  <c r="I466" i="1" a="1"/>
  <c r="I466" i="1" s="1"/>
  <c r="H467" i="1" a="1"/>
  <c r="H467" i="1" s="1"/>
  <c r="K467" i="1" s="1"/>
  <c r="I467" i="1" a="1"/>
  <c r="I467" i="1" s="1"/>
  <c r="H468" i="1" a="1"/>
  <c r="H468" i="1" s="1"/>
  <c r="K468" i="1" s="1"/>
  <c r="I468" i="1" a="1"/>
  <c r="I468" i="1" s="1"/>
  <c r="H469" i="1" a="1"/>
  <c r="H469" i="1" s="1"/>
  <c r="K469" i="1" s="1"/>
  <c r="I469" i="1" a="1"/>
  <c r="I469" i="1" s="1"/>
  <c r="H470" i="1" a="1"/>
  <c r="H470" i="1" s="1"/>
  <c r="K470" i="1" s="1"/>
  <c r="I470" i="1" a="1"/>
  <c r="I470" i="1" s="1"/>
  <c r="H471" i="1" a="1"/>
  <c r="H471" i="1" s="1"/>
  <c r="K471" i="1" s="1"/>
  <c r="I471" i="1" a="1"/>
  <c r="I471" i="1" s="1"/>
  <c r="H472" i="1" a="1"/>
  <c r="H472" i="1" s="1"/>
  <c r="K472" i="1" s="1"/>
  <c r="I472" i="1" a="1"/>
  <c r="I472" i="1" s="1"/>
  <c r="H473" i="1" a="1"/>
  <c r="H473" i="1" s="1"/>
  <c r="K473" i="1" s="1"/>
  <c r="I473" i="1" a="1"/>
  <c r="I473" i="1" s="1"/>
  <c r="H474" i="1" a="1"/>
  <c r="H474" i="1" s="1"/>
  <c r="K474" i="1" s="1"/>
  <c r="I474" i="1" a="1"/>
  <c r="I474" i="1" s="1"/>
  <c r="H475" i="1" a="1"/>
  <c r="H475" i="1" s="1"/>
  <c r="K475" i="1" s="1"/>
  <c r="I475" i="1" a="1"/>
  <c r="I475" i="1" s="1"/>
  <c r="H476" i="1" a="1"/>
  <c r="H476" i="1" s="1"/>
  <c r="K476" i="1" s="1"/>
  <c r="I476" i="1" a="1"/>
  <c r="I476" i="1" s="1"/>
  <c r="H477" i="1" a="1"/>
  <c r="H477" i="1" s="1"/>
  <c r="K477" i="1" s="1"/>
  <c r="I477" i="1" a="1"/>
  <c r="I477" i="1" s="1"/>
  <c r="H478" i="1" a="1"/>
  <c r="H478" i="1" s="1"/>
  <c r="K478" i="1" s="1"/>
  <c r="I478" i="1" a="1"/>
  <c r="I478" i="1" s="1"/>
  <c r="H479" i="1" a="1"/>
  <c r="H479" i="1" s="1"/>
  <c r="K479" i="1" s="1"/>
  <c r="I479" i="1" a="1"/>
  <c r="I479" i="1" s="1"/>
  <c r="H480" i="1" a="1"/>
  <c r="H480" i="1" s="1"/>
  <c r="K480" i="1" s="1"/>
  <c r="I480" i="1" a="1"/>
  <c r="I480" i="1" s="1"/>
  <c r="H481" i="1" a="1"/>
  <c r="H481" i="1" s="1"/>
  <c r="K481" i="1" s="1"/>
  <c r="I481" i="1" a="1"/>
  <c r="I481" i="1" s="1"/>
  <c r="H482" i="1" a="1"/>
  <c r="H482" i="1" s="1"/>
  <c r="K482" i="1" s="1"/>
  <c r="I482" i="1" a="1"/>
  <c r="I482" i="1" s="1"/>
  <c r="H483" i="1" a="1"/>
  <c r="H483" i="1" s="1"/>
  <c r="K483" i="1" s="1"/>
  <c r="I483" i="1" a="1"/>
  <c r="I483" i="1" s="1"/>
  <c r="H484" i="1" a="1"/>
  <c r="H484" i="1" s="1"/>
  <c r="K484" i="1" s="1"/>
  <c r="I484" i="1" a="1"/>
  <c r="I484" i="1" s="1"/>
  <c r="H485" i="1" a="1"/>
  <c r="H485" i="1" s="1"/>
  <c r="K485" i="1" s="1"/>
  <c r="I485" i="1" a="1"/>
  <c r="I485" i="1" s="1"/>
  <c r="H486" i="1" a="1"/>
  <c r="H486" i="1" s="1"/>
  <c r="K486" i="1" s="1"/>
  <c r="I486" i="1" a="1"/>
  <c r="I486" i="1" s="1"/>
  <c r="H487" i="1" a="1"/>
  <c r="H487" i="1" s="1"/>
  <c r="K487" i="1" s="1"/>
  <c r="I487" i="1" a="1"/>
  <c r="I487" i="1" s="1"/>
  <c r="H488" i="1" a="1"/>
  <c r="H488" i="1" s="1"/>
  <c r="K488" i="1" s="1"/>
  <c r="I488" i="1" a="1"/>
  <c r="I488" i="1" s="1"/>
  <c r="H489" i="1" a="1"/>
  <c r="H489" i="1" s="1"/>
  <c r="K489" i="1" s="1"/>
  <c r="I489" i="1" a="1"/>
  <c r="I489" i="1" s="1"/>
  <c r="H490" i="1" a="1"/>
  <c r="H490" i="1" s="1"/>
  <c r="K490" i="1" s="1"/>
  <c r="I490" i="1" a="1"/>
  <c r="I490" i="1" s="1"/>
  <c r="H491" i="1" a="1"/>
  <c r="H491" i="1" s="1"/>
  <c r="K491" i="1" s="1"/>
  <c r="I491" i="1" a="1"/>
  <c r="I491" i="1" s="1"/>
  <c r="H492" i="1" a="1"/>
  <c r="H492" i="1" s="1"/>
  <c r="K492" i="1" s="1"/>
  <c r="I492" i="1" a="1"/>
  <c r="I492" i="1" s="1"/>
  <c r="H493" i="1" a="1"/>
  <c r="H493" i="1" s="1"/>
  <c r="K493" i="1" s="1"/>
  <c r="I493" i="1" a="1"/>
  <c r="I493" i="1" s="1"/>
  <c r="H494" i="1" a="1"/>
  <c r="H494" i="1" s="1"/>
  <c r="K494" i="1" s="1"/>
  <c r="I494" i="1" a="1"/>
  <c r="I494" i="1" s="1"/>
  <c r="H495" i="1" a="1"/>
  <c r="H495" i="1" s="1"/>
  <c r="K495" i="1" s="1"/>
  <c r="I495" i="1" a="1"/>
  <c r="I495" i="1" s="1"/>
  <c r="H496" i="1" a="1"/>
  <c r="H496" i="1" s="1"/>
  <c r="K496" i="1" s="1"/>
  <c r="I496" i="1" a="1"/>
  <c r="I496" i="1" s="1"/>
  <c r="H497" i="1" a="1"/>
  <c r="H497" i="1" s="1"/>
  <c r="K497" i="1" s="1"/>
  <c r="I497" i="1" a="1"/>
  <c r="I497" i="1" s="1"/>
  <c r="H498" i="1" a="1"/>
  <c r="H498" i="1" s="1"/>
  <c r="K498" i="1" s="1"/>
  <c r="I498" i="1" a="1"/>
  <c r="I498" i="1" s="1"/>
  <c r="H499" i="1" a="1"/>
  <c r="H499" i="1" s="1"/>
  <c r="K499" i="1" s="1"/>
  <c r="I499" i="1" a="1"/>
  <c r="I499" i="1" s="1"/>
  <c r="H500" i="1" a="1"/>
  <c r="H500" i="1" s="1"/>
  <c r="K500" i="1" s="1"/>
  <c r="I500" i="1" a="1"/>
  <c r="I500" i="1" s="1"/>
  <c r="H501" i="1" a="1"/>
  <c r="H501" i="1" s="1"/>
  <c r="K501" i="1" s="1"/>
  <c r="I501" i="1" a="1"/>
  <c r="I501" i="1" s="1"/>
  <c r="H502" i="1" a="1"/>
  <c r="H502" i="1" s="1"/>
  <c r="K502" i="1" s="1"/>
  <c r="I502" i="1" a="1"/>
  <c r="I502" i="1" s="1"/>
  <c r="H503" i="1" a="1"/>
  <c r="H503" i="1" s="1"/>
  <c r="K503" i="1" s="1"/>
  <c r="I503" i="1" a="1"/>
  <c r="I503" i="1" s="1"/>
  <c r="H504" i="1" a="1"/>
  <c r="H504" i="1" s="1"/>
  <c r="K504" i="1" s="1"/>
  <c r="I504" i="1" a="1"/>
  <c r="I504" i="1" s="1"/>
  <c r="H505" i="1" a="1"/>
  <c r="H505" i="1" s="1"/>
  <c r="K505" i="1" s="1"/>
  <c r="I505" i="1" a="1"/>
  <c r="I505" i="1" s="1"/>
  <c r="H506" i="1" a="1"/>
  <c r="H506" i="1" s="1"/>
  <c r="K506" i="1" s="1"/>
  <c r="I506" i="1" a="1"/>
  <c r="I506" i="1" s="1"/>
  <c r="H507" i="1" a="1"/>
  <c r="H507" i="1" s="1"/>
  <c r="K507" i="1" s="1"/>
  <c r="I507" i="1" a="1"/>
  <c r="I507" i="1" s="1"/>
  <c r="H508" i="1" a="1"/>
  <c r="H508" i="1" s="1"/>
  <c r="K508" i="1" s="1"/>
  <c r="I508" i="1" a="1"/>
  <c r="I508" i="1" s="1"/>
  <c r="H509" i="1" a="1"/>
  <c r="H509" i="1" s="1"/>
  <c r="K509" i="1" s="1"/>
  <c r="I509" i="1" a="1"/>
  <c r="I509" i="1" s="1"/>
  <c r="H510" i="1" a="1"/>
  <c r="H510" i="1" s="1"/>
  <c r="K510" i="1" s="1"/>
  <c r="I510" i="1" a="1"/>
  <c r="I510" i="1" s="1"/>
  <c r="H511" i="1" a="1"/>
  <c r="H511" i="1" s="1"/>
  <c r="K511" i="1" s="1"/>
  <c r="I511" i="1" a="1"/>
  <c r="I511" i="1" s="1"/>
  <c r="H512" i="1" a="1"/>
  <c r="H512" i="1" s="1"/>
  <c r="K512" i="1" s="1"/>
  <c r="I512" i="1" a="1"/>
  <c r="I512" i="1" s="1"/>
  <c r="H513" i="1" a="1"/>
  <c r="H513" i="1" s="1"/>
  <c r="K513" i="1" s="1"/>
  <c r="I513" i="1" a="1"/>
  <c r="I513" i="1" s="1"/>
  <c r="H514" i="1" a="1"/>
  <c r="H514" i="1" s="1"/>
  <c r="K514" i="1" s="1"/>
  <c r="I514" i="1" a="1"/>
  <c r="I514" i="1" s="1"/>
  <c r="H515" i="1" a="1"/>
  <c r="H515" i="1" s="1"/>
  <c r="K515" i="1" s="1"/>
  <c r="I515" i="1" a="1"/>
  <c r="I515" i="1" s="1"/>
  <c r="H516" i="1" a="1"/>
  <c r="H516" i="1" s="1"/>
  <c r="K516" i="1" s="1"/>
  <c r="I516" i="1" a="1"/>
  <c r="I516" i="1" s="1"/>
  <c r="H517" i="1" a="1"/>
  <c r="H517" i="1" s="1"/>
  <c r="K517" i="1" s="1"/>
  <c r="I517" i="1" a="1"/>
  <c r="I517" i="1" s="1"/>
  <c r="H518" i="1" a="1"/>
  <c r="H518" i="1" s="1"/>
  <c r="K518" i="1" s="1"/>
  <c r="I518" i="1" a="1"/>
  <c r="I518" i="1" s="1"/>
  <c r="H519" i="1" a="1"/>
  <c r="H519" i="1" s="1"/>
  <c r="K519" i="1" s="1"/>
  <c r="I519" i="1" a="1"/>
  <c r="I519" i="1" s="1"/>
  <c r="H520" i="1" a="1"/>
  <c r="H520" i="1" s="1"/>
  <c r="K520" i="1" s="1"/>
  <c r="I520" i="1" a="1"/>
  <c r="I520" i="1" s="1"/>
  <c r="H521" i="1" a="1"/>
  <c r="H521" i="1" s="1"/>
  <c r="K521" i="1" s="1"/>
  <c r="I521" i="1" a="1"/>
  <c r="I521" i="1" s="1"/>
  <c r="H522" i="1" a="1"/>
  <c r="H522" i="1" s="1"/>
  <c r="K522" i="1" s="1"/>
  <c r="I522" i="1" a="1"/>
  <c r="I522" i="1" s="1"/>
  <c r="H523" i="1" a="1"/>
  <c r="H523" i="1" s="1"/>
  <c r="K523" i="1" s="1"/>
  <c r="I523" i="1" a="1"/>
  <c r="I523" i="1" s="1"/>
  <c r="H524" i="1" a="1"/>
  <c r="H524" i="1" s="1"/>
  <c r="K524" i="1" s="1"/>
  <c r="I524" i="1" a="1"/>
  <c r="I524" i="1" s="1"/>
  <c r="H525" i="1" a="1"/>
  <c r="H525" i="1" s="1"/>
  <c r="K525" i="1" s="1"/>
  <c r="I525" i="1" a="1"/>
  <c r="I525" i="1" s="1"/>
  <c r="H526" i="1" a="1"/>
  <c r="H526" i="1" s="1"/>
  <c r="K526" i="1" s="1"/>
  <c r="I526" i="1" a="1"/>
  <c r="I526" i="1" s="1"/>
  <c r="H527" i="1" a="1"/>
  <c r="H527" i="1" s="1"/>
  <c r="K527" i="1" s="1"/>
  <c r="I527" i="1" a="1"/>
  <c r="I527" i="1" s="1"/>
  <c r="H528" i="1" a="1"/>
  <c r="H528" i="1" s="1"/>
  <c r="K528" i="1" s="1"/>
  <c r="I528" i="1" a="1"/>
  <c r="I528" i="1" s="1"/>
  <c r="H529" i="1" a="1"/>
  <c r="H529" i="1" s="1"/>
  <c r="K529" i="1" s="1"/>
  <c r="I529" i="1" a="1"/>
  <c r="I529" i="1" s="1"/>
  <c r="H530" i="1" a="1"/>
  <c r="H530" i="1" s="1"/>
  <c r="K530" i="1" s="1"/>
  <c r="I530" i="1" a="1"/>
  <c r="I530" i="1" s="1"/>
  <c r="H531" i="1" a="1"/>
  <c r="H531" i="1" s="1"/>
  <c r="K531" i="1" s="1"/>
  <c r="I531" i="1" a="1"/>
  <c r="I531" i="1" s="1"/>
  <c r="H532" i="1" a="1"/>
  <c r="H532" i="1" s="1"/>
  <c r="K532" i="1" s="1"/>
  <c r="I532" i="1" a="1"/>
  <c r="I532" i="1" s="1"/>
  <c r="H533" i="1" a="1"/>
  <c r="H533" i="1" s="1"/>
  <c r="K533" i="1" s="1"/>
  <c r="I533" i="1" a="1"/>
  <c r="I533" i="1" s="1"/>
  <c r="H534" i="1" a="1"/>
  <c r="H534" i="1" s="1"/>
  <c r="K534" i="1" s="1"/>
  <c r="I534" i="1" a="1"/>
  <c r="I534" i="1" s="1"/>
  <c r="H535" i="1" a="1"/>
  <c r="H535" i="1" s="1"/>
  <c r="K535" i="1" s="1"/>
  <c r="I535" i="1" a="1"/>
  <c r="I535" i="1" s="1"/>
  <c r="H536" i="1" a="1"/>
  <c r="H536" i="1" s="1"/>
  <c r="K536" i="1" s="1"/>
  <c r="I536" i="1" a="1"/>
  <c r="I536" i="1" s="1"/>
  <c r="H537" i="1" a="1"/>
  <c r="H537" i="1" s="1"/>
  <c r="K537" i="1" s="1"/>
  <c r="I537" i="1" a="1"/>
  <c r="I537" i="1" s="1"/>
  <c r="H538" i="1" a="1"/>
  <c r="H538" i="1" s="1"/>
  <c r="K538" i="1" s="1"/>
  <c r="I538" i="1" a="1"/>
  <c r="I538" i="1" s="1"/>
  <c r="H539" i="1" a="1"/>
  <c r="H539" i="1" s="1"/>
  <c r="K539" i="1" s="1"/>
  <c r="I539" i="1" a="1"/>
  <c r="I539" i="1" s="1"/>
  <c r="H540" i="1" a="1"/>
  <c r="H540" i="1" s="1"/>
  <c r="K540" i="1" s="1"/>
  <c r="I540" i="1" a="1"/>
  <c r="I540" i="1" s="1"/>
  <c r="H541" i="1" a="1"/>
  <c r="H541" i="1" s="1"/>
  <c r="K541" i="1" s="1"/>
  <c r="I541" i="1" a="1"/>
  <c r="I541" i="1" s="1"/>
  <c r="H542" i="1" a="1"/>
  <c r="H542" i="1" s="1"/>
  <c r="K542" i="1" s="1"/>
  <c r="I542" i="1" a="1"/>
  <c r="I542" i="1" s="1"/>
  <c r="H543" i="1" a="1"/>
  <c r="H543" i="1" s="1"/>
  <c r="K543" i="1" s="1"/>
  <c r="I543" i="1" a="1"/>
  <c r="I543" i="1" s="1"/>
  <c r="H544" i="1" a="1"/>
  <c r="H544" i="1" s="1"/>
  <c r="K544" i="1" s="1"/>
  <c r="I544" i="1" a="1"/>
  <c r="I544" i="1" s="1"/>
  <c r="H545" i="1" a="1"/>
  <c r="H545" i="1" s="1"/>
  <c r="K545" i="1" s="1"/>
  <c r="I545" i="1" a="1"/>
  <c r="I545" i="1" s="1"/>
  <c r="H546" i="1" a="1"/>
  <c r="H546" i="1" s="1"/>
  <c r="K546" i="1" s="1"/>
  <c r="I546" i="1" a="1"/>
  <c r="I546" i="1" s="1"/>
  <c r="H547" i="1" a="1"/>
  <c r="H547" i="1" s="1"/>
  <c r="K547" i="1" s="1"/>
  <c r="I547" i="1" a="1"/>
  <c r="I547" i="1" s="1"/>
  <c r="H548" i="1" a="1"/>
  <c r="H548" i="1" s="1"/>
  <c r="K548" i="1" s="1"/>
  <c r="I548" i="1" a="1"/>
  <c r="I548" i="1" s="1"/>
  <c r="H549" i="1" a="1"/>
  <c r="H549" i="1" s="1"/>
  <c r="K549" i="1" s="1"/>
  <c r="I549" i="1" a="1"/>
  <c r="I549" i="1" s="1"/>
  <c r="H550" i="1" a="1"/>
  <c r="H550" i="1" s="1"/>
  <c r="K550" i="1" s="1"/>
  <c r="I550" i="1" a="1"/>
  <c r="I550" i="1" s="1"/>
  <c r="H551" i="1" a="1"/>
  <c r="H551" i="1" s="1"/>
  <c r="K551" i="1" s="1"/>
  <c r="I551" i="1" a="1"/>
  <c r="I551" i="1" s="1"/>
  <c r="H552" i="1" a="1"/>
  <c r="H552" i="1" s="1"/>
  <c r="K552" i="1" s="1"/>
  <c r="I552" i="1" a="1"/>
  <c r="I552" i="1" s="1"/>
  <c r="H553" i="1" a="1"/>
  <c r="H553" i="1" s="1"/>
  <c r="K553" i="1" s="1"/>
  <c r="I553" i="1" a="1"/>
  <c r="I553" i="1" s="1"/>
  <c r="H554" i="1" a="1"/>
  <c r="H554" i="1" s="1"/>
  <c r="K554" i="1" s="1"/>
  <c r="I554" i="1" a="1"/>
  <c r="I554" i="1" s="1"/>
  <c r="H555" i="1" a="1"/>
  <c r="H555" i="1" s="1"/>
  <c r="K555" i="1" s="1"/>
  <c r="I555" i="1" a="1"/>
  <c r="I555" i="1" s="1"/>
  <c r="H556" i="1" a="1"/>
  <c r="H556" i="1" s="1"/>
  <c r="K556" i="1" s="1"/>
  <c r="I556" i="1" a="1"/>
  <c r="I556" i="1" s="1"/>
  <c r="H557" i="1" a="1"/>
  <c r="H557" i="1" s="1"/>
  <c r="K557" i="1" s="1"/>
  <c r="I557" i="1" a="1"/>
  <c r="I557" i="1" s="1"/>
  <c r="H558" i="1" a="1"/>
  <c r="H558" i="1" s="1"/>
  <c r="K558" i="1" s="1"/>
  <c r="I558" i="1" a="1"/>
  <c r="I558" i="1" s="1"/>
  <c r="H559" i="1" a="1"/>
  <c r="H559" i="1" s="1"/>
  <c r="K559" i="1" s="1"/>
  <c r="I559" i="1" a="1"/>
  <c r="I559" i="1" s="1"/>
  <c r="H560" i="1" a="1"/>
  <c r="H560" i="1" s="1"/>
  <c r="K560" i="1" s="1"/>
  <c r="I560" i="1" a="1"/>
  <c r="I560" i="1" s="1"/>
  <c r="H561" i="1" a="1"/>
  <c r="H561" i="1" s="1"/>
  <c r="K561" i="1" s="1"/>
  <c r="I561" i="1" a="1"/>
  <c r="I561" i="1" s="1"/>
  <c r="H562" i="1" a="1"/>
  <c r="H562" i="1" s="1"/>
  <c r="K562" i="1" s="1"/>
  <c r="I562" i="1" a="1"/>
  <c r="I562" i="1" s="1"/>
  <c r="H563" i="1" a="1"/>
  <c r="H563" i="1" s="1"/>
  <c r="K563" i="1" s="1"/>
  <c r="I563" i="1" a="1"/>
  <c r="I563" i="1" s="1"/>
  <c r="H564" i="1" a="1"/>
  <c r="H564" i="1" s="1"/>
  <c r="K564" i="1" s="1"/>
  <c r="I564" i="1" a="1"/>
  <c r="I564" i="1" s="1"/>
  <c r="H565" i="1" a="1"/>
  <c r="H565" i="1" s="1"/>
  <c r="K565" i="1" s="1"/>
  <c r="I565" i="1" a="1"/>
  <c r="I565" i="1" s="1"/>
  <c r="H566" i="1" a="1"/>
  <c r="H566" i="1" s="1"/>
  <c r="K566" i="1" s="1"/>
  <c r="I566" i="1" a="1"/>
  <c r="I566" i="1" s="1"/>
  <c r="H567" i="1" a="1"/>
  <c r="H567" i="1" s="1"/>
  <c r="K567" i="1" s="1"/>
  <c r="I567" i="1" a="1"/>
  <c r="I567" i="1" s="1"/>
  <c r="H568" i="1" a="1"/>
  <c r="H568" i="1" s="1"/>
  <c r="K568" i="1" s="1"/>
  <c r="I568" i="1" a="1"/>
  <c r="I568" i="1" s="1"/>
  <c r="H569" i="1" a="1"/>
  <c r="H569" i="1" s="1"/>
  <c r="K569" i="1" s="1"/>
  <c r="I569" i="1" a="1"/>
  <c r="I569" i="1" s="1"/>
  <c r="H570" i="1" a="1"/>
  <c r="H570" i="1" s="1"/>
  <c r="K570" i="1" s="1"/>
  <c r="I570" i="1" a="1"/>
  <c r="I570" i="1" s="1"/>
  <c r="H571" i="1" a="1"/>
  <c r="H571" i="1" s="1"/>
  <c r="K571" i="1" s="1"/>
  <c r="I571" i="1" a="1"/>
  <c r="I571" i="1" s="1"/>
  <c r="H572" i="1" a="1"/>
  <c r="H572" i="1" s="1"/>
  <c r="K572" i="1" s="1"/>
  <c r="I572" i="1" a="1"/>
  <c r="I572" i="1" s="1"/>
  <c r="H573" i="1" a="1"/>
  <c r="H573" i="1" s="1"/>
  <c r="K573" i="1" s="1"/>
  <c r="I573" i="1" a="1"/>
  <c r="I573" i="1" s="1"/>
  <c r="H574" i="1" a="1"/>
  <c r="H574" i="1" s="1"/>
  <c r="K574" i="1" s="1"/>
  <c r="I574" i="1" a="1"/>
  <c r="I574" i="1" s="1"/>
  <c r="H575" i="1" a="1"/>
  <c r="H575" i="1" s="1"/>
  <c r="K575" i="1" s="1"/>
  <c r="I575" i="1" a="1"/>
  <c r="I575" i="1" s="1"/>
  <c r="H576" i="1" a="1"/>
  <c r="H576" i="1" s="1"/>
  <c r="K576" i="1" s="1"/>
  <c r="I576" i="1" a="1"/>
  <c r="I576" i="1" s="1"/>
  <c r="H577" i="1" a="1"/>
  <c r="H577" i="1" s="1"/>
  <c r="K577" i="1" s="1"/>
  <c r="I577" i="1" a="1"/>
  <c r="I577" i="1" s="1"/>
  <c r="H578" i="1" a="1"/>
  <c r="H578" i="1" s="1"/>
  <c r="K578" i="1" s="1"/>
  <c r="I578" i="1" a="1"/>
  <c r="I578" i="1" s="1"/>
  <c r="H579" i="1" a="1"/>
  <c r="H579" i="1" s="1"/>
  <c r="K579" i="1" s="1"/>
  <c r="I579" i="1" a="1"/>
  <c r="I579" i="1" s="1"/>
  <c r="H580" i="1" a="1"/>
  <c r="H580" i="1" s="1"/>
  <c r="K580" i="1" s="1"/>
  <c r="I580" i="1" a="1"/>
  <c r="I580" i="1" s="1"/>
  <c r="H581" i="1" a="1"/>
  <c r="H581" i="1" s="1"/>
  <c r="K581" i="1" s="1"/>
  <c r="I581" i="1" a="1"/>
  <c r="I581" i="1" s="1"/>
  <c r="H582" i="1" a="1"/>
  <c r="H582" i="1" s="1"/>
  <c r="K582" i="1" s="1"/>
  <c r="I582" i="1" a="1"/>
  <c r="I582" i="1" s="1"/>
  <c r="H583" i="1" a="1"/>
  <c r="H583" i="1" s="1"/>
  <c r="K583" i="1" s="1"/>
  <c r="I583" i="1" a="1"/>
  <c r="I583" i="1" s="1"/>
  <c r="H584" i="1" a="1"/>
  <c r="H584" i="1" s="1"/>
  <c r="K584" i="1" s="1"/>
  <c r="I584" i="1" a="1"/>
  <c r="I584" i="1" s="1"/>
  <c r="H585" i="1" a="1"/>
  <c r="H585" i="1" s="1"/>
  <c r="K585" i="1" s="1"/>
  <c r="I585" i="1" a="1"/>
  <c r="I585" i="1" s="1"/>
  <c r="H586" i="1" a="1"/>
  <c r="H586" i="1" s="1"/>
  <c r="K586" i="1" s="1"/>
  <c r="I586" i="1" a="1"/>
  <c r="I586" i="1" s="1"/>
  <c r="H587" i="1" a="1"/>
  <c r="H587" i="1" s="1"/>
  <c r="K587" i="1" s="1"/>
  <c r="I587" i="1" a="1"/>
  <c r="I587" i="1" s="1"/>
  <c r="H588" i="1" a="1"/>
  <c r="H588" i="1" s="1"/>
  <c r="K588" i="1" s="1"/>
  <c r="I588" i="1" a="1"/>
  <c r="I588" i="1" s="1"/>
  <c r="H589" i="1" a="1"/>
  <c r="H589" i="1" s="1"/>
  <c r="K589" i="1" s="1"/>
  <c r="I589" i="1" a="1"/>
  <c r="I589" i="1" s="1"/>
  <c r="H590" i="1" a="1"/>
  <c r="H590" i="1" s="1"/>
  <c r="K590" i="1" s="1"/>
  <c r="I590" i="1" a="1"/>
  <c r="I590" i="1" s="1"/>
  <c r="H591" i="1" a="1"/>
  <c r="H591" i="1" s="1"/>
  <c r="K591" i="1" s="1"/>
  <c r="I591" i="1" a="1"/>
  <c r="I591" i="1" s="1"/>
  <c r="H592" i="1" a="1"/>
  <c r="H592" i="1" s="1"/>
  <c r="K592" i="1" s="1"/>
  <c r="I592" i="1" a="1"/>
  <c r="I592" i="1" s="1"/>
  <c r="H593" i="1" a="1"/>
  <c r="H593" i="1" s="1"/>
  <c r="K593" i="1" s="1"/>
  <c r="I593" i="1" a="1"/>
  <c r="I593" i="1" s="1"/>
  <c r="H594" i="1" a="1"/>
  <c r="H594" i="1" s="1"/>
  <c r="K594" i="1" s="1"/>
  <c r="I594" i="1" a="1"/>
  <c r="I594" i="1" s="1"/>
  <c r="H595" i="1" a="1"/>
  <c r="H595" i="1" s="1"/>
  <c r="K595" i="1" s="1"/>
  <c r="I595" i="1" a="1"/>
  <c r="I595" i="1" s="1"/>
  <c r="H596" i="1" a="1"/>
  <c r="H596" i="1" s="1"/>
  <c r="K596" i="1" s="1"/>
  <c r="I596" i="1" a="1"/>
  <c r="I596" i="1" s="1"/>
  <c r="H597" i="1" a="1"/>
  <c r="H597" i="1" s="1"/>
  <c r="K597" i="1" s="1"/>
  <c r="I597" i="1" a="1"/>
  <c r="I597" i="1" s="1"/>
  <c r="H598" i="1" a="1"/>
  <c r="H598" i="1" s="1"/>
  <c r="K598" i="1" s="1"/>
  <c r="I598" i="1" a="1"/>
  <c r="I598" i="1" s="1"/>
  <c r="H599" i="1" a="1"/>
  <c r="H599" i="1" s="1"/>
  <c r="K599" i="1" s="1"/>
  <c r="I599" i="1" a="1"/>
  <c r="I599" i="1" s="1"/>
  <c r="H600" i="1" a="1"/>
  <c r="H600" i="1" s="1"/>
  <c r="K600" i="1" s="1"/>
  <c r="I600" i="1" a="1"/>
  <c r="I600" i="1" s="1"/>
  <c r="H601" i="1" a="1"/>
  <c r="H601" i="1" s="1"/>
  <c r="K601" i="1" s="1"/>
  <c r="I601" i="1" a="1"/>
  <c r="I601" i="1" s="1"/>
  <c r="H602" i="1" a="1"/>
  <c r="H602" i="1" s="1"/>
  <c r="K602" i="1" s="1"/>
  <c r="I602" i="1" a="1"/>
  <c r="I602" i="1" s="1"/>
  <c r="H603" i="1" a="1"/>
  <c r="H603" i="1" s="1"/>
  <c r="K603" i="1" s="1"/>
  <c r="I603" i="1" a="1"/>
  <c r="I603" i="1" s="1"/>
  <c r="H604" i="1" a="1"/>
  <c r="H604" i="1" s="1"/>
  <c r="K604" i="1" s="1"/>
  <c r="I604" i="1" a="1"/>
  <c r="I604" i="1" s="1"/>
  <c r="H605" i="1" a="1"/>
  <c r="H605" i="1" s="1"/>
  <c r="K605" i="1" s="1"/>
  <c r="I605" i="1" a="1"/>
  <c r="I605" i="1" s="1"/>
  <c r="H606" i="1" a="1"/>
  <c r="H606" i="1" s="1"/>
  <c r="K606" i="1" s="1"/>
  <c r="I606" i="1" a="1"/>
  <c r="I606" i="1" s="1"/>
  <c r="H607" i="1" a="1"/>
  <c r="H607" i="1" s="1"/>
  <c r="K607" i="1" s="1"/>
  <c r="I607" i="1" a="1"/>
  <c r="I607" i="1" s="1"/>
  <c r="H608" i="1" a="1"/>
  <c r="H608" i="1" s="1"/>
  <c r="K608" i="1" s="1"/>
  <c r="I608" i="1" a="1"/>
  <c r="I608" i="1" s="1"/>
  <c r="H609" i="1" a="1"/>
  <c r="H609" i="1" s="1"/>
  <c r="K609" i="1" s="1"/>
  <c r="I609" i="1" a="1"/>
  <c r="I609" i="1" s="1"/>
  <c r="H610" i="1" a="1"/>
  <c r="H610" i="1" s="1"/>
  <c r="K610" i="1" s="1"/>
  <c r="I610" i="1" a="1"/>
  <c r="I610" i="1" s="1"/>
  <c r="H611" i="1" a="1"/>
  <c r="H611" i="1" s="1"/>
  <c r="K611" i="1" s="1"/>
  <c r="I611" i="1" a="1"/>
  <c r="I611" i="1" s="1"/>
  <c r="H612" i="1" a="1"/>
  <c r="H612" i="1" s="1"/>
  <c r="K612" i="1" s="1"/>
  <c r="I612" i="1" a="1"/>
  <c r="I612" i="1" s="1"/>
  <c r="H613" i="1" a="1"/>
  <c r="H613" i="1" s="1"/>
  <c r="K613" i="1" s="1"/>
  <c r="I613" i="1" a="1"/>
  <c r="I613" i="1" s="1"/>
  <c r="H614" i="1" a="1"/>
  <c r="H614" i="1" s="1"/>
  <c r="K614" i="1" s="1"/>
  <c r="I614" i="1" a="1"/>
  <c r="I614" i="1" s="1"/>
  <c r="H615" i="1" a="1"/>
  <c r="H615" i="1" s="1"/>
  <c r="K615" i="1" s="1"/>
  <c r="I615" i="1" a="1"/>
  <c r="I615" i="1" s="1"/>
  <c r="H616" i="1" a="1"/>
  <c r="H616" i="1" s="1"/>
  <c r="K616" i="1" s="1"/>
  <c r="I616" i="1" a="1"/>
  <c r="I616" i="1" s="1"/>
  <c r="H617" i="1" a="1"/>
  <c r="H617" i="1" s="1"/>
  <c r="K617" i="1" s="1"/>
  <c r="I617" i="1" a="1"/>
  <c r="I617" i="1" s="1"/>
  <c r="H618" i="1" a="1"/>
  <c r="H618" i="1" s="1"/>
  <c r="K618" i="1" s="1"/>
  <c r="I618" i="1" a="1"/>
  <c r="I618" i="1" s="1"/>
  <c r="H619" i="1" a="1"/>
  <c r="H619" i="1" s="1"/>
  <c r="K619" i="1" s="1"/>
  <c r="I619" i="1" a="1"/>
  <c r="I619" i="1" s="1"/>
  <c r="H620" i="1" a="1"/>
  <c r="H620" i="1" s="1"/>
  <c r="K620" i="1" s="1"/>
  <c r="I620" i="1" a="1"/>
  <c r="I620" i="1" s="1"/>
  <c r="H621" i="1" a="1"/>
  <c r="H621" i="1" s="1"/>
  <c r="K621" i="1" s="1"/>
  <c r="I621" i="1" a="1"/>
  <c r="I621" i="1" s="1"/>
  <c r="H622" i="1" a="1"/>
  <c r="H622" i="1" s="1"/>
  <c r="K622" i="1" s="1"/>
  <c r="I622" i="1" a="1"/>
  <c r="I622" i="1" s="1"/>
  <c r="H623" i="1" a="1"/>
  <c r="H623" i="1" s="1"/>
  <c r="K623" i="1" s="1"/>
  <c r="I623" i="1" a="1"/>
  <c r="I623" i="1" s="1"/>
  <c r="H624" i="1" a="1"/>
  <c r="H624" i="1" s="1"/>
  <c r="K624" i="1" s="1"/>
  <c r="I624" i="1" a="1"/>
  <c r="I624" i="1" s="1"/>
  <c r="H625" i="1" a="1"/>
  <c r="H625" i="1" s="1"/>
  <c r="K625" i="1" s="1"/>
  <c r="I625" i="1" a="1"/>
  <c r="I625" i="1" s="1"/>
  <c r="H626" i="1" a="1"/>
  <c r="H626" i="1" s="1"/>
  <c r="K626" i="1" s="1"/>
  <c r="I626" i="1" a="1"/>
  <c r="I626" i="1" s="1"/>
  <c r="H627" i="1" a="1"/>
  <c r="H627" i="1" s="1"/>
  <c r="K627" i="1" s="1"/>
  <c r="I627" i="1" a="1"/>
  <c r="I627" i="1" s="1"/>
  <c r="H628" i="1" a="1"/>
  <c r="H628" i="1" s="1"/>
  <c r="K628" i="1" s="1"/>
  <c r="I628" i="1" a="1"/>
  <c r="I628" i="1" s="1"/>
  <c r="H629" i="1" a="1"/>
  <c r="H629" i="1" s="1"/>
  <c r="K629" i="1" s="1"/>
  <c r="I629" i="1" a="1"/>
  <c r="I629" i="1" s="1"/>
  <c r="H630" i="1" a="1"/>
  <c r="H630" i="1" s="1"/>
  <c r="K630" i="1" s="1"/>
  <c r="I630" i="1" a="1"/>
  <c r="I630" i="1" s="1"/>
  <c r="H631" i="1" a="1"/>
  <c r="H631" i="1" s="1"/>
  <c r="K631" i="1" s="1"/>
  <c r="I631" i="1" a="1"/>
  <c r="I631" i="1" s="1"/>
  <c r="H632" i="1" a="1"/>
  <c r="H632" i="1" s="1"/>
  <c r="K632" i="1" s="1"/>
  <c r="I632" i="1" a="1"/>
  <c r="I632" i="1" s="1"/>
  <c r="H633" i="1" a="1"/>
  <c r="H633" i="1" s="1"/>
  <c r="K633" i="1" s="1"/>
  <c r="I633" i="1" a="1"/>
  <c r="I633" i="1" s="1"/>
  <c r="H634" i="1" a="1"/>
  <c r="H634" i="1" s="1"/>
  <c r="K634" i="1" s="1"/>
  <c r="I634" i="1" a="1"/>
  <c r="I634" i="1" s="1"/>
  <c r="H635" i="1" a="1"/>
  <c r="H635" i="1" s="1"/>
  <c r="K635" i="1" s="1"/>
  <c r="I635" i="1" a="1"/>
  <c r="I635" i="1" s="1"/>
  <c r="H636" i="1" a="1"/>
  <c r="H636" i="1" s="1"/>
  <c r="K636" i="1" s="1"/>
  <c r="I636" i="1" a="1"/>
  <c r="I636" i="1" s="1"/>
  <c r="H637" i="1" a="1"/>
  <c r="H637" i="1" s="1"/>
  <c r="K637" i="1" s="1"/>
  <c r="I637" i="1" a="1"/>
  <c r="I637" i="1" s="1"/>
  <c r="H638" i="1" a="1"/>
  <c r="H638" i="1" s="1"/>
  <c r="K638" i="1" s="1"/>
  <c r="I638" i="1" a="1"/>
  <c r="I638" i="1" s="1"/>
  <c r="H639" i="1" a="1"/>
  <c r="H639" i="1" s="1"/>
  <c r="K639" i="1" s="1"/>
  <c r="I639" i="1" a="1"/>
  <c r="I639" i="1" s="1"/>
  <c r="H640" i="1" a="1"/>
  <c r="H640" i="1" s="1"/>
  <c r="K640" i="1" s="1"/>
  <c r="I640" i="1" a="1"/>
  <c r="I640" i="1" s="1"/>
  <c r="H641" i="1" a="1"/>
  <c r="H641" i="1" s="1"/>
  <c r="K641" i="1" s="1"/>
  <c r="I641" i="1" a="1"/>
  <c r="I641" i="1" s="1"/>
  <c r="H642" i="1" a="1"/>
  <c r="H642" i="1" s="1"/>
  <c r="K642" i="1" s="1"/>
  <c r="I642" i="1" a="1"/>
  <c r="I642" i="1" s="1"/>
  <c r="H643" i="1" a="1"/>
  <c r="H643" i="1" s="1"/>
  <c r="K643" i="1" s="1"/>
  <c r="I643" i="1" a="1"/>
  <c r="I643" i="1" s="1"/>
  <c r="H644" i="1" a="1"/>
  <c r="H644" i="1" s="1"/>
  <c r="K644" i="1" s="1"/>
  <c r="I644" i="1" a="1"/>
  <c r="I644" i="1" s="1"/>
  <c r="H645" i="1" a="1"/>
  <c r="H645" i="1" s="1"/>
  <c r="K645" i="1" s="1"/>
  <c r="I645" i="1" a="1"/>
  <c r="I645" i="1" s="1"/>
  <c r="H646" i="1" a="1"/>
  <c r="H646" i="1" s="1"/>
  <c r="K646" i="1" s="1"/>
  <c r="I646" i="1" a="1"/>
  <c r="I646" i="1" s="1"/>
  <c r="H647" i="1" a="1"/>
  <c r="H647" i="1" s="1"/>
  <c r="K647" i="1" s="1"/>
  <c r="I647" i="1" a="1"/>
  <c r="I647" i="1" s="1"/>
  <c r="H648" i="1" a="1"/>
  <c r="H648" i="1" s="1"/>
  <c r="K648" i="1" s="1"/>
  <c r="I648" i="1" a="1"/>
  <c r="I648" i="1" s="1"/>
  <c r="H649" i="1" a="1"/>
  <c r="H649" i="1" s="1"/>
  <c r="K649" i="1" s="1"/>
  <c r="I649" i="1" a="1"/>
  <c r="I649" i="1" s="1"/>
  <c r="H650" i="1" a="1"/>
  <c r="H650" i="1" s="1"/>
  <c r="K650" i="1" s="1"/>
  <c r="I650" i="1" a="1"/>
  <c r="I650" i="1" s="1"/>
  <c r="H651" i="1" a="1"/>
  <c r="H651" i="1" s="1"/>
  <c r="K651" i="1" s="1"/>
  <c r="I651" i="1" a="1"/>
  <c r="I651" i="1" s="1"/>
  <c r="H652" i="1" a="1"/>
  <c r="H652" i="1" s="1"/>
  <c r="K652" i="1" s="1"/>
  <c r="I652" i="1" a="1"/>
  <c r="I652" i="1" s="1"/>
  <c r="H653" i="1" a="1"/>
  <c r="H653" i="1" s="1"/>
  <c r="K653" i="1" s="1"/>
  <c r="I653" i="1" a="1"/>
  <c r="I653" i="1" s="1"/>
  <c r="H654" i="1" a="1"/>
  <c r="H654" i="1" s="1"/>
  <c r="K654" i="1" s="1"/>
  <c r="I654" i="1" a="1"/>
  <c r="I654" i="1" s="1"/>
  <c r="H655" i="1" a="1"/>
  <c r="H655" i="1" s="1"/>
  <c r="K655" i="1" s="1"/>
  <c r="I655" i="1" a="1"/>
  <c r="I655" i="1" s="1"/>
  <c r="H656" i="1" a="1"/>
  <c r="H656" i="1" s="1"/>
  <c r="K656" i="1" s="1"/>
  <c r="I656" i="1" a="1"/>
  <c r="I656" i="1" s="1"/>
  <c r="H657" i="1" a="1"/>
  <c r="H657" i="1" s="1"/>
  <c r="K657" i="1" s="1"/>
  <c r="I657" i="1" a="1"/>
  <c r="I657" i="1" s="1"/>
  <c r="H658" i="1" a="1"/>
  <c r="H658" i="1" s="1"/>
  <c r="K658" i="1" s="1"/>
  <c r="I658" i="1" a="1"/>
  <c r="I658" i="1" s="1"/>
  <c r="H659" i="1" a="1"/>
  <c r="H659" i="1" s="1"/>
  <c r="K659" i="1" s="1"/>
  <c r="I659" i="1" a="1"/>
  <c r="I659" i="1" s="1"/>
  <c r="H660" i="1" a="1"/>
  <c r="H660" i="1" s="1"/>
  <c r="K660" i="1" s="1"/>
  <c r="I660" i="1" a="1"/>
  <c r="I660" i="1" s="1"/>
  <c r="H661" i="1" a="1"/>
  <c r="H661" i="1" s="1"/>
  <c r="K661" i="1" s="1"/>
  <c r="I661" i="1" a="1"/>
  <c r="I661" i="1" s="1"/>
  <c r="H662" i="1" a="1"/>
  <c r="H662" i="1" s="1"/>
  <c r="K662" i="1" s="1"/>
  <c r="I662" i="1" a="1"/>
  <c r="I662" i="1" s="1"/>
  <c r="H663" i="1" a="1"/>
  <c r="H663" i="1" s="1"/>
  <c r="K663" i="1" s="1"/>
  <c r="I663" i="1" a="1"/>
  <c r="I663" i="1" s="1"/>
  <c r="H664" i="1" a="1"/>
  <c r="H664" i="1" s="1"/>
  <c r="K664" i="1" s="1"/>
  <c r="I664" i="1" a="1"/>
  <c r="I664" i="1" s="1"/>
  <c r="H665" i="1" a="1"/>
  <c r="H665" i="1" s="1"/>
  <c r="K665" i="1" s="1"/>
  <c r="I665" i="1" a="1"/>
  <c r="I665" i="1" s="1"/>
  <c r="H666" i="1" a="1"/>
  <c r="H666" i="1" s="1"/>
  <c r="K666" i="1" s="1"/>
  <c r="I666" i="1" a="1"/>
  <c r="I666" i="1" s="1"/>
  <c r="H667" i="1" a="1"/>
  <c r="H667" i="1" s="1"/>
  <c r="K667" i="1" s="1"/>
  <c r="I667" i="1" a="1"/>
  <c r="I667" i="1" s="1"/>
  <c r="H668" i="1" a="1"/>
  <c r="H668" i="1" s="1"/>
  <c r="K668" i="1" s="1"/>
  <c r="I668" i="1" a="1"/>
  <c r="I668" i="1" s="1"/>
  <c r="H669" i="1" a="1"/>
  <c r="H669" i="1" s="1"/>
  <c r="K669" i="1" s="1"/>
  <c r="I669" i="1" a="1"/>
  <c r="I669" i="1" s="1"/>
  <c r="H670" i="1" a="1"/>
  <c r="H670" i="1" s="1"/>
  <c r="K670" i="1" s="1"/>
  <c r="I670" i="1" a="1"/>
  <c r="I670" i="1" s="1"/>
  <c r="H671" i="1" a="1"/>
  <c r="H671" i="1" s="1"/>
  <c r="K671" i="1" s="1"/>
  <c r="I671" i="1" a="1"/>
  <c r="I671" i="1" s="1"/>
  <c r="H672" i="1" a="1"/>
  <c r="H672" i="1" s="1"/>
  <c r="K672" i="1" s="1"/>
  <c r="I672" i="1" a="1"/>
  <c r="I672" i="1" s="1"/>
  <c r="H673" i="1" a="1"/>
  <c r="H673" i="1" s="1"/>
  <c r="K673" i="1" s="1"/>
  <c r="I673" i="1" a="1"/>
  <c r="I673" i="1" s="1"/>
  <c r="H674" i="1" a="1"/>
  <c r="H674" i="1" s="1"/>
  <c r="K674" i="1" s="1"/>
  <c r="I674" i="1" a="1"/>
  <c r="I674" i="1" s="1"/>
  <c r="H675" i="1" a="1"/>
  <c r="H675" i="1" s="1"/>
  <c r="K675" i="1" s="1"/>
  <c r="I675" i="1" a="1"/>
  <c r="I675" i="1" s="1"/>
  <c r="H676" i="1" a="1"/>
  <c r="H676" i="1" s="1"/>
  <c r="K676" i="1" s="1"/>
  <c r="I676" i="1" a="1"/>
  <c r="I676" i="1" s="1"/>
  <c r="H677" i="1" a="1"/>
  <c r="H677" i="1" s="1"/>
  <c r="K677" i="1" s="1"/>
  <c r="I677" i="1" a="1"/>
  <c r="I677" i="1" s="1"/>
  <c r="H678" i="1" a="1"/>
  <c r="H678" i="1" s="1"/>
  <c r="K678" i="1" s="1"/>
  <c r="I678" i="1" a="1"/>
  <c r="I678" i="1" s="1"/>
  <c r="H679" i="1" a="1"/>
  <c r="H679" i="1" s="1"/>
  <c r="K679" i="1" s="1"/>
  <c r="I679" i="1" a="1"/>
  <c r="I679" i="1" s="1"/>
  <c r="H680" i="1" a="1"/>
  <c r="H680" i="1" s="1"/>
  <c r="K680" i="1" s="1"/>
  <c r="I680" i="1" a="1"/>
  <c r="I680" i="1" s="1"/>
  <c r="H681" i="1" a="1"/>
  <c r="H681" i="1" s="1"/>
  <c r="K681" i="1" s="1"/>
  <c r="I681" i="1" a="1"/>
  <c r="I681" i="1" s="1"/>
  <c r="H682" i="1" a="1"/>
  <c r="H682" i="1" s="1"/>
  <c r="K682" i="1" s="1"/>
  <c r="I682" i="1" a="1"/>
  <c r="I682" i="1" s="1"/>
  <c r="H683" i="1" a="1"/>
  <c r="H683" i="1" s="1"/>
  <c r="K683" i="1" s="1"/>
  <c r="I683" i="1" a="1"/>
  <c r="I683" i="1" s="1"/>
  <c r="H684" i="1" a="1"/>
  <c r="H684" i="1" s="1"/>
  <c r="K684" i="1" s="1"/>
  <c r="I684" i="1" a="1"/>
  <c r="I684" i="1" s="1"/>
  <c r="H685" i="1" a="1"/>
  <c r="H685" i="1" s="1"/>
  <c r="K685" i="1" s="1"/>
  <c r="I685" i="1" a="1"/>
  <c r="I685" i="1" s="1"/>
  <c r="H686" i="1" a="1"/>
  <c r="H686" i="1" s="1"/>
  <c r="K686" i="1" s="1"/>
  <c r="I686" i="1" a="1"/>
  <c r="I686" i="1" s="1"/>
  <c r="H687" i="1" a="1"/>
  <c r="H687" i="1" s="1"/>
  <c r="K687" i="1" s="1"/>
  <c r="I687" i="1" a="1"/>
  <c r="I687" i="1" s="1"/>
  <c r="H688" i="1" a="1"/>
  <c r="H688" i="1" s="1"/>
  <c r="K688" i="1" s="1"/>
  <c r="I688" i="1" a="1"/>
  <c r="I688" i="1" s="1"/>
  <c r="H689" i="1" a="1"/>
  <c r="H689" i="1" s="1"/>
  <c r="K689" i="1" s="1"/>
  <c r="I689" i="1" a="1"/>
  <c r="I689" i="1" s="1"/>
  <c r="H690" i="1" a="1"/>
  <c r="H690" i="1" s="1"/>
  <c r="K690" i="1" s="1"/>
  <c r="I690" i="1" a="1"/>
  <c r="I690" i="1" s="1"/>
  <c r="H691" i="1" a="1"/>
  <c r="H691" i="1" s="1"/>
  <c r="K691" i="1" s="1"/>
  <c r="I691" i="1" a="1"/>
  <c r="I691" i="1" s="1"/>
  <c r="H692" i="1" a="1"/>
  <c r="H692" i="1" s="1"/>
  <c r="K692" i="1" s="1"/>
  <c r="I692" i="1" a="1"/>
  <c r="I692" i="1" s="1"/>
  <c r="H693" i="1" a="1"/>
  <c r="H693" i="1" s="1"/>
  <c r="K693" i="1" s="1"/>
  <c r="I693" i="1" a="1"/>
  <c r="I693" i="1" s="1"/>
  <c r="H694" i="1" a="1"/>
  <c r="H694" i="1" s="1"/>
  <c r="K694" i="1" s="1"/>
  <c r="I694" i="1" a="1"/>
  <c r="I694" i="1" s="1"/>
  <c r="H695" i="1" a="1"/>
  <c r="H695" i="1" s="1"/>
  <c r="K695" i="1" s="1"/>
  <c r="I695" i="1" a="1"/>
  <c r="I695" i="1" s="1"/>
  <c r="H696" i="1" a="1"/>
  <c r="H696" i="1" s="1"/>
  <c r="K696" i="1" s="1"/>
  <c r="I696" i="1" a="1"/>
  <c r="I696" i="1" s="1"/>
  <c r="H697" i="1" a="1"/>
  <c r="H697" i="1" s="1"/>
  <c r="K697" i="1" s="1"/>
  <c r="I697" i="1" a="1"/>
  <c r="I697" i="1" s="1"/>
  <c r="H698" i="1" a="1"/>
  <c r="H698" i="1" s="1"/>
  <c r="K698" i="1" s="1"/>
  <c r="I698" i="1" a="1"/>
  <c r="I698" i="1" s="1"/>
  <c r="H699" i="1" a="1"/>
  <c r="H699" i="1" s="1"/>
  <c r="K699" i="1" s="1"/>
  <c r="I699" i="1" a="1"/>
  <c r="I699" i="1" s="1"/>
  <c r="H700" i="1" a="1"/>
  <c r="H700" i="1" s="1"/>
  <c r="K700" i="1" s="1"/>
  <c r="I700" i="1" a="1"/>
  <c r="I700" i="1" s="1"/>
  <c r="H701" i="1" a="1"/>
  <c r="H701" i="1" s="1"/>
  <c r="K701" i="1" s="1"/>
  <c r="I701" i="1" a="1"/>
  <c r="I701" i="1" s="1"/>
  <c r="H702" i="1" a="1"/>
  <c r="H702" i="1" s="1"/>
  <c r="K702" i="1" s="1"/>
  <c r="I702" i="1" a="1"/>
  <c r="I702" i="1" s="1"/>
  <c r="H703" i="1" a="1"/>
  <c r="H703" i="1" s="1"/>
  <c r="K703" i="1" s="1"/>
  <c r="I703" i="1" a="1"/>
  <c r="I703" i="1" s="1"/>
  <c r="H704" i="1" a="1"/>
  <c r="H704" i="1" s="1"/>
  <c r="K704" i="1" s="1"/>
  <c r="I704" i="1" a="1"/>
  <c r="I704" i="1" s="1"/>
  <c r="H705" i="1" a="1"/>
  <c r="H705" i="1" s="1"/>
  <c r="K705" i="1" s="1"/>
  <c r="I705" i="1" a="1"/>
  <c r="I705" i="1" s="1"/>
  <c r="H706" i="1" a="1"/>
  <c r="H706" i="1" s="1"/>
  <c r="K706" i="1" s="1"/>
  <c r="I706" i="1" a="1"/>
  <c r="I706" i="1" s="1"/>
  <c r="H707" i="1" a="1"/>
  <c r="H707" i="1" s="1"/>
  <c r="K707" i="1" s="1"/>
  <c r="I707" i="1" a="1"/>
  <c r="I707" i="1" s="1"/>
  <c r="H708" i="1" a="1"/>
  <c r="H708" i="1" s="1"/>
  <c r="K708" i="1" s="1"/>
  <c r="I708" i="1" a="1"/>
  <c r="I708" i="1" s="1"/>
  <c r="H709" i="1" a="1"/>
  <c r="H709" i="1" s="1"/>
  <c r="K709" i="1" s="1"/>
  <c r="I709" i="1" a="1"/>
  <c r="I709" i="1" s="1"/>
  <c r="H710" i="1" a="1"/>
  <c r="H710" i="1" s="1"/>
  <c r="K710" i="1" s="1"/>
  <c r="I710" i="1" a="1"/>
  <c r="I710" i="1" s="1"/>
  <c r="H711" i="1" a="1"/>
  <c r="H711" i="1" s="1"/>
  <c r="K711" i="1" s="1"/>
  <c r="I711" i="1" a="1"/>
  <c r="I711" i="1" s="1"/>
  <c r="H712" i="1" a="1"/>
  <c r="H712" i="1" s="1"/>
  <c r="K712" i="1" s="1"/>
  <c r="I712" i="1" a="1"/>
  <c r="I712" i="1" s="1"/>
  <c r="H713" i="1" a="1"/>
  <c r="H713" i="1" s="1"/>
  <c r="K713" i="1" s="1"/>
  <c r="I713" i="1" a="1"/>
  <c r="I713" i="1" s="1"/>
  <c r="H714" i="1" a="1"/>
  <c r="H714" i="1" s="1"/>
  <c r="K714" i="1" s="1"/>
  <c r="I714" i="1" a="1"/>
  <c r="I714" i="1" s="1"/>
  <c r="H715" i="1" a="1"/>
  <c r="H715" i="1" s="1"/>
  <c r="K715" i="1" s="1"/>
  <c r="I715" i="1" a="1"/>
  <c r="I715" i="1" s="1"/>
  <c r="H716" i="1" a="1"/>
  <c r="H716" i="1" s="1"/>
  <c r="K716" i="1" s="1"/>
  <c r="I716" i="1" a="1"/>
  <c r="I716" i="1" s="1"/>
  <c r="H717" i="1" a="1"/>
  <c r="H717" i="1" s="1"/>
  <c r="K717" i="1" s="1"/>
  <c r="I717" i="1" a="1"/>
  <c r="I717" i="1" s="1"/>
  <c r="H718" i="1" a="1"/>
  <c r="H718" i="1" s="1"/>
  <c r="K718" i="1" s="1"/>
  <c r="I718" i="1" a="1"/>
  <c r="I718" i="1" s="1"/>
  <c r="H719" i="1" a="1"/>
  <c r="H719" i="1" s="1"/>
  <c r="K719" i="1" s="1"/>
  <c r="I719" i="1" a="1"/>
  <c r="I719" i="1" s="1"/>
  <c r="H720" i="1" a="1"/>
  <c r="H720" i="1" s="1"/>
  <c r="K720" i="1" s="1"/>
  <c r="I720" i="1" a="1"/>
  <c r="I720" i="1" s="1"/>
  <c r="H721" i="1" a="1"/>
  <c r="H721" i="1" s="1"/>
  <c r="K721" i="1" s="1"/>
  <c r="I721" i="1" a="1"/>
  <c r="I721" i="1" s="1"/>
  <c r="H722" i="1" a="1"/>
  <c r="H722" i="1" s="1"/>
  <c r="K722" i="1" s="1"/>
  <c r="I722" i="1" a="1"/>
  <c r="I722" i="1" s="1"/>
  <c r="H723" i="1" a="1"/>
  <c r="H723" i="1" s="1"/>
  <c r="K723" i="1" s="1"/>
  <c r="I723" i="1" a="1"/>
  <c r="I723" i="1" s="1"/>
  <c r="H724" i="1" a="1"/>
  <c r="H724" i="1" s="1"/>
  <c r="K724" i="1" s="1"/>
  <c r="I724" i="1" a="1"/>
  <c r="I724" i="1" s="1"/>
  <c r="H725" i="1" a="1"/>
  <c r="H725" i="1" s="1"/>
  <c r="K725" i="1" s="1"/>
  <c r="I725" i="1" a="1"/>
  <c r="I725" i="1" s="1"/>
  <c r="H726" i="1" a="1"/>
  <c r="H726" i="1" s="1"/>
  <c r="K726" i="1" s="1"/>
  <c r="I726" i="1" a="1"/>
  <c r="I726" i="1" s="1"/>
  <c r="H727" i="1" a="1"/>
  <c r="H727" i="1" s="1"/>
  <c r="K727" i="1" s="1"/>
  <c r="I727" i="1" a="1"/>
  <c r="I727" i="1" s="1"/>
  <c r="H728" i="1" a="1"/>
  <c r="H728" i="1" s="1"/>
  <c r="K728" i="1" s="1"/>
  <c r="I728" i="1" a="1"/>
  <c r="I728" i="1" s="1"/>
  <c r="H729" i="1" a="1"/>
  <c r="H729" i="1" s="1"/>
  <c r="K729" i="1" s="1"/>
  <c r="I729" i="1" a="1"/>
  <c r="I729" i="1" s="1"/>
  <c r="H730" i="1" a="1"/>
  <c r="H730" i="1" s="1"/>
  <c r="K730" i="1" s="1"/>
  <c r="I730" i="1" a="1"/>
  <c r="I730" i="1" s="1"/>
  <c r="H731" i="1" a="1"/>
  <c r="H731" i="1" s="1"/>
  <c r="K731" i="1" s="1"/>
  <c r="I731" i="1" a="1"/>
  <c r="I731" i="1" s="1"/>
  <c r="H732" i="1" a="1"/>
  <c r="H732" i="1" s="1"/>
  <c r="K732" i="1" s="1"/>
  <c r="I732" i="1" a="1"/>
  <c r="I732" i="1" s="1"/>
  <c r="H733" i="1" a="1"/>
  <c r="H733" i="1" s="1"/>
  <c r="K733" i="1" s="1"/>
  <c r="I733" i="1" a="1"/>
  <c r="I733" i="1" s="1"/>
  <c r="H734" i="1" a="1"/>
  <c r="H734" i="1" s="1"/>
  <c r="K734" i="1" s="1"/>
  <c r="I734" i="1" a="1"/>
  <c r="I734" i="1" s="1"/>
  <c r="H735" i="1" a="1"/>
  <c r="H735" i="1" s="1"/>
  <c r="K735" i="1" s="1"/>
  <c r="I735" i="1" a="1"/>
  <c r="I735" i="1" s="1"/>
  <c r="H736" i="1" a="1"/>
  <c r="H736" i="1" s="1"/>
  <c r="K736" i="1" s="1"/>
  <c r="I736" i="1" a="1"/>
  <c r="I736" i="1" s="1"/>
  <c r="H737" i="1" a="1"/>
  <c r="H737" i="1" s="1"/>
  <c r="K737" i="1" s="1"/>
  <c r="I737" i="1" a="1"/>
  <c r="I737" i="1" s="1"/>
  <c r="H738" i="1" a="1"/>
  <c r="H738" i="1" s="1"/>
  <c r="K738" i="1" s="1"/>
  <c r="I738" i="1" a="1"/>
  <c r="I738" i="1" s="1"/>
  <c r="H739" i="1" a="1"/>
  <c r="H739" i="1" s="1"/>
  <c r="K739" i="1" s="1"/>
  <c r="I739" i="1" a="1"/>
  <c r="I739" i="1" s="1"/>
  <c r="H740" i="1" a="1"/>
  <c r="H740" i="1" s="1"/>
  <c r="K740" i="1" s="1"/>
  <c r="I740" i="1" a="1"/>
  <c r="I740" i="1" s="1"/>
  <c r="H741" i="1" a="1"/>
  <c r="H741" i="1" s="1"/>
  <c r="K741" i="1" s="1"/>
  <c r="I741" i="1" a="1"/>
  <c r="I741" i="1" s="1"/>
  <c r="H742" i="1" a="1"/>
  <c r="H742" i="1" s="1"/>
  <c r="K742" i="1" s="1"/>
  <c r="I742" i="1" a="1"/>
  <c r="I742" i="1" s="1"/>
  <c r="H743" i="1" a="1"/>
  <c r="H743" i="1" s="1"/>
  <c r="K743" i="1" s="1"/>
  <c r="I743" i="1" a="1"/>
  <c r="I743" i="1" s="1"/>
  <c r="H744" i="1" a="1"/>
  <c r="H744" i="1" s="1"/>
  <c r="K744" i="1" s="1"/>
  <c r="I744" i="1" a="1"/>
  <c r="I744" i="1" s="1"/>
  <c r="H745" i="1" a="1"/>
  <c r="H745" i="1" s="1"/>
  <c r="K745" i="1" s="1"/>
  <c r="I745" i="1" a="1"/>
  <c r="I745" i="1" s="1"/>
  <c r="H746" i="1" a="1"/>
  <c r="H746" i="1" s="1"/>
  <c r="K746" i="1" s="1"/>
  <c r="I746" i="1" a="1"/>
  <c r="I746" i="1" s="1"/>
  <c r="H747" i="1" a="1"/>
  <c r="H747" i="1" s="1"/>
  <c r="K747" i="1" s="1"/>
  <c r="I747" i="1" a="1"/>
  <c r="I747" i="1" s="1"/>
  <c r="H748" i="1" a="1"/>
  <c r="H748" i="1" s="1"/>
  <c r="K748" i="1" s="1"/>
  <c r="I748" i="1" a="1"/>
  <c r="I748" i="1" s="1"/>
  <c r="H749" i="1" a="1"/>
  <c r="H749" i="1" s="1"/>
  <c r="K749" i="1" s="1"/>
  <c r="I749" i="1" a="1"/>
  <c r="I749" i="1" s="1"/>
  <c r="H750" i="1" a="1"/>
  <c r="H750" i="1" s="1"/>
  <c r="K750" i="1" s="1"/>
  <c r="I750" i="1" a="1"/>
  <c r="I750" i="1" s="1"/>
  <c r="H751" i="1" a="1"/>
  <c r="H751" i="1" s="1"/>
  <c r="K751" i="1" s="1"/>
  <c r="I751" i="1" a="1"/>
  <c r="I751" i="1" s="1"/>
  <c r="H752" i="1" a="1"/>
  <c r="H752" i="1" s="1"/>
  <c r="K752" i="1" s="1"/>
  <c r="I752" i="1" a="1"/>
  <c r="I752" i="1" s="1"/>
  <c r="H753" i="1" a="1"/>
  <c r="H753" i="1" s="1"/>
  <c r="K753" i="1" s="1"/>
  <c r="I753" i="1" a="1"/>
  <c r="I753" i="1" s="1"/>
  <c r="H754" i="1" a="1"/>
  <c r="H754" i="1" s="1"/>
  <c r="K754" i="1" s="1"/>
  <c r="I754" i="1" a="1"/>
  <c r="I754" i="1" s="1"/>
  <c r="H755" i="1" a="1"/>
  <c r="H755" i="1" s="1"/>
  <c r="K755" i="1" s="1"/>
  <c r="I755" i="1" a="1"/>
  <c r="I755" i="1" s="1"/>
  <c r="H756" i="1" a="1"/>
  <c r="H756" i="1" s="1"/>
  <c r="K756" i="1" s="1"/>
  <c r="I756" i="1" a="1"/>
  <c r="I756" i="1" s="1"/>
  <c r="H757" i="1" a="1"/>
  <c r="H757" i="1" s="1"/>
  <c r="K757" i="1" s="1"/>
  <c r="I757" i="1" a="1"/>
  <c r="I757" i="1" s="1"/>
  <c r="H758" i="1" a="1"/>
  <c r="H758" i="1" s="1"/>
  <c r="K758" i="1" s="1"/>
  <c r="I758" i="1" a="1"/>
  <c r="I758" i="1" s="1"/>
  <c r="H759" i="1" a="1"/>
  <c r="H759" i="1" s="1"/>
  <c r="K759" i="1" s="1"/>
  <c r="I759" i="1" a="1"/>
  <c r="I759" i="1" s="1"/>
  <c r="H760" i="1" a="1"/>
  <c r="H760" i="1" s="1"/>
  <c r="K760" i="1" s="1"/>
  <c r="I760" i="1" a="1"/>
  <c r="I760" i="1" s="1"/>
  <c r="H761" i="1" a="1"/>
  <c r="H761" i="1" s="1"/>
  <c r="K761" i="1" s="1"/>
  <c r="I761" i="1" a="1"/>
  <c r="I761" i="1" s="1"/>
  <c r="H762" i="1" a="1"/>
  <c r="H762" i="1" s="1"/>
  <c r="K762" i="1" s="1"/>
  <c r="I762" i="1" a="1"/>
  <c r="I762" i="1" s="1"/>
  <c r="H763" i="1" a="1"/>
  <c r="H763" i="1" s="1"/>
  <c r="K763" i="1" s="1"/>
  <c r="I763" i="1" a="1"/>
  <c r="I763" i="1" s="1"/>
  <c r="H764" i="1" a="1"/>
  <c r="H764" i="1" s="1"/>
  <c r="K764" i="1" s="1"/>
  <c r="I764" i="1" a="1"/>
  <c r="I764" i="1" s="1"/>
  <c r="H765" i="1" a="1"/>
  <c r="H765" i="1" s="1"/>
  <c r="K765" i="1" s="1"/>
  <c r="I765" i="1" a="1"/>
  <c r="I765" i="1" s="1"/>
  <c r="H766" i="1" a="1"/>
  <c r="H766" i="1" s="1"/>
  <c r="K766" i="1" s="1"/>
  <c r="I766" i="1" a="1"/>
  <c r="I766" i="1" s="1"/>
  <c r="H767" i="1" a="1"/>
  <c r="H767" i="1" s="1"/>
  <c r="K767" i="1" s="1"/>
  <c r="I767" i="1" a="1"/>
  <c r="I767" i="1" s="1"/>
  <c r="H768" i="1" a="1"/>
  <c r="H768" i="1" s="1"/>
  <c r="K768" i="1" s="1"/>
  <c r="I768" i="1" a="1"/>
  <c r="I768" i="1" s="1"/>
  <c r="H769" i="1" a="1"/>
  <c r="H769" i="1" s="1"/>
  <c r="K769" i="1" s="1"/>
  <c r="I769" i="1" a="1"/>
  <c r="I769" i="1" s="1"/>
  <c r="H770" i="1" a="1"/>
  <c r="H770" i="1" s="1"/>
  <c r="K770" i="1" s="1"/>
  <c r="I770" i="1" a="1"/>
  <c r="I770" i="1" s="1"/>
  <c r="H771" i="1" a="1"/>
  <c r="H771" i="1" s="1"/>
  <c r="K771" i="1" s="1"/>
  <c r="I771" i="1" a="1"/>
  <c r="I771" i="1" s="1"/>
  <c r="H772" i="1" a="1"/>
  <c r="H772" i="1" s="1"/>
  <c r="K772" i="1" s="1"/>
  <c r="I772" i="1" a="1"/>
  <c r="I772" i="1" s="1"/>
  <c r="H773" i="1" a="1"/>
  <c r="H773" i="1" s="1"/>
  <c r="K773" i="1" s="1"/>
  <c r="I773" i="1" a="1"/>
  <c r="I773" i="1" s="1"/>
  <c r="H774" i="1" a="1"/>
  <c r="H774" i="1" s="1"/>
  <c r="K774" i="1" s="1"/>
  <c r="I774" i="1" a="1"/>
  <c r="I774" i="1" s="1"/>
  <c r="H775" i="1" a="1"/>
  <c r="H775" i="1" s="1"/>
  <c r="K775" i="1" s="1"/>
  <c r="I775" i="1" a="1"/>
  <c r="I775" i="1" s="1"/>
  <c r="H776" i="1" a="1"/>
  <c r="H776" i="1" s="1"/>
  <c r="K776" i="1" s="1"/>
  <c r="I776" i="1" a="1"/>
  <c r="I776" i="1" s="1"/>
  <c r="H777" i="1" a="1"/>
  <c r="H777" i="1" s="1"/>
  <c r="K777" i="1" s="1"/>
  <c r="I777" i="1" a="1"/>
  <c r="I777" i="1" s="1"/>
  <c r="H778" i="1" a="1"/>
  <c r="H778" i="1" s="1"/>
  <c r="K778" i="1" s="1"/>
  <c r="I778" i="1" a="1"/>
  <c r="I778" i="1" s="1"/>
  <c r="H779" i="1" a="1"/>
  <c r="H779" i="1" s="1"/>
  <c r="K779" i="1" s="1"/>
  <c r="I779" i="1" a="1"/>
  <c r="I779" i="1" s="1"/>
  <c r="H780" i="1" a="1"/>
  <c r="H780" i="1" s="1"/>
  <c r="K780" i="1" s="1"/>
  <c r="I780" i="1" a="1"/>
  <c r="I780" i="1" s="1"/>
  <c r="H781" i="1" a="1"/>
  <c r="H781" i="1" s="1"/>
  <c r="K781" i="1" s="1"/>
  <c r="I781" i="1" a="1"/>
  <c r="I781" i="1" s="1"/>
  <c r="H782" i="1" a="1"/>
  <c r="H782" i="1" s="1"/>
  <c r="K782" i="1" s="1"/>
  <c r="I782" i="1" a="1"/>
  <c r="I782" i="1" s="1"/>
  <c r="H783" i="1" a="1"/>
  <c r="H783" i="1" s="1"/>
  <c r="K783" i="1" s="1"/>
  <c r="I783" i="1" a="1"/>
  <c r="I783" i="1" s="1"/>
  <c r="H784" i="1" a="1"/>
  <c r="H784" i="1" s="1"/>
  <c r="K784" i="1" s="1"/>
  <c r="I784" i="1" a="1"/>
  <c r="I784" i="1" s="1"/>
  <c r="H785" i="1" a="1"/>
  <c r="H785" i="1" s="1"/>
  <c r="K785" i="1" s="1"/>
  <c r="I785" i="1" a="1"/>
  <c r="I785" i="1" s="1"/>
  <c r="H786" i="1" a="1"/>
  <c r="H786" i="1" s="1"/>
  <c r="K786" i="1" s="1"/>
  <c r="I786" i="1" a="1"/>
  <c r="I786" i="1" s="1"/>
  <c r="H787" i="1" a="1"/>
  <c r="H787" i="1" s="1"/>
  <c r="K787" i="1" s="1"/>
  <c r="I787" i="1" a="1"/>
  <c r="I787" i="1" s="1"/>
  <c r="H788" i="1" a="1"/>
  <c r="H788" i="1" s="1"/>
  <c r="K788" i="1" s="1"/>
  <c r="I788" i="1" a="1"/>
  <c r="I788" i="1" s="1"/>
  <c r="H789" i="1" a="1"/>
  <c r="H789" i="1" s="1"/>
  <c r="K789" i="1" s="1"/>
  <c r="I789" i="1" a="1"/>
  <c r="I789" i="1" s="1"/>
  <c r="H790" i="1" a="1"/>
  <c r="H790" i="1" s="1"/>
  <c r="K790" i="1" s="1"/>
  <c r="I790" i="1" a="1"/>
  <c r="I790" i="1" s="1"/>
  <c r="H791" i="1" a="1"/>
  <c r="H791" i="1" s="1"/>
  <c r="K791" i="1" s="1"/>
  <c r="I791" i="1" a="1"/>
  <c r="I791" i="1" s="1"/>
  <c r="H792" i="1" a="1"/>
  <c r="H792" i="1" s="1"/>
  <c r="K792" i="1" s="1"/>
  <c r="I792" i="1" a="1"/>
  <c r="I792" i="1" s="1"/>
  <c r="H793" i="1" a="1"/>
  <c r="H793" i="1" s="1"/>
  <c r="K793" i="1" s="1"/>
  <c r="I793" i="1" a="1"/>
  <c r="I793" i="1" s="1"/>
  <c r="H794" i="1" a="1"/>
  <c r="H794" i="1" s="1"/>
  <c r="K794" i="1" s="1"/>
  <c r="I794" i="1" a="1"/>
  <c r="I794" i="1" s="1"/>
  <c r="H795" i="1" a="1"/>
  <c r="H795" i="1" s="1"/>
  <c r="K795" i="1" s="1"/>
  <c r="I795" i="1" a="1"/>
  <c r="I795" i="1" s="1"/>
  <c r="H796" i="1" a="1"/>
  <c r="H796" i="1" s="1"/>
  <c r="K796" i="1" s="1"/>
  <c r="I796" i="1" a="1"/>
  <c r="I796" i="1" s="1"/>
  <c r="H797" i="1" a="1"/>
  <c r="H797" i="1" s="1"/>
  <c r="K797" i="1" s="1"/>
  <c r="I797" i="1" a="1"/>
  <c r="I797" i="1" s="1"/>
  <c r="H798" i="1" a="1"/>
  <c r="H798" i="1" s="1"/>
  <c r="K798" i="1" s="1"/>
  <c r="I798" i="1" a="1"/>
  <c r="I798" i="1" s="1"/>
  <c r="H799" i="1" a="1"/>
  <c r="H799" i="1" s="1"/>
  <c r="K799" i="1" s="1"/>
  <c r="I799" i="1" a="1"/>
  <c r="I799" i="1" s="1"/>
  <c r="H800" i="1" a="1"/>
  <c r="H800" i="1" s="1"/>
  <c r="K800" i="1" s="1"/>
  <c r="I800" i="1" a="1"/>
  <c r="I800" i="1" s="1"/>
  <c r="H801" i="1" a="1"/>
  <c r="H801" i="1" s="1"/>
  <c r="K801" i="1" s="1"/>
  <c r="I801" i="1" a="1"/>
  <c r="I801" i="1" s="1"/>
  <c r="H802" i="1" a="1"/>
  <c r="H802" i="1" s="1"/>
  <c r="K802" i="1" s="1"/>
  <c r="I802" i="1" a="1"/>
  <c r="I802" i="1" s="1"/>
  <c r="H803" i="1" a="1"/>
  <c r="H803" i="1" s="1"/>
  <c r="K803" i="1" s="1"/>
  <c r="I803" i="1" a="1"/>
  <c r="I803" i="1" s="1"/>
  <c r="H804" i="1" a="1"/>
  <c r="H804" i="1" s="1"/>
  <c r="K804" i="1" s="1"/>
  <c r="I804" i="1" a="1"/>
  <c r="I804" i="1" s="1"/>
  <c r="H805" i="1" a="1"/>
  <c r="H805" i="1" s="1"/>
  <c r="K805" i="1" s="1"/>
  <c r="I805" i="1" a="1"/>
  <c r="I805" i="1" s="1"/>
  <c r="H806" i="1" a="1"/>
  <c r="H806" i="1" s="1"/>
  <c r="K806" i="1" s="1"/>
  <c r="I806" i="1" a="1"/>
  <c r="I806" i="1" s="1"/>
  <c r="H807" i="1" a="1"/>
  <c r="H807" i="1" s="1"/>
  <c r="K807" i="1" s="1"/>
  <c r="I807" i="1" a="1"/>
  <c r="I807" i="1" s="1"/>
  <c r="H808" i="1" a="1"/>
  <c r="H808" i="1" s="1"/>
  <c r="K808" i="1" s="1"/>
  <c r="I808" i="1" a="1"/>
  <c r="I808" i="1" s="1"/>
  <c r="H809" i="1" a="1"/>
  <c r="H809" i="1" s="1"/>
  <c r="K809" i="1" s="1"/>
  <c r="I809" i="1" a="1"/>
  <c r="I809" i="1" s="1"/>
  <c r="H810" i="1" a="1"/>
  <c r="H810" i="1" s="1"/>
  <c r="K810" i="1" s="1"/>
  <c r="I810" i="1" a="1"/>
  <c r="I810" i="1" s="1"/>
  <c r="H811" i="1" a="1"/>
  <c r="H811" i="1" s="1"/>
  <c r="K811" i="1" s="1"/>
  <c r="I811" i="1" a="1"/>
  <c r="I811" i="1" s="1"/>
  <c r="H812" i="1" a="1"/>
  <c r="H812" i="1" s="1"/>
  <c r="K812" i="1" s="1"/>
  <c r="I812" i="1" a="1"/>
  <c r="I812" i="1" s="1"/>
  <c r="H813" i="1" a="1"/>
  <c r="H813" i="1" s="1"/>
  <c r="K813" i="1" s="1"/>
  <c r="I813" i="1" a="1"/>
  <c r="I813" i="1" s="1"/>
  <c r="H814" i="1" a="1"/>
  <c r="H814" i="1" s="1"/>
  <c r="K814" i="1" s="1"/>
  <c r="I814" i="1" a="1"/>
  <c r="I814" i="1" s="1"/>
  <c r="H815" i="1" a="1"/>
  <c r="H815" i="1" s="1"/>
  <c r="K815" i="1" s="1"/>
  <c r="I815" i="1" a="1"/>
  <c r="I815" i="1" s="1"/>
  <c r="H816" i="1" a="1"/>
  <c r="H816" i="1" s="1"/>
  <c r="K816" i="1" s="1"/>
  <c r="I816" i="1" a="1"/>
  <c r="I816" i="1" s="1"/>
  <c r="H817" i="1" a="1"/>
  <c r="H817" i="1" s="1"/>
  <c r="K817" i="1" s="1"/>
  <c r="I817" i="1" a="1"/>
  <c r="I817" i="1" s="1"/>
  <c r="H818" i="1" a="1"/>
  <c r="H818" i="1" s="1"/>
  <c r="K818" i="1" s="1"/>
  <c r="I818" i="1" a="1"/>
  <c r="I818" i="1" s="1"/>
  <c r="H819" i="1" a="1"/>
  <c r="H819" i="1" s="1"/>
  <c r="K819" i="1" s="1"/>
  <c r="I819" i="1" a="1"/>
  <c r="I819" i="1" s="1"/>
  <c r="H820" i="1" a="1"/>
  <c r="H820" i="1" s="1"/>
  <c r="K820" i="1" s="1"/>
  <c r="I820" i="1" a="1"/>
  <c r="I820" i="1" s="1"/>
  <c r="H821" i="1" a="1"/>
  <c r="H821" i="1" s="1"/>
  <c r="K821" i="1" s="1"/>
  <c r="I821" i="1" a="1"/>
  <c r="I821" i="1" s="1"/>
  <c r="H822" i="1" a="1"/>
  <c r="H822" i="1" s="1"/>
  <c r="K822" i="1" s="1"/>
  <c r="I822" i="1" a="1"/>
  <c r="I822" i="1" s="1"/>
  <c r="H823" i="1" a="1"/>
  <c r="H823" i="1" s="1"/>
  <c r="K823" i="1" s="1"/>
  <c r="I823" i="1" a="1"/>
  <c r="I823" i="1" s="1"/>
  <c r="H824" i="1" a="1"/>
  <c r="H824" i="1" s="1"/>
  <c r="K824" i="1" s="1"/>
  <c r="I824" i="1" a="1"/>
  <c r="I824" i="1" s="1"/>
  <c r="H825" i="1" a="1"/>
  <c r="H825" i="1" s="1"/>
  <c r="K825" i="1" s="1"/>
  <c r="I825" i="1" a="1"/>
  <c r="I825" i="1" s="1"/>
  <c r="H826" i="1" a="1"/>
  <c r="H826" i="1" s="1"/>
  <c r="K826" i="1" s="1"/>
  <c r="I826" i="1" a="1"/>
  <c r="I826" i="1" s="1"/>
  <c r="H827" i="1" a="1"/>
  <c r="H827" i="1" s="1"/>
  <c r="K827" i="1" s="1"/>
  <c r="I827" i="1" a="1"/>
  <c r="I827" i="1" s="1"/>
  <c r="H828" i="1" a="1"/>
  <c r="H828" i="1" s="1"/>
  <c r="K828" i="1" s="1"/>
  <c r="I828" i="1" a="1"/>
  <c r="I828" i="1" s="1"/>
  <c r="H829" i="1" a="1"/>
  <c r="H829" i="1" s="1"/>
  <c r="K829" i="1" s="1"/>
  <c r="I829" i="1" a="1"/>
  <c r="I829" i="1" s="1"/>
  <c r="H830" i="1" a="1"/>
  <c r="H830" i="1" s="1"/>
  <c r="K830" i="1" s="1"/>
  <c r="I830" i="1" a="1"/>
  <c r="I830" i="1" s="1"/>
  <c r="H831" i="1" a="1"/>
  <c r="H831" i="1" s="1"/>
  <c r="K831" i="1" s="1"/>
  <c r="I831" i="1" a="1"/>
  <c r="I831" i="1" s="1"/>
  <c r="H832" i="1" a="1"/>
  <c r="H832" i="1" s="1"/>
  <c r="K832" i="1" s="1"/>
  <c r="I832" i="1" a="1"/>
  <c r="I832" i="1" s="1"/>
  <c r="H833" i="1" a="1"/>
  <c r="H833" i="1" s="1"/>
  <c r="K833" i="1" s="1"/>
  <c r="I833" i="1" a="1"/>
  <c r="I833" i="1" s="1"/>
  <c r="H834" i="1" a="1"/>
  <c r="H834" i="1" s="1"/>
  <c r="K834" i="1" s="1"/>
  <c r="I834" i="1" a="1"/>
  <c r="I834" i="1" s="1"/>
  <c r="H835" i="1" a="1"/>
  <c r="H835" i="1" s="1"/>
  <c r="K835" i="1" s="1"/>
  <c r="I835" i="1" a="1"/>
  <c r="I835" i="1" s="1"/>
  <c r="H836" i="1" a="1"/>
  <c r="H836" i="1" s="1"/>
  <c r="K836" i="1" s="1"/>
  <c r="I836" i="1" a="1"/>
  <c r="I836" i="1" s="1"/>
  <c r="H837" i="1" a="1"/>
  <c r="H837" i="1" s="1"/>
  <c r="K837" i="1" s="1"/>
  <c r="I837" i="1" a="1"/>
  <c r="I837" i="1" s="1"/>
  <c r="H838" i="1" a="1"/>
  <c r="H838" i="1" s="1"/>
  <c r="K838" i="1" s="1"/>
  <c r="I838" i="1" a="1"/>
  <c r="I838" i="1" s="1"/>
  <c r="H839" i="1" a="1"/>
  <c r="H839" i="1" s="1"/>
  <c r="K839" i="1" s="1"/>
  <c r="I839" i="1" a="1"/>
  <c r="I839" i="1" s="1"/>
  <c r="H840" i="1" a="1"/>
  <c r="H840" i="1" s="1"/>
  <c r="K840" i="1" s="1"/>
  <c r="I840" i="1" a="1"/>
  <c r="I840" i="1" s="1"/>
  <c r="H841" i="1" a="1"/>
  <c r="H841" i="1" s="1"/>
  <c r="K841" i="1" s="1"/>
  <c r="I841" i="1" a="1"/>
  <c r="I841" i="1" s="1"/>
  <c r="H842" i="1" a="1"/>
  <c r="H842" i="1" s="1"/>
  <c r="K842" i="1" s="1"/>
  <c r="I842" i="1" a="1"/>
  <c r="I842" i="1" s="1"/>
  <c r="H843" i="1" a="1"/>
  <c r="H843" i="1" s="1"/>
  <c r="K843" i="1" s="1"/>
  <c r="I843" i="1" a="1"/>
  <c r="I843" i="1" s="1"/>
  <c r="H844" i="1" a="1"/>
  <c r="H844" i="1" s="1"/>
  <c r="K844" i="1" s="1"/>
  <c r="I844" i="1" a="1"/>
  <c r="I844" i="1" s="1"/>
  <c r="H845" i="1" a="1"/>
  <c r="H845" i="1" s="1"/>
  <c r="K845" i="1" s="1"/>
  <c r="I845" i="1" a="1"/>
  <c r="I845" i="1" s="1"/>
  <c r="H846" i="1" a="1"/>
  <c r="H846" i="1" s="1"/>
  <c r="K846" i="1" s="1"/>
  <c r="I846" i="1" a="1"/>
  <c r="I846" i="1" s="1"/>
  <c r="H847" i="1" a="1"/>
  <c r="H847" i="1" s="1"/>
  <c r="K847" i="1" s="1"/>
  <c r="I847" i="1" a="1"/>
  <c r="I847" i="1" s="1"/>
  <c r="H848" i="1" a="1"/>
  <c r="H848" i="1" s="1"/>
  <c r="K848" i="1" s="1"/>
  <c r="I848" i="1" a="1"/>
  <c r="I848" i="1" s="1"/>
  <c r="H849" i="1" a="1"/>
  <c r="H849" i="1" s="1"/>
  <c r="K849" i="1" s="1"/>
  <c r="I849" i="1" a="1"/>
  <c r="I849" i="1" s="1"/>
  <c r="H850" i="1" a="1"/>
  <c r="H850" i="1" s="1"/>
  <c r="K850" i="1" s="1"/>
  <c r="I850" i="1" a="1"/>
  <c r="I850" i="1" s="1"/>
  <c r="H851" i="1" a="1"/>
  <c r="H851" i="1" s="1"/>
  <c r="K851" i="1" s="1"/>
  <c r="I851" i="1" a="1"/>
  <c r="I851" i="1" s="1"/>
  <c r="H852" i="1" a="1"/>
  <c r="H852" i="1" s="1"/>
  <c r="K852" i="1" s="1"/>
  <c r="I852" i="1" a="1"/>
  <c r="I852" i="1" s="1"/>
  <c r="H853" i="1" a="1"/>
  <c r="H853" i="1" s="1"/>
  <c r="K853" i="1" s="1"/>
  <c r="I853" i="1" a="1"/>
  <c r="I853" i="1" s="1"/>
  <c r="H854" i="1" a="1"/>
  <c r="H854" i="1" s="1"/>
  <c r="K854" i="1" s="1"/>
  <c r="I854" i="1" a="1"/>
  <c r="I854" i="1" s="1"/>
  <c r="H855" i="1" a="1"/>
  <c r="H855" i="1" s="1"/>
  <c r="K855" i="1" s="1"/>
  <c r="I855" i="1" a="1"/>
  <c r="I855" i="1" s="1"/>
  <c r="H856" i="1" a="1"/>
  <c r="H856" i="1" s="1"/>
  <c r="K856" i="1" s="1"/>
  <c r="I856" i="1" a="1"/>
  <c r="I856" i="1" s="1"/>
  <c r="H857" i="1" a="1"/>
  <c r="H857" i="1" s="1"/>
  <c r="K857" i="1" s="1"/>
  <c r="I857" i="1" a="1"/>
  <c r="I857" i="1" s="1"/>
  <c r="H858" i="1" a="1"/>
  <c r="H858" i="1" s="1"/>
  <c r="K858" i="1" s="1"/>
  <c r="I858" i="1" a="1"/>
  <c r="I858" i="1" s="1"/>
  <c r="H859" i="1" a="1"/>
  <c r="H859" i="1" s="1"/>
  <c r="K859" i="1" s="1"/>
  <c r="I859" i="1" a="1"/>
  <c r="I859" i="1" s="1"/>
  <c r="H860" i="1" a="1"/>
  <c r="H860" i="1" s="1"/>
  <c r="K860" i="1" s="1"/>
  <c r="I860" i="1" a="1"/>
  <c r="I860" i="1" s="1"/>
  <c r="H861" i="1" a="1"/>
  <c r="H861" i="1" s="1"/>
  <c r="K861" i="1" s="1"/>
  <c r="I861" i="1" a="1"/>
  <c r="I861" i="1" s="1"/>
  <c r="H862" i="1" a="1"/>
  <c r="H862" i="1" s="1"/>
  <c r="K862" i="1" s="1"/>
  <c r="I862" i="1" a="1"/>
  <c r="I862" i="1" s="1"/>
  <c r="H863" i="1" a="1"/>
  <c r="H863" i="1" s="1"/>
  <c r="K863" i="1" s="1"/>
  <c r="I863" i="1" a="1"/>
  <c r="I863" i="1" s="1"/>
  <c r="H864" i="1" a="1"/>
  <c r="H864" i="1" s="1"/>
  <c r="K864" i="1" s="1"/>
  <c r="I864" i="1" a="1"/>
  <c r="I864" i="1" s="1"/>
  <c r="H865" i="1" a="1"/>
  <c r="H865" i="1" s="1"/>
  <c r="K865" i="1" s="1"/>
  <c r="I865" i="1" a="1"/>
  <c r="I865" i="1" s="1"/>
  <c r="H866" i="1" a="1"/>
  <c r="H866" i="1" s="1"/>
  <c r="K866" i="1" s="1"/>
  <c r="I866" i="1" a="1"/>
  <c r="I866" i="1" s="1"/>
  <c r="H867" i="1" a="1"/>
  <c r="H867" i="1" s="1"/>
  <c r="K867" i="1" s="1"/>
  <c r="I867" i="1" a="1"/>
  <c r="I867" i="1" s="1"/>
  <c r="H868" i="1" a="1"/>
  <c r="H868" i="1" s="1"/>
  <c r="K868" i="1" s="1"/>
  <c r="I868" i="1" a="1"/>
  <c r="I868" i="1" s="1"/>
  <c r="H869" i="1" a="1"/>
  <c r="H869" i="1" s="1"/>
  <c r="K869" i="1" s="1"/>
  <c r="I869" i="1" a="1"/>
  <c r="I869" i="1" s="1"/>
  <c r="H870" i="1" a="1"/>
  <c r="H870" i="1" s="1"/>
  <c r="K870" i="1" s="1"/>
  <c r="I870" i="1" a="1"/>
  <c r="I870" i="1" s="1"/>
  <c r="H871" i="1" a="1"/>
  <c r="H871" i="1" s="1"/>
  <c r="K871" i="1" s="1"/>
  <c r="I871" i="1" a="1"/>
  <c r="I871" i="1" s="1"/>
  <c r="H872" i="1" a="1"/>
  <c r="H872" i="1" s="1"/>
  <c r="K872" i="1" s="1"/>
  <c r="I872" i="1" a="1"/>
  <c r="I872" i="1" s="1"/>
  <c r="H873" i="1" a="1"/>
  <c r="H873" i="1" s="1"/>
  <c r="K873" i="1" s="1"/>
  <c r="I873" i="1" a="1"/>
  <c r="I873" i="1" s="1"/>
  <c r="H874" i="1" a="1"/>
  <c r="H874" i="1" s="1"/>
  <c r="K874" i="1" s="1"/>
  <c r="I874" i="1" a="1"/>
  <c r="I874" i="1" s="1"/>
  <c r="H875" i="1" a="1"/>
  <c r="H875" i="1" s="1"/>
  <c r="K875" i="1" s="1"/>
  <c r="I875" i="1" a="1"/>
  <c r="I875" i="1" s="1"/>
  <c r="H876" i="1" a="1"/>
  <c r="H876" i="1" s="1"/>
  <c r="K876" i="1" s="1"/>
  <c r="I876" i="1" a="1"/>
  <c r="I876" i="1" s="1"/>
  <c r="H877" i="1" a="1"/>
  <c r="H877" i="1" s="1"/>
  <c r="K877" i="1" s="1"/>
  <c r="I877" i="1" a="1"/>
  <c r="I877" i="1" s="1"/>
  <c r="H878" i="1" a="1"/>
  <c r="H878" i="1" s="1"/>
  <c r="K878" i="1" s="1"/>
  <c r="I878" i="1" a="1"/>
  <c r="I878" i="1" s="1"/>
  <c r="H879" i="1" a="1"/>
  <c r="H879" i="1" s="1"/>
  <c r="K879" i="1" s="1"/>
  <c r="I879" i="1" a="1"/>
  <c r="I879" i="1" s="1"/>
  <c r="H880" i="1" a="1"/>
  <c r="H880" i="1" s="1"/>
  <c r="K880" i="1" s="1"/>
  <c r="I880" i="1" a="1"/>
  <c r="I880" i="1" s="1"/>
  <c r="H881" i="1" a="1"/>
  <c r="H881" i="1" s="1"/>
  <c r="K881" i="1" s="1"/>
  <c r="I881" i="1" a="1"/>
  <c r="I881" i="1" s="1"/>
  <c r="H882" i="1" a="1"/>
  <c r="H882" i="1" s="1"/>
  <c r="K882" i="1" s="1"/>
  <c r="I882" i="1" a="1"/>
  <c r="I882" i="1" s="1"/>
  <c r="H883" i="1" a="1"/>
  <c r="H883" i="1" s="1"/>
  <c r="K883" i="1" s="1"/>
  <c r="I883" i="1" a="1"/>
  <c r="I883" i="1" s="1"/>
  <c r="H884" i="1" a="1"/>
  <c r="H884" i="1" s="1"/>
  <c r="K884" i="1" s="1"/>
  <c r="I884" i="1" a="1"/>
  <c r="I884" i="1" s="1"/>
  <c r="H885" i="1" a="1"/>
  <c r="H885" i="1" s="1"/>
  <c r="K885" i="1" s="1"/>
  <c r="I885" i="1" a="1"/>
  <c r="I885" i="1" s="1"/>
  <c r="H886" i="1" a="1"/>
  <c r="H886" i="1" s="1"/>
  <c r="K886" i="1" s="1"/>
  <c r="I886" i="1" a="1"/>
  <c r="I886" i="1" s="1"/>
  <c r="H887" i="1" a="1"/>
  <c r="H887" i="1" s="1"/>
  <c r="K887" i="1" s="1"/>
  <c r="I887" i="1" a="1"/>
  <c r="I887" i="1" s="1"/>
  <c r="H888" i="1" a="1"/>
  <c r="H888" i="1" s="1"/>
  <c r="K888" i="1" s="1"/>
  <c r="I888" i="1" a="1"/>
  <c r="I888" i="1" s="1"/>
  <c r="H889" i="1" a="1"/>
  <c r="H889" i="1" s="1"/>
  <c r="K889" i="1" s="1"/>
  <c r="I889" i="1" a="1"/>
  <c r="I889" i="1" s="1"/>
  <c r="H890" i="1" a="1"/>
  <c r="H890" i="1" s="1"/>
  <c r="K890" i="1" s="1"/>
  <c r="I890" i="1" a="1"/>
  <c r="I890" i="1" s="1"/>
  <c r="H891" i="1" a="1"/>
  <c r="H891" i="1" s="1"/>
  <c r="K891" i="1" s="1"/>
  <c r="I891" i="1" a="1"/>
  <c r="I891" i="1" s="1"/>
  <c r="H892" i="1" a="1"/>
  <c r="H892" i="1" s="1"/>
  <c r="K892" i="1" s="1"/>
  <c r="I892" i="1" a="1"/>
  <c r="I892" i="1" s="1"/>
  <c r="H893" i="1" a="1"/>
  <c r="H893" i="1" s="1"/>
  <c r="K893" i="1" s="1"/>
  <c r="I893" i="1" a="1"/>
  <c r="I893" i="1" s="1"/>
  <c r="H894" i="1" a="1"/>
  <c r="H894" i="1" s="1"/>
  <c r="K894" i="1" s="1"/>
  <c r="I894" i="1" a="1"/>
  <c r="I894" i="1" s="1"/>
  <c r="H895" i="1" a="1"/>
  <c r="H895" i="1" s="1"/>
  <c r="K895" i="1" s="1"/>
  <c r="I895" i="1" a="1"/>
  <c r="I895" i="1" s="1"/>
  <c r="H896" i="1" a="1"/>
  <c r="H896" i="1" s="1"/>
  <c r="K896" i="1" s="1"/>
  <c r="I896" i="1" a="1"/>
  <c r="I896" i="1" s="1"/>
  <c r="H897" i="1" a="1"/>
  <c r="H897" i="1" s="1"/>
  <c r="K897" i="1" s="1"/>
  <c r="I897" i="1" a="1"/>
  <c r="I897" i="1" s="1"/>
  <c r="H898" i="1" a="1"/>
  <c r="H898" i="1" s="1"/>
  <c r="K898" i="1" s="1"/>
  <c r="I898" i="1" a="1"/>
  <c r="I898" i="1" s="1"/>
  <c r="H899" i="1" a="1"/>
  <c r="H899" i="1" s="1"/>
  <c r="K899" i="1" s="1"/>
  <c r="I899" i="1" a="1"/>
  <c r="I899" i="1" s="1"/>
  <c r="H900" i="1" a="1"/>
  <c r="H900" i="1" s="1"/>
  <c r="K900" i="1" s="1"/>
  <c r="I900" i="1" a="1"/>
  <c r="I900" i="1" s="1"/>
  <c r="H901" i="1" a="1"/>
  <c r="H901" i="1" s="1"/>
  <c r="K901" i="1" s="1"/>
  <c r="I901" i="1" a="1"/>
  <c r="I901" i="1" s="1"/>
  <c r="H902" i="1" a="1"/>
  <c r="H902" i="1" s="1"/>
  <c r="K902" i="1" s="1"/>
  <c r="I902" i="1" a="1"/>
  <c r="I902" i="1" s="1"/>
  <c r="H903" i="1" a="1"/>
  <c r="H903" i="1" s="1"/>
  <c r="K903" i="1" s="1"/>
  <c r="I903" i="1" a="1"/>
  <c r="I903" i="1" s="1"/>
  <c r="H904" i="1" a="1"/>
  <c r="H904" i="1" s="1"/>
  <c r="K904" i="1" s="1"/>
  <c r="I904" i="1" a="1"/>
  <c r="I904" i="1" s="1"/>
  <c r="H905" i="1" a="1"/>
  <c r="H905" i="1" s="1"/>
  <c r="K905" i="1" s="1"/>
  <c r="I905" i="1" a="1"/>
  <c r="I905" i="1" s="1"/>
  <c r="H906" i="1" a="1"/>
  <c r="H906" i="1" s="1"/>
  <c r="K906" i="1" s="1"/>
  <c r="I906" i="1" a="1"/>
  <c r="I906" i="1" s="1"/>
  <c r="H907" i="1" a="1"/>
  <c r="H907" i="1" s="1"/>
  <c r="K907" i="1" s="1"/>
  <c r="I907" i="1" a="1"/>
  <c r="I907" i="1" s="1"/>
  <c r="H908" i="1" a="1"/>
  <c r="H908" i="1" s="1"/>
  <c r="K908" i="1" s="1"/>
  <c r="I908" i="1" a="1"/>
  <c r="I908" i="1" s="1"/>
  <c r="H909" i="1" a="1"/>
  <c r="H909" i="1" s="1"/>
  <c r="K909" i="1" s="1"/>
  <c r="I909" i="1" a="1"/>
  <c r="I909" i="1" s="1"/>
  <c r="H910" i="1" a="1"/>
  <c r="H910" i="1" s="1"/>
  <c r="K910" i="1" s="1"/>
  <c r="I910" i="1" a="1"/>
  <c r="I910" i="1" s="1"/>
  <c r="H911" i="1" a="1"/>
  <c r="H911" i="1" s="1"/>
  <c r="K911" i="1" s="1"/>
  <c r="I911" i="1" a="1"/>
  <c r="I911" i="1" s="1"/>
  <c r="H912" i="1" a="1"/>
  <c r="H912" i="1" s="1"/>
  <c r="K912" i="1" s="1"/>
  <c r="I912" i="1" a="1"/>
  <c r="I912" i="1" s="1"/>
  <c r="H913" i="1" a="1"/>
  <c r="H913" i="1" s="1"/>
  <c r="K913" i="1" s="1"/>
  <c r="I913" i="1" a="1"/>
  <c r="I913" i="1" s="1"/>
  <c r="H914" i="1" a="1"/>
  <c r="H914" i="1" s="1"/>
  <c r="K914" i="1" s="1"/>
  <c r="I914" i="1" a="1"/>
  <c r="I914" i="1" s="1"/>
  <c r="H915" i="1" a="1"/>
  <c r="H915" i="1" s="1"/>
  <c r="K915" i="1" s="1"/>
  <c r="I915" i="1" a="1"/>
  <c r="I915" i="1" s="1"/>
  <c r="H916" i="1" a="1"/>
  <c r="H916" i="1" s="1"/>
  <c r="K916" i="1" s="1"/>
  <c r="I916" i="1" a="1"/>
  <c r="I916" i="1" s="1"/>
  <c r="H917" i="1" a="1"/>
  <c r="H917" i="1" s="1"/>
  <c r="K917" i="1" s="1"/>
  <c r="I917" i="1" a="1"/>
  <c r="I917" i="1" s="1"/>
  <c r="H918" i="1" a="1"/>
  <c r="H918" i="1" s="1"/>
  <c r="K918" i="1" s="1"/>
  <c r="I918" i="1" a="1"/>
  <c r="I918" i="1" s="1"/>
  <c r="H919" i="1" a="1"/>
  <c r="H919" i="1" s="1"/>
  <c r="K919" i="1" s="1"/>
  <c r="I919" i="1" a="1"/>
  <c r="I919" i="1" s="1"/>
  <c r="H920" i="1" a="1"/>
  <c r="H920" i="1" s="1"/>
  <c r="K920" i="1" s="1"/>
  <c r="I920" i="1" a="1"/>
  <c r="I920" i="1" s="1"/>
  <c r="H921" i="1" a="1"/>
  <c r="H921" i="1" s="1"/>
  <c r="K921" i="1" s="1"/>
  <c r="I921" i="1" a="1"/>
  <c r="I921" i="1" s="1"/>
  <c r="H922" i="1" a="1"/>
  <c r="H922" i="1" s="1"/>
  <c r="K922" i="1" s="1"/>
  <c r="I922" i="1" a="1"/>
  <c r="I922" i="1" s="1"/>
  <c r="H923" i="1" a="1"/>
  <c r="H923" i="1" s="1"/>
  <c r="K923" i="1" s="1"/>
  <c r="I923" i="1" a="1"/>
  <c r="I923" i="1" s="1"/>
  <c r="H924" i="1" a="1"/>
  <c r="H924" i="1" s="1"/>
  <c r="K924" i="1" s="1"/>
  <c r="I924" i="1" a="1"/>
  <c r="I924" i="1" s="1"/>
  <c r="H925" i="1" a="1"/>
  <c r="H925" i="1" s="1"/>
  <c r="K925" i="1" s="1"/>
  <c r="I925" i="1" a="1"/>
  <c r="I925" i="1" s="1"/>
  <c r="H926" i="1" a="1"/>
  <c r="H926" i="1" s="1"/>
  <c r="K926" i="1" s="1"/>
  <c r="I926" i="1" a="1"/>
  <c r="I926" i="1" s="1"/>
  <c r="H927" i="1" a="1"/>
  <c r="H927" i="1" s="1"/>
  <c r="K927" i="1" s="1"/>
  <c r="I927" i="1" a="1"/>
  <c r="I927" i="1" s="1"/>
  <c r="H928" i="1" a="1"/>
  <c r="H928" i="1" s="1"/>
  <c r="K928" i="1" s="1"/>
  <c r="I928" i="1" a="1"/>
  <c r="I928" i="1" s="1"/>
  <c r="H929" i="1" a="1"/>
  <c r="H929" i="1" s="1"/>
  <c r="K929" i="1" s="1"/>
  <c r="I929" i="1" a="1"/>
  <c r="I929" i="1" s="1"/>
  <c r="H930" i="1" a="1"/>
  <c r="H930" i="1" s="1"/>
  <c r="K930" i="1" s="1"/>
  <c r="I930" i="1" a="1"/>
  <c r="I930" i="1" s="1"/>
  <c r="H931" i="1" a="1"/>
  <c r="H931" i="1" s="1"/>
  <c r="K931" i="1" s="1"/>
  <c r="I931" i="1" a="1"/>
  <c r="I931" i="1" s="1"/>
  <c r="H932" i="1" a="1"/>
  <c r="H932" i="1" s="1"/>
  <c r="K932" i="1" s="1"/>
  <c r="I932" i="1" a="1"/>
  <c r="I932" i="1" s="1"/>
  <c r="H933" i="1" a="1"/>
  <c r="H933" i="1" s="1"/>
  <c r="K933" i="1" s="1"/>
  <c r="I933" i="1" a="1"/>
  <c r="I933" i="1" s="1"/>
  <c r="H934" i="1" a="1"/>
  <c r="H934" i="1" s="1"/>
  <c r="K934" i="1" s="1"/>
  <c r="I934" i="1" a="1"/>
  <c r="I934" i="1" s="1"/>
  <c r="H935" i="1" a="1"/>
  <c r="H935" i="1" s="1"/>
  <c r="K935" i="1" s="1"/>
  <c r="I935" i="1" a="1"/>
  <c r="I935" i="1" s="1"/>
  <c r="H936" i="1" a="1"/>
  <c r="H936" i="1" s="1"/>
  <c r="K936" i="1" s="1"/>
  <c r="I936" i="1" a="1"/>
  <c r="I936" i="1" s="1"/>
  <c r="H937" i="1" a="1"/>
  <c r="H937" i="1" s="1"/>
  <c r="K937" i="1" s="1"/>
  <c r="I937" i="1" a="1"/>
  <c r="I937" i="1" s="1"/>
  <c r="H938" i="1" a="1"/>
  <c r="H938" i="1" s="1"/>
  <c r="K938" i="1" s="1"/>
  <c r="I938" i="1" a="1"/>
  <c r="I938" i="1" s="1"/>
  <c r="H939" i="1" a="1"/>
  <c r="H939" i="1" s="1"/>
  <c r="K939" i="1" s="1"/>
  <c r="I939" i="1" a="1"/>
  <c r="I939" i="1" s="1"/>
  <c r="H940" i="1" a="1"/>
  <c r="H940" i="1" s="1"/>
  <c r="K940" i="1" s="1"/>
  <c r="I940" i="1" a="1"/>
  <c r="I940" i="1" s="1"/>
  <c r="H941" i="1" a="1"/>
  <c r="H941" i="1" s="1"/>
  <c r="K941" i="1" s="1"/>
  <c r="I941" i="1" a="1"/>
  <c r="I941" i="1" s="1"/>
  <c r="H942" i="1" a="1"/>
  <c r="H942" i="1" s="1"/>
  <c r="K942" i="1" s="1"/>
  <c r="I942" i="1" a="1"/>
  <c r="I942" i="1" s="1"/>
  <c r="H943" i="1" a="1"/>
  <c r="H943" i="1" s="1"/>
  <c r="K943" i="1" s="1"/>
  <c r="I943" i="1" a="1"/>
  <c r="I943" i="1" s="1"/>
  <c r="H944" i="1" a="1"/>
  <c r="H944" i="1" s="1"/>
  <c r="K944" i="1" s="1"/>
  <c r="I944" i="1" a="1"/>
  <c r="I944" i="1" s="1"/>
  <c r="H945" i="1" a="1"/>
  <c r="H945" i="1" s="1"/>
  <c r="K945" i="1" s="1"/>
  <c r="I945" i="1" a="1"/>
  <c r="I945" i="1" s="1"/>
  <c r="H946" i="1" a="1"/>
  <c r="H946" i="1" s="1"/>
  <c r="K946" i="1" s="1"/>
  <c r="I946" i="1" a="1"/>
  <c r="I946" i="1" s="1"/>
  <c r="H947" i="1" a="1"/>
  <c r="H947" i="1" s="1"/>
  <c r="K947" i="1" s="1"/>
  <c r="I947" i="1" a="1"/>
  <c r="I947" i="1" s="1"/>
  <c r="H948" i="1" a="1"/>
  <c r="H948" i="1" s="1"/>
  <c r="K948" i="1" s="1"/>
  <c r="I948" i="1" a="1"/>
  <c r="I948" i="1" s="1"/>
  <c r="H949" i="1" a="1"/>
  <c r="H949" i="1" s="1"/>
  <c r="K949" i="1" s="1"/>
  <c r="I949" i="1" a="1"/>
  <c r="I949" i="1" s="1"/>
  <c r="H950" i="1" a="1"/>
  <c r="H950" i="1" s="1"/>
  <c r="K950" i="1" s="1"/>
  <c r="I950" i="1" a="1"/>
  <c r="I950" i="1" s="1"/>
  <c r="H951" i="1" a="1"/>
  <c r="H951" i="1" s="1"/>
  <c r="K951" i="1" s="1"/>
  <c r="I951" i="1" a="1"/>
  <c r="I951" i="1" s="1"/>
  <c r="H952" i="1" a="1"/>
  <c r="H952" i="1" s="1"/>
  <c r="K952" i="1" s="1"/>
  <c r="I952" i="1" a="1"/>
  <c r="I952" i="1" s="1"/>
  <c r="H953" i="1" a="1"/>
  <c r="H953" i="1" s="1"/>
  <c r="K953" i="1" s="1"/>
  <c r="I953" i="1" a="1"/>
  <c r="I953" i="1" s="1"/>
  <c r="H954" i="1" a="1"/>
  <c r="H954" i="1" s="1"/>
  <c r="K954" i="1" s="1"/>
  <c r="I954" i="1" a="1"/>
  <c r="I954" i="1" s="1"/>
  <c r="H955" i="1" a="1"/>
  <c r="H955" i="1" s="1"/>
  <c r="K955" i="1" s="1"/>
  <c r="I955" i="1" a="1"/>
  <c r="I955" i="1" s="1"/>
  <c r="H956" i="1" a="1"/>
  <c r="H956" i="1" s="1"/>
  <c r="K956" i="1" s="1"/>
  <c r="I956" i="1" a="1"/>
  <c r="I956" i="1" s="1"/>
  <c r="H957" i="1" a="1"/>
  <c r="H957" i="1" s="1"/>
  <c r="K957" i="1" s="1"/>
  <c r="I957" i="1" a="1"/>
  <c r="I957" i="1" s="1"/>
  <c r="H958" i="1" a="1"/>
  <c r="H958" i="1" s="1"/>
  <c r="K958" i="1" s="1"/>
  <c r="I958" i="1" a="1"/>
  <c r="I958" i="1" s="1"/>
  <c r="H959" i="1" a="1"/>
  <c r="H959" i="1" s="1"/>
  <c r="K959" i="1" s="1"/>
  <c r="I959" i="1" a="1"/>
  <c r="I959" i="1" s="1"/>
  <c r="H960" i="1" a="1"/>
  <c r="H960" i="1" s="1"/>
  <c r="K960" i="1" s="1"/>
  <c r="I960" i="1" a="1"/>
  <c r="I960" i="1" s="1"/>
  <c r="H961" i="1" a="1"/>
  <c r="H961" i="1" s="1"/>
  <c r="K961" i="1" s="1"/>
  <c r="I961" i="1" a="1"/>
  <c r="I961" i="1" s="1"/>
  <c r="H962" i="1" a="1"/>
  <c r="H962" i="1" s="1"/>
  <c r="K962" i="1" s="1"/>
  <c r="I962" i="1" a="1"/>
  <c r="I962" i="1" s="1"/>
  <c r="H963" i="1" a="1"/>
  <c r="H963" i="1" s="1"/>
  <c r="K963" i="1" s="1"/>
  <c r="I963" i="1" a="1"/>
  <c r="I963" i="1" s="1"/>
  <c r="H964" i="1" a="1"/>
  <c r="H964" i="1" s="1"/>
  <c r="K964" i="1" s="1"/>
  <c r="I964" i="1" a="1"/>
  <c r="I964" i="1" s="1"/>
  <c r="H965" i="1" a="1"/>
  <c r="H965" i="1" s="1"/>
  <c r="K965" i="1" s="1"/>
  <c r="I965" i="1" a="1"/>
  <c r="I965" i="1" s="1"/>
  <c r="H966" i="1" a="1"/>
  <c r="H966" i="1" s="1"/>
  <c r="K966" i="1" s="1"/>
  <c r="I966" i="1" a="1"/>
  <c r="I966" i="1" s="1"/>
  <c r="H967" i="1" a="1"/>
  <c r="H967" i="1" s="1"/>
  <c r="K967" i="1" s="1"/>
  <c r="I967" i="1" a="1"/>
  <c r="I967" i="1" s="1"/>
  <c r="H968" i="1" a="1"/>
  <c r="H968" i="1" s="1"/>
  <c r="K968" i="1" s="1"/>
  <c r="I968" i="1" a="1"/>
  <c r="I968" i="1" s="1"/>
  <c r="H969" i="1" a="1"/>
  <c r="H969" i="1" s="1"/>
  <c r="K969" i="1" s="1"/>
  <c r="I969" i="1" a="1"/>
  <c r="I969" i="1" s="1"/>
  <c r="H970" i="1" a="1"/>
  <c r="H970" i="1" s="1"/>
  <c r="K970" i="1" s="1"/>
  <c r="I970" i="1" a="1"/>
  <c r="I970" i="1" s="1"/>
  <c r="H971" i="1" a="1"/>
  <c r="H971" i="1" s="1"/>
  <c r="K971" i="1" s="1"/>
  <c r="I971" i="1" a="1"/>
  <c r="I971" i="1" s="1"/>
  <c r="H972" i="1" a="1"/>
  <c r="H972" i="1" s="1"/>
  <c r="K972" i="1" s="1"/>
  <c r="I972" i="1" a="1"/>
  <c r="I972" i="1" s="1"/>
  <c r="H973" i="1" a="1"/>
  <c r="H973" i="1" s="1"/>
  <c r="K973" i="1" s="1"/>
  <c r="I973" i="1" a="1"/>
  <c r="I973" i="1" s="1"/>
  <c r="H974" i="1" a="1"/>
  <c r="H974" i="1" s="1"/>
  <c r="K974" i="1" s="1"/>
  <c r="I974" i="1" a="1"/>
  <c r="I974" i="1" s="1"/>
  <c r="H975" i="1" a="1"/>
  <c r="H975" i="1" s="1"/>
  <c r="K975" i="1" s="1"/>
  <c r="I975" i="1" a="1"/>
  <c r="I975" i="1" s="1"/>
  <c r="H976" i="1" a="1"/>
  <c r="H976" i="1" s="1"/>
  <c r="K976" i="1" s="1"/>
  <c r="I976" i="1" a="1"/>
  <c r="I976" i="1" s="1"/>
  <c r="H977" i="1" a="1"/>
  <c r="H977" i="1" s="1"/>
  <c r="K977" i="1" s="1"/>
  <c r="I977" i="1" a="1"/>
  <c r="I977" i="1" s="1"/>
  <c r="H978" i="1" a="1"/>
  <c r="H978" i="1" s="1"/>
  <c r="K978" i="1" s="1"/>
  <c r="I978" i="1" a="1"/>
  <c r="I978" i="1" s="1"/>
  <c r="H979" i="1" a="1"/>
  <c r="H979" i="1" s="1"/>
  <c r="K979" i="1" s="1"/>
  <c r="I979" i="1" a="1"/>
  <c r="I979" i="1" s="1"/>
  <c r="H980" i="1" a="1"/>
  <c r="H980" i="1" s="1"/>
  <c r="K980" i="1" s="1"/>
  <c r="I980" i="1" a="1"/>
  <c r="I980" i="1" s="1"/>
  <c r="H981" i="1" a="1"/>
  <c r="H981" i="1" s="1"/>
  <c r="K981" i="1" s="1"/>
  <c r="I981" i="1" a="1"/>
  <c r="I981" i="1" s="1"/>
  <c r="H982" i="1" a="1"/>
  <c r="H982" i="1" s="1"/>
  <c r="K982" i="1" s="1"/>
  <c r="I982" i="1" a="1"/>
  <c r="I982" i="1" s="1"/>
  <c r="H983" i="1" a="1"/>
  <c r="H983" i="1" s="1"/>
  <c r="K983" i="1" s="1"/>
  <c r="I983" i="1" a="1"/>
  <c r="I983" i="1" s="1"/>
  <c r="H984" i="1" a="1"/>
  <c r="H984" i="1" s="1"/>
  <c r="K984" i="1" s="1"/>
  <c r="I984" i="1" a="1"/>
  <c r="I984" i="1" s="1"/>
  <c r="H985" i="1" a="1"/>
  <c r="H985" i="1" s="1"/>
  <c r="K985" i="1" s="1"/>
  <c r="I985" i="1" a="1"/>
  <c r="I985" i="1" s="1"/>
  <c r="H986" i="1" a="1"/>
  <c r="H986" i="1" s="1"/>
  <c r="K986" i="1" s="1"/>
  <c r="I986" i="1" a="1"/>
  <c r="I986" i="1" s="1"/>
  <c r="H987" i="1" a="1"/>
  <c r="H987" i="1" s="1"/>
  <c r="K987" i="1" s="1"/>
  <c r="I987" i="1" a="1"/>
  <c r="I987" i="1" s="1"/>
  <c r="H988" i="1" a="1"/>
  <c r="H988" i="1" s="1"/>
  <c r="K988" i="1" s="1"/>
  <c r="I988" i="1" a="1"/>
  <c r="I988" i="1" s="1"/>
  <c r="H989" i="1" a="1"/>
  <c r="H989" i="1" s="1"/>
  <c r="K989" i="1" s="1"/>
  <c r="I989" i="1" a="1"/>
  <c r="I989" i="1" s="1"/>
  <c r="H990" i="1" a="1"/>
  <c r="H990" i="1" s="1"/>
  <c r="K990" i="1" s="1"/>
  <c r="I990" i="1" a="1"/>
  <c r="I990" i="1" s="1"/>
  <c r="H991" i="1" a="1"/>
  <c r="H991" i="1" s="1"/>
  <c r="K991" i="1" s="1"/>
  <c r="I991" i="1" a="1"/>
  <c r="I991" i="1" s="1"/>
  <c r="H992" i="1" a="1"/>
  <c r="H992" i="1" s="1"/>
  <c r="K992" i="1" s="1"/>
  <c r="I992" i="1" a="1"/>
  <c r="I992" i="1" s="1"/>
  <c r="H993" i="1" a="1"/>
  <c r="H993" i="1" s="1"/>
  <c r="K993" i="1" s="1"/>
  <c r="I993" i="1" a="1"/>
  <c r="I993" i="1" s="1"/>
  <c r="H994" i="1" a="1"/>
  <c r="H994" i="1" s="1"/>
  <c r="K994" i="1" s="1"/>
  <c r="I994" i="1" a="1"/>
  <c r="I994" i="1" s="1"/>
  <c r="H995" i="1" a="1"/>
  <c r="H995" i="1" s="1"/>
  <c r="K995" i="1" s="1"/>
  <c r="I995" i="1" a="1"/>
  <c r="I995" i="1" s="1"/>
  <c r="H996" i="1" a="1"/>
  <c r="H996" i="1" s="1"/>
  <c r="K996" i="1" s="1"/>
  <c r="I996" i="1" a="1"/>
  <c r="I996" i="1" s="1"/>
  <c r="H997" i="1" a="1"/>
  <c r="H997" i="1" s="1"/>
  <c r="K997" i="1" s="1"/>
  <c r="I997" i="1" a="1"/>
  <c r="I997" i="1" s="1"/>
  <c r="H998" i="1" a="1"/>
  <c r="H998" i="1" s="1"/>
  <c r="K998" i="1" s="1"/>
  <c r="I998" i="1" a="1"/>
  <c r="I998" i="1" s="1"/>
  <c r="H999" i="1" a="1"/>
  <c r="H999" i="1" s="1"/>
  <c r="K999" i="1" s="1"/>
  <c r="I999" i="1" a="1"/>
  <c r="I999" i="1" s="1"/>
  <c r="H1000" i="1" a="1"/>
  <c r="H1000" i="1" s="1"/>
  <c r="K1000" i="1" s="1"/>
  <c r="I1000" i="1" a="1"/>
  <c r="I1000" i="1" s="1"/>
  <c r="H1001" i="1" a="1"/>
  <c r="H1001" i="1" s="1"/>
  <c r="K1001" i="1" s="1"/>
  <c r="I1001" i="1" a="1"/>
  <c r="I1001" i="1" s="1"/>
  <c r="H1002" i="1" a="1"/>
  <c r="H1002" i="1" s="1"/>
  <c r="K1002" i="1" s="1"/>
  <c r="I1002" i="1" a="1"/>
  <c r="I1002" i="1" s="1"/>
  <c r="H1003" i="1" a="1"/>
  <c r="H1003" i="1" s="1"/>
  <c r="K1003" i="1" s="1"/>
  <c r="I1003" i="1" a="1"/>
  <c r="I1003" i="1" s="1"/>
  <c r="H1004" i="1" a="1"/>
  <c r="H1004" i="1" s="1"/>
  <c r="K1004" i="1" s="1"/>
  <c r="I1004" i="1" a="1"/>
  <c r="I1004" i="1" s="1"/>
  <c r="H1005" i="1" a="1"/>
  <c r="H1005" i="1" s="1"/>
  <c r="K1005" i="1" s="1"/>
  <c r="I1005" i="1" a="1"/>
  <c r="I1005" i="1" s="1"/>
  <c r="H1006" i="1" a="1"/>
  <c r="H1006" i="1" s="1"/>
  <c r="K1006" i="1" s="1"/>
  <c r="I1006" i="1" a="1"/>
  <c r="I1006" i="1" s="1"/>
  <c r="H1007" i="1" a="1"/>
  <c r="H1007" i="1" s="1"/>
  <c r="K1007" i="1" s="1"/>
  <c r="I1007" i="1" a="1"/>
  <c r="I1007" i="1" s="1"/>
  <c r="H1008" i="1" a="1"/>
  <c r="H1008" i="1" s="1"/>
  <c r="K1008" i="1" s="1"/>
  <c r="I1008" i="1" a="1"/>
  <c r="I1008" i="1" s="1"/>
  <c r="H1009" i="1" a="1"/>
  <c r="H1009" i="1" s="1"/>
  <c r="K1009" i="1" s="1"/>
  <c r="I1009" i="1" a="1"/>
  <c r="I1009" i="1" s="1"/>
  <c r="H1010" i="1" a="1"/>
  <c r="H1010" i="1" s="1"/>
  <c r="K1010" i="1" s="1"/>
  <c r="I1010" i="1" a="1"/>
  <c r="I1010" i="1" s="1"/>
  <c r="H1011" i="1" a="1"/>
  <c r="H1011" i="1" s="1"/>
  <c r="K1011" i="1" s="1"/>
  <c r="I1011" i="1" a="1"/>
  <c r="I1011" i="1" s="1"/>
  <c r="H1012" i="1" a="1"/>
  <c r="H1012" i="1" s="1"/>
  <c r="K1012" i="1" s="1"/>
  <c r="I1012" i="1" a="1"/>
  <c r="I1012" i="1" s="1"/>
  <c r="H1013" i="1" a="1"/>
  <c r="H1013" i="1" s="1"/>
  <c r="K1013" i="1" s="1"/>
  <c r="I1013" i="1" a="1"/>
  <c r="I1013" i="1" s="1"/>
  <c r="H1014" i="1" a="1"/>
  <c r="H1014" i="1" s="1"/>
  <c r="K1014" i="1" s="1"/>
  <c r="I1014" i="1" a="1"/>
  <c r="I1014" i="1" s="1"/>
  <c r="H1015" i="1" a="1"/>
  <c r="H1015" i="1" s="1"/>
  <c r="K1015" i="1" s="1"/>
  <c r="I1015" i="1" a="1"/>
  <c r="I1015" i="1" s="1"/>
  <c r="H1016" i="1" a="1"/>
  <c r="H1016" i="1" s="1"/>
  <c r="K1016" i="1" s="1"/>
  <c r="I1016" i="1" a="1"/>
  <c r="I1016" i="1" s="1"/>
  <c r="H1017" i="1" a="1"/>
  <c r="H1017" i="1" s="1"/>
  <c r="K1017" i="1" s="1"/>
  <c r="I1017" i="1" a="1"/>
  <c r="I1017" i="1" s="1"/>
  <c r="H1018" i="1" a="1"/>
  <c r="H1018" i="1" s="1"/>
  <c r="K1018" i="1" s="1"/>
  <c r="I1018" i="1" a="1"/>
  <c r="I1018" i="1" s="1"/>
  <c r="H1019" i="1" a="1"/>
  <c r="H1019" i="1" s="1"/>
  <c r="K1019" i="1" s="1"/>
  <c r="I1019" i="1" a="1"/>
  <c r="I1019" i="1" s="1"/>
  <c r="H1020" i="1" a="1"/>
  <c r="H1020" i="1" s="1"/>
  <c r="K1020" i="1" s="1"/>
  <c r="I1020" i="1" a="1"/>
  <c r="I1020" i="1" s="1"/>
  <c r="H1021" i="1" a="1"/>
  <c r="H1021" i="1" s="1"/>
  <c r="K1021" i="1" s="1"/>
  <c r="I1021" i="1" a="1"/>
  <c r="I1021" i="1" s="1"/>
  <c r="H1022" i="1" a="1"/>
  <c r="H1022" i="1" s="1"/>
  <c r="K1022" i="1" s="1"/>
  <c r="I1022" i="1" a="1"/>
  <c r="I1022" i="1" s="1"/>
  <c r="H1023" i="1" a="1"/>
  <c r="H1023" i="1" s="1"/>
  <c r="K1023" i="1" s="1"/>
  <c r="I1023" i="1" a="1"/>
  <c r="I1023" i="1" s="1"/>
  <c r="H1024" i="1" a="1"/>
  <c r="H1024" i="1" s="1"/>
  <c r="K1024" i="1" s="1"/>
  <c r="I1024" i="1" a="1"/>
  <c r="I1024" i="1" s="1"/>
  <c r="H1025" i="1" a="1"/>
  <c r="H1025" i="1" s="1"/>
  <c r="K1025" i="1" s="1"/>
  <c r="I1025" i="1" a="1"/>
  <c r="I1025" i="1" s="1"/>
  <c r="H1026" i="1" a="1"/>
  <c r="H1026" i="1" s="1"/>
  <c r="K1026" i="1" s="1"/>
  <c r="I1026" i="1" a="1"/>
  <c r="I1026" i="1" s="1"/>
  <c r="H1027" i="1" a="1"/>
  <c r="H1027" i="1" s="1"/>
  <c r="K1027" i="1" s="1"/>
  <c r="I1027" i="1" a="1"/>
  <c r="I1027" i="1" s="1"/>
  <c r="H1028" i="1" a="1"/>
  <c r="H1028" i="1" s="1"/>
  <c r="K1028" i="1" s="1"/>
  <c r="I1028" i="1" a="1"/>
  <c r="I1028" i="1" s="1"/>
  <c r="H1029" i="1" a="1"/>
  <c r="H1029" i="1" s="1"/>
  <c r="K1029" i="1" s="1"/>
  <c r="I1029" i="1" a="1"/>
  <c r="I1029" i="1" s="1"/>
  <c r="H1030" i="1" a="1"/>
  <c r="H1030" i="1" s="1"/>
  <c r="K1030" i="1" s="1"/>
  <c r="I1030" i="1" a="1"/>
  <c r="I1030" i="1" s="1"/>
  <c r="Q1005" i="1"/>
  <c r="Q1009" i="1"/>
  <c r="Q1010" i="1"/>
  <c r="Q1013" i="1"/>
  <c r="Q1018" i="1"/>
  <c r="Q1021" i="1"/>
  <c r="Q1026" i="1"/>
  <c r="Q1029" i="1"/>
  <c r="E43" i="2"/>
  <c r="E44" i="2"/>
  <c r="E45" i="2"/>
  <c r="E46" i="2"/>
  <c r="E47" i="2"/>
  <c r="E48" i="2"/>
  <c r="E49" i="2"/>
  <c r="E50" i="2"/>
  <c r="E51" i="2"/>
  <c r="E52" i="2"/>
  <c r="E53" i="2"/>
  <c r="E54" i="2"/>
  <c r="E55" i="2"/>
  <c r="E56" i="2"/>
  <c r="E57" i="2"/>
  <c r="E58" i="2"/>
  <c r="E59" i="2"/>
  <c r="E60" i="2"/>
  <c r="E61" i="2"/>
  <c r="E62" i="2"/>
  <c r="E63" i="2"/>
  <c r="E64" i="2"/>
  <c r="E65" i="2"/>
  <c r="E66" i="2"/>
  <c r="E67" i="2"/>
  <c r="E68" i="2"/>
  <c r="E69" i="2"/>
  <c r="E70" i="2"/>
  <c r="E71" i="2"/>
  <c r="E72" i="2"/>
  <c r="E73" i="2"/>
  <c r="E74" i="2"/>
  <c r="E75" i="2"/>
  <c r="E76" i="2"/>
  <c r="E77" i="2"/>
  <c r="E78" i="2"/>
  <c r="E79" i="2"/>
  <c r="E80" i="2"/>
  <c r="E81" i="2"/>
  <c r="E82" i="2"/>
  <c r="E83" i="2"/>
  <c r="E84" i="2"/>
  <c r="E85" i="2"/>
  <c r="E86" i="2"/>
  <c r="E87" i="2"/>
  <c r="E88" i="2"/>
  <c r="E89" i="2"/>
  <c r="E90" i="2"/>
  <c r="E91" i="2"/>
  <c r="E92" i="2"/>
  <c r="E93" i="2"/>
  <c r="E94" i="2"/>
  <c r="E95" i="2"/>
  <c r="E96" i="2"/>
  <c r="E97" i="2"/>
  <c r="E98" i="2"/>
  <c r="E99" i="2"/>
  <c r="E100" i="2"/>
  <c r="E101" i="2"/>
  <c r="E102" i="2"/>
  <c r="E103" i="2"/>
  <c r="E104" i="2"/>
  <c r="E105" i="2"/>
  <c r="E106" i="2"/>
  <c r="E107" i="2"/>
  <c r="E108" i="2"/>
  <c r="E109" i="2"/>
  <c r="E110" i="2"/>
  <c r="E111" i="2"/>
  <c r="E112" i="2"/>
  <c r="E113" i="2"/>
  <c r="E114" i="2"/>
  <c r="E115" i="2"/>
  <c r="E116" i="2"/>
  <c r="E117" i="2"/>
  <c r="E118" i="2"/>
  <c r="E119" i="2"/>
  <c r="E120" i="2"/>
  <c r="E121" i="2"/>
  <c r="E122" i="2"/>
  <c r="E123" i="2"/>
  <c r="E124" i="2"/>
  <c r="E125" i="2"/>
  <c r="E126" i="2"/>
  <c r="E127" i="2"/>
  <c r="E128" i="2"/>
  <c r="E129" i="2"/>
  <c r="E130" i="2"/>
  <c r="E131" i="2"/>
  <c r="E132" i="2"/>
  <c r="E133" i="2"/>
  <c r="E134" i="2"/>
  <c r="E135" i="2"/>
  <c r="E136" i="2"/>
  <c r="E137" i="2"/>
  <c r="E138" i="2"/>
  <c r="E139" i="2"/>
  <c r="E140" i="2"/>
  <c r="E141" i="2"/>
  <c r="E142" i="2"/>
  <c r="E143" i="2"/>
  <c r="E144" i="2"/>
  <c r="E145" i="2"/>
  <c r="E146" i="2"/>
  <c r="E147" i="2"/>
  <c r="E148" i="2"/>
  <c r="E149" i="2"/>
  <c r="E150" i="2"/>
  <c r="E151" i="2"/>
  <c r="E152" i="2"/>
  <c r="E153" i="2"/>
  <c r="E154" i="2"/>
  <c r="E155" i="2"/>
  <c r="E156" i="2"/>
  <c r="E157" i="2"/>
  <c r="E158" i="2"/>
  <c r="E159" i="2"/>
  <c r="E160" i="2"/>
  <c r="E161" i="2"/>
  <c r="E162" i="2"/>
  <c r="E163" i="2"/>
  <c r="E164" i="2"/>
  <c r="E165" i="2"/>
  <c r="E166" i="2"/>
  <c r="E167" i="2"/>
  <c r="E168" i="2"/>
  <c r="E169" i="2"/>
  <c r="E170" i="2"/>
  <c r="E171" i="2"/>
  <c r="E172" i="2"/>
  <c r="E173" i="2"/>
  <c r="E174" i="2"/>
  <c r="E175" i="2"/>
  <c r="E176" i="2"/>
  <c r="E177" i="2"/>
  <c r="E178" i="2"/>
  <c r="E179" i="2"/>
  <c r="E180" i="2"/>
  <c r="E181" i="2"/>
  <c r="E182" i="2"/>
  <c r="E183" i="2"/>
  <c r="E184" i="2"/>
  <c r="E185" i="2"/>
  <c r="E186" i="2"/>
  <c r="E187" i="2"/>
  <c r="E188" i="2"/>
  <c r="E189" i="2"/>
  <c r="E190" i="2"/>
  <c r="E191" i="2"/>
  <c r="E192" i="2"/>
  <c r="E193" i="2"/>
  <c r="E194" i="2"/>
  <c r="E195" i="2"/>
  <c r="E196" i="2"/>
  <c r="E197" i="2"/>
  <c r="E198" i="2"/>
  <c r="E199" i="2"/>
  <c r="E200" i="2"/>
  <c r="E201" i="2"/>
  <c r="E202" i="2"/>
  <c r="E203" i="2"/>
  <c r="E204" i="2"/>
  <c r="E205" i="2"/>
  <c r="E206" i="2"/>
  <c r="E207" i="2"/>
  <c r="E208" i="2"/>
  <c r="E209" i="2"/>
  <c r="E210" i="2"/>
  <c r="E211" i="2"/>
  <c r="E212" i="2"/>
  <c r="E213" i="2"/>
  <c r="E214" i="2"/>
  <c r="E215" i="2"/>
  <c r="E216" i="2"/>
  <c r="E217" i="2"/>
  <c r="E218" i="2"/>
  <c r="E219" i="2"/>
  <c r="E220" i="2"/>
  <c r="E221" i="2"/>
  <c r="E222" i="2"/>
  <c r="E223" i="2"/>
  <c r="E224" i="2"/>
  <c r="E225" i="2"/>
  <c r="E226" i="2"/>
  <c r="E227" i="2"/>
  <c r="E228" i="2"/>
  <c r="E229" i="2"/>
  <c r="E230" i="2"/>
  <c r="E231" i="2"/>
  <c r="E232" i="2"/>
  <c r="E233" i="2"/>
  <c r="E234" i="2"/>
  <c r="E235" i="2"/>
  <c r="E236" i="2"/>
  <c r="E237" i="2"/>
  <c r="E238" i="2"/>
  <c r="E239" i="2"/>
  <c r="E240" i="2"/>
  <c r="E241" i="2"/>
  <c r="E242" i="2"/>
  <c r="E243" i="2"/>
  <c r="E244" i="2"/>
  <c r="E245" i="2"/>
  <c r="E246" i="2"/>
  <c r="E247" i="2"/>
  <c r="E248" i="2"/>
  <c r="E249" i="2"/>
  <c r="E250" i="2"/>
  <c r="E251" i="2"/>
  <c r="E252" i="2"/>
  <c r="E253" i="2"/>
  <c r="E254" i="2"/>
  <c r="E255" i="2"/>
  <c r="E256" i="2"/>
  <c r="E257" i="2"/>
  <c r="E258" i="2"/>
  <c r="E259" i="2"/>
  <c r="E260" i="2"/>
  <c r="E261" i="2"/>
  <c r="E262" i="2"/>
  <c r="E263" i="2"/>
  <c r="E264" i="2"/>
  <c r="E265" i="2"/>
  <c r="E266" i="2"/>
  <c r="E267" i="2"/>
  <c r="E268" i="2"/>
  <c r="E269" i="2"/>
  <c r="E270" i="2"/>
  <c r="E271" i="2"/>
  <c r="E272" i="2"/>
  <c r="E273" i="2"/>
  <c r="E274" i="2"/>
  <c r="E275" i="2"/>
  <c r="E276" i="2"/>
  <c r="E277" i="2"/>
  <c r="E278" i="2"/>
  <c r="E279" i="2"/>
  <c r="E280" i="2"/>
  <c r="E281" i="2"/>
  <c r="E282" i="2"/>
  <c r="E283" i="2"/>
  <c r="E284" i="2"/>
  <c r="E285" i="2"/>
  <c r="E286" i="2"/>
  <c r="E287" i="2"/>
  <c r="E288" i="2"/>
  <c r="E289" i="2"/>
  <c r="E290" i="2"/>
  <c r="E291" i="2"/>
  <c r="E292" i="2"/>
  <c r="E293" i="2"/>
  <c r="E294" i="2"/>
  <c r="E295" i="2"/>
  <c r="E296" i="2"/>
  <c r="E297" i="2"/>
  <c r="E298" i="2"/>
  <c r="E299" i="2"/>
  <c r="E300" i="2"/>
  <c r="E301" i="2"/>
  <c r="E302" i="2"/>
  <c r="E303" i="2"/>
  <c r="E304" i="2"/>
  <c r="E305" i="2"/>
  <c r="E306" i="2"/>
  <c r="E307" i="2"/>
  <c r="E308" i="2"/>
  <c r="E309" i="2"/>
  <c r="E310" i="2"/>
  <c r="E311" i="2"/>
  <c r="E312" i="2"/>
  <c r="E313" i="2"/>
  <c r="E314" i="2"/>
  <c r="E315" i="2"/>
  <c r="E316" i="2"/>
  <c r="E317" i="2"/>
  <c r="E318" i="2"/>
  <c r="E319" i="2"/>
  <c r="E320" i="2"/>
  <c r="E321" i="2"/>
  <c r="E322" i="2"/>
  <c r="E323" i="2"/>
  <c r="E324" i="2"/>
  <c r="E325" i="2"/>
  <c r="E326" i="2"/>
  <c r="E327" i="2"/>
  <c r="E328" i="2"/>
  <c r="E329" i="2"/>
  <c r="E330" i="2"/>
  <c r="E331" i="2"/>
  <c r="E332" i="2"/>
  <c r="E333" i="2"/>
  <c r="E334" i="2"/>
  <c r="E335" i="2"/>
  <c r="E336" i="2"/>
  <c r="E337" i="2"/>
  <c r="E338" i="2"/>
  <c r="E339" i="2"/>
  <c r="E340" i="2"/>
  <c r="E341" i="2"/>
  <c r="E342" i="2"/>
  <c r="E343" i="2"/>
  <c r="E344" i="2"/>
  <c r="E345" i="2"/>
  <c r="E346" i="2"/>
  <c r="E347" i="2"/>
  <c r="E348" i="2"/>
  <c r="E349" i="2"/>
  <c r="E350" i="2"/>
  <c r="E351" i="2"/>
  <c r="E352" i="2"/>
  <c r="E353" i="2"/>
  <c r="E354" i="2"/>
  <c r="E355" i="2"/>
  <c r="E356" i="2"/>
  <c r="E357" i="2"/>
  <c r="E358" i="2"/>
  <c r="E359" i="2"/>
  <c r="E360" i="2"/>
  <c r="E361" i="2"/>
  <c r="E362" i="2"/>
  <c r="E363" i="2"/>
  <c r="E364" i="2"/>
  <c r="E365" i="2"/>
  <c r="E366" i="2"/>
  <c r="E367" i="2"/>
  <c r="E368" i="2"/>
  <c r="E369" i="2"/>
  <c r="E370" i="2"/>
  <c r="E371" i="2"/>
  <c r="E372" i="2"/>
  <c r="E373" i="2"/>
  <c r="E374" i="2"/>
  <c r="E375" i="2"/>
  <c r="E376" i="2"/>
  <c r="E377" i="2"/>
  <c r="E378" i="2"/>
  <c r="E379" i="2"/>
  <c r="E380" i="2"/>
  <c r="E381" i="2"/>
  <c r="E382" i="2"/>
  <c r="E383" i="2"/>
  <c r="E384" i="2"/>
  <c r="E385" i="2"/>
  <c r="E386" i="2"/>
  <c r="E387" i="2"/>
  <c r="E388" i="2"/>
  <c r="E389" i="2"/>
  <c r="E390" i="2"/>
  <c r="E391" i="2"/>
  <c r="E392" i="2"/>
  <c r="E393" i="2"/>
  <c r="E394" i="2"/>
  <c r="E395" i="2"/>
  <c r="E396" i="2"/>
  <c r="E397" i="2"/>
  <c r="E398" i="2"/>
  <c r="E399" i="2"/>
  <c r="E400" i="2"/>
  <c r="E401" i="2"/>
  <c r="E402" i="2"/>
  <c r="E403" i="2"/>
  <c r="E404" i="2"/>
  <c r="E405" i="2"/>
  <c r="E406" i="2"/>
  <c r="E407" i="2"/>
  <c r="E408" i="2"/>
  <c r="E409" i="2"/>
  <c r="E410" i="2"/>
  <c r="E411" i="2"/>
  <c r="E412" i="2"/>
  <c r="E413" i="2"/>
  <c r="E414" i="2"/>
  <c r="E415" i="2"/>
  <c r="E416" i="2"/>
  <c r="E417" i="2"/>
  <c r="E418" i="2"/>
  <c r="E419" i="2"/>
  <c r="E420" i="2"/>
  <c r="E421" i="2"/>
  <c r="E422" i="2"/>
  <c r="E423" i="2"/>
  <c r="E424" i="2"/>
  <c r="E425" i="2"/>
  <c r="E426" i="2"/>
  <c r="E427" i="2"/>
  <c r="E428" i="2"/>
  <c r="E429" i="2"/>
  <c r="E430" i="2"/>
  <c r="E431" i="2"/>
  <c r="E432" i="2"/>
  <c r="E433" i="2"/>
  <c r="E434" i="2"/>
  <c r="E435" i="2"/>
  <c r="E436" i="2"/>
  <c r="E437" i="2"/>
  <c r="E438" i="2"/>
  <c r="E439" i="2"/>
  <c r="E440" i="2"/>
  <c r="E441" i="2"/>
  <c r="E442" i="2"/>
  <c r="E443" i="2"/>
  <c r="E444" i="2"/>
  <c r="E445" i="2"/>
  <c r="E446" i="2"/>
  <c r="E447" i="2"/>
  <c r="E448" i="2"/>
  <c r="E449" i="2"/>
  <c r="E450" i="2"/>
  <c r="E451" i="2"/>
  <c r="E452" i="2"/>
  <c r="E453" i="2"/>
  <c r="E454" i="2"/>
  <c r="E455" i="2"/>
  <c r="E456" i="2"/>
  <c r="E457" i="2"/>
  <c r="E458" i="2"/>
  <c r="E459" i="2"/>
  <c r="E460" i="2"/>
  <c r="E461" i="2"/>
  <c r="E462" i="2"/>
  <c r="E463" i="2"/>
  <c r="E464" i="2"/>
  <c r="E465" i="2"/>
  <c r="E466" i="2"/>
  <c r="E467" i="2"/>
  <c r="E468" i="2"/>
  <c r="E469" i="2"/>
  <c r="E470" i="2"/>
  <c r="E471" i="2"/>
  <c r="E472" i="2"/>
  <c r="E473" i="2"/>
  <c r="E474" i="2"/>
  <c r="E475" i="2"/>
  <c r="E476" i="2"/>
  <c r="E477" i="2"/>
  <c r="E478" i="2"/>
  <c r="E479" i="2"/>
  <c r="E480" i="2"/>
  <c r="E481" i="2"/>
  <c r="E482" i="2"/>
  <c r="E483" i="2"/>
  <c r="E484" i="2"/>
  <c r="E485" i="2"/>
  <c r="E486" i="2"/>
  <c r="E487" i="2"/>
  <c r="E488" i="2"/>
  <c r="E489" i="2"/>
  <c r="E490" i="2"/>
  <c r="E491" i="2"/>
  <c r="E492" i="2"/>
  <c r="E493" i="2"/>
  <c r="E494" i="2"/>
  <c r="E495" i="2"/>
  <c r="E496" i="2"/>
  <c r="E497" i="2"/>
  <c r="E498" i="2"/>
  <c r="E499" i="2"/>
  <c r="E500" i="2"/>
  <c r="E501" i="2"/>
  <c r="E502" i="2"/>
  <c r="E503" i="2"/>
  <c r="E504" i="2"/>
  <c r="E505" i="2"/>
  <c r="E506" i="2"/>
  <c r="E507" i="2"/>
  <c r="E508" i="2"/>
  <c r="E509" i="2"/>
  <c r="E510" i="2"/>
  <c r="E511" i="2"/>
  <c r="E512" i="2"/>
  <c r="E513" i="2"/>
  <c r="E514" i="2"/>
  <c r="E515" i="2"/>
  <c r="E516" i="2"/>
  <c r="E517" i="2"/>
  <c r="E518" i="2"/>
  <c r="E519" i="2"/>
  <c r="E520" i="2"/>
  <c r="E521" i="2"/>
  <c r="E522" i="2"/>
  <c r="E523" i="2"/>
  <c r="E524" i="2"/>
  <c r="E525" i="2"/>
  <c r="E526" i="2"/>
  <c r="E527" i="2"/>
  <c r="E528" i="2"/>
  <c r="E529" i="2"/>
  <c r="E530" i="2"/>
  <c r="E531" i="2"/>
  <c r="E532" i="2"/>
  <c r="E533" i="2"/>
  <c r="E534" i="2"/>
  <c r="E535" i="2"/>
  <c r="E536" i="2"/>
  <c r="E537" i="2"/>
  <c r="E538" i="2"/>
  <c r="E539" i="2"/>
  <c r="E540" i="2"/>
  <c r="E541" i="2"/>
  <c r="E542" i="2"/>
  <c r="E543" i="2"/>
  <c r="E544" i="2"/>
  <c r="E545" i="2"/>
  <c r="E546" i="2"/>
  <c r="E547" i="2"/>
  <c r="E548" i="2"/>
  <c r="E549" i="2"/>
  <c r="E550" i="2"/>
  <c r="E551" i="2"/>
  <c r="E552" i="2"/>
  <c r="E553" i="2"/>
  <c r="E554" i="2"/>
  <c r="E555" i="2"/>
  <c r="E556" i="2"/>
  <c r="E557" i="2"/>
  <c r="E558" i="2"/>
  <c r="E559" i="2"/>
  <c r="E560" i="2"/>
  <c r="E561" i="2"/>
  <c r="E562" i="2"/>
  <c r="E563" i="2"/>
  <c r="E564" i="2"/>
  <c r="E565" i="2"/>
  <c r="E566" i="2"/>
  <c r="E567" i="2"/>
  <c r="E568" i="2"/>
  <c r="E569" i="2"/>
  <c r="E570" i="2"/>
  <c r="E571" i="2"/>
  <c r="E572" i="2"/>
  <c r="E573" i="2"/>
  <c r="E574" i="2"/>
  <c r="E575" i="2"/>
  <c r="E576" i="2"/>
  <c r="E577" i="2"/>
  <c r="E578" i="2"/>
  <c r="E579" i="2"/>
  <c r="E580" i="2"/>
  <c r="E581" i="2"/>
  <c r="E582" i="2"/>
  <c r="E583" i="2"/>
  <c r="E584" i="2"/>
  <c r="E585" i="2"/>
  <c r="E586" i="2"/>
  <c r="E587" i="2"/>
  <c r="E588" i="2"/>
  <c r="E589" i="2"/>
  <c r="E590" i="2"/>
  <c r="E591" i="2"/>
  <c r="E592" i="2"/>
  <c r="E593" i="2"/>
  <c r="E594" i="2"/>
  <c r="E595" i="2"/>
  <c r="E596" i="2"/>
  <c r="E597" i="2"/>
  <c r="E598" i="2"/>
  <c r="E599" i="2"/>
  <c r="E600" i="2"/>
  <c r="E601" i="2"/>
  <c r="E602" i="2"/>
  <c r="E603" i="2"/>
  <c r="E604" i="2"/>
  <c r="E605" i="2"/>
  <c r="E606" i="2"/>
  <c r="E607" i="2"/>
  <c r="E608" i="2"/>
  <c r="E609" i="2"/>
  <c r="E610" i="2"/>
  <c r="E611" i="2"/>
  <c r="E612" i="2"/>
  <c r="E613" i="2"/>
  <c r="E614" i="2"/>
  <c r="E615" i="2"/>
  <c r="E616" i="2"/>
  <c r="E617" i="2"/>
  <c r="E618" i="2"/>
  <c r="E619" i="2"/>
  <c r="E620" i="2"/>
  <c r="E621" i="2"/>
  <c r="E622" i="2"/>
  <c r="E623" i="2"/>
  <c r="E624" i="2"/>
  <c r="E625" i="2"/>
  <c r="E626" i="2"/>
  <c r="E627" i="2"/>
  <c r="E628" i="2"/>
  <c r="E629" i="2"/>
  <c r="E630" i="2"/>
  <c r="E631" i="2"/>
  <c r="E632" i="2"/>
  <c r="E633" i="2"/>
  <c r="E634" i="2"/>
  <c r="E635" i="2"/>
  <c r="E636" i="2"/>
  <c r="E637" i="2"/>
  <c r="E638" i="2"/>
  <c r="E639" i="2"/>
  <c r="E640" i="2"/>
  <c r="E641" i="2"/>
  <c r="E642" i="2"/>
  <c r="E643" i="2"/>
  <c r="E644" i="2"/>
  <c r="E645" i="2"/>
  <c r="E646" i="2"/>
  <c r="E647" i="2"/>
  <c r="E648" i="2"/>
  <c r="E649" i="2"/>
  <c r="E650" i="2"/>
  <c r="E651" i="2"/>
  <c r="E652" i="2"/>
  <c r="E653" i="2"/>
  <c r="E654" i="2"/>
  <c r="E655" i="2"/>
  <c r="E656" i="2"/>
  <c r="E657" i="2"/>
  <c r="E658" i="2"/>
  <c r="E659" i="2"/>
  <c r="E660" i="2"/>
  <c r="E661" i="2"/>
  <c r="E662" i="2"/>
  <c r="E663" i="2"/>
  <c r="E664" i="2"/>
  <c r="E665" i="2"/>
  <c r="E666" i="2"/>
  <c r="E667" i="2"/>
  <c r="E668" i="2"/>
  <c r="E669" i="2"/>
  <c r="E670" i="2"/>
  <c r="E671" i="2"/>
  <c r="E672" i="2"/>
  <c r="E673" i="2"/>
  <c r="E674" i="2"/>
  <c r="E675" i="2"/>
  <c r="E676" i="2"/>
  <c r="E677" i="2"/>
  <c r="E678" i="2"/>
  <c r="E679" i="2"/>
  <c r="E680" i="2"/>
  <c r="E681" i="2"/>
  <c r="E682" i="2"/>
  <c r="E683" i="2"/>
  <c r="E684" i="2"/>
  <c r="E685" i="2"/>
  <c r="E686" i="2"/>
  <c r="E687" i="2"/>
  <c r="E688" i="2"/>
  <c r="E689" i="2"/>
  <c r="E690" i="2"/>
  <c r="E691" i="2"/>
  <c r="E692" i="2"/>
  <c r="E693" i="2"/>
  <c r="E694" i="2"/>
  <c r="E695" i="2"/>
  <c r="E696" i="2"/>
  <c r="E697" i="2"/>
  <c r="E698" i="2"/>
  <c r="E699" i="2"/>
  <c r="E700" i="2"/>
  <c r="E701" i="2"/>
  <c r="E702" i="2"/>
  <c r="E703" i="2"/>
  <c r="E704" i="2"/>
  <c r="E705" i="2"/>
  <c r="E706" i="2"/>
  <c r="E707" i="2"/>
  <c r="E708" i="2"/>
  <c r="E709" i="2"/>
  <c r="E710" i="2"/>
  <c r="E711" i="2"/>
  <c r="E712" i="2"/>
  <c r="E713" i="2"/>
  <c r="E714" i="2"/>
  <c r="E715" i="2"/>
  <c r="E716" i="2"/>
  <c r="E717" i="2"/>
  <c r="E718" i="2"/>
  <c r="E719" i="2"/>
  <c r="E720" i="2"/>
  <c r="E721" i="2"/>
  <c r="E722" i="2"/>
  <c r="E723" i="2"/>
  <c r="E724" i="2"/>
  <c r="E725" i="2"/>
  <c r="E726" i="2"/>
  <c r="E727" i="2"/>
  <c r="E728" i="2"/>
  <c r="E729" i="2"/>
  <c r="E730" i="2"/>
  <c r="E731" i="2"/>
  <c r="E732" i="2"/>
  <c r="E733" i="2"/>
  <c r="E734" i="2"/>
  <c r="E735" i="2"/>
  <c r="E736" i="2"/>
  <c r="E737" i="2"/>
  <c r="E738" i="2"/>
  <c r="E739" i="2"/>
  <c r="E740" i="2"/>
  <c r="E741" i="2"/>
  <c r="E742" i="2"/>
  <c r="E743" i="2"/>
  <c r="E744" i="2"/>
  <c r="E745" i="2"/>
  <c r="E746" i="2"/>
  <c r="E747" i="2"/>
  <c r="E748" i="2"/>
  <c r="E749" i="2"/>
  <c r="E750" i="2"/>
  <c r="E751" i="2"/>
  <c r="E752" i="2"/>
  <c r="E753" i="2"/>
  <c r="E754" i="2"/>
  <c r="E755" i="2"/>
  <c r="E756" i="2"/>
  <c r="E757" i="2"/>
  <c r="E758" i="2"/>
  <c r="E759" i="2"/>
  <c r="E760" i="2"/>
  <c r="E761" i="2"/>
  <c r="E762" i="2"/>
  <c r="E763" i="2"/>
  <c r="E764" i="2"/>
  <c r="E765" i="2"/>
  <c r="E766" i="2"/>
  <c r="E767" i="2"/>
  <c r="E768" i="2"/>
  <c r="E769" i="2"/>
  <c r="E770" i="2"/>
  <c r="E771" i="2"/>
  <c r="E772" i="2"/>
  <c r="E773" i="2"/>
  <c r="E774" i="2"/>
  <c r="E775" i="2"/>
  <c r="E776" i="2"/>
  <c r="E777" i="2"/>
  <c r="E778" i="2"/>
  <c r="E779" i="2"/>
  <c r="E780" i="2"/>
  <c r="E781" i="2"/>
  <c r="E782" i="2"/>
  <c r="E783" i="2"/>
  <c r="E784" i="2"/>
  <c r="E785" i="2"/>
  <c r="E786" i="2"/>
  <c r="E787" i="2"/>
  <c r="E788" i="2"/>
  <c r="E789" i="2"/>
  <c r="E790" i="2"/>
  <c r="E791" i="2"/>
  <c r="E792" i="2"/>
  <c r="E793" i="2"/>
  <c r="E794" i="2"/>
  <c r="E795" i="2"/>
  <c r="E796" i="2"/>
  <c r="E797" i="2"/>
  <c r="E798" i="2"/>
  <c r="E799" i="2"/>
  <c r="E800" i="2"/>
  <c r="E801" i="2"/>
  <c r="E802" i="2"/>
  <c r="E803" i="2"/>
  <c r="E804" i="2"/>
  <c r="E805" i="2"/>
  <c r="E806" i="2"/>
  <c r="E807" i="2"/>
  <c r="E808" i="2"/>
  <c r="E809" i="2"/>
  <c r="E810" i="2"/>
  <c r="E811" i="2"/>
  <c r="E812" i="2"/>
  <c r="E813" i="2"/>
  <c r="E814" i="2"/>
  <c r="E815" i="2"/>
  <c r="E816" i="2"/>
  <c r="E817" i="2"/>
  <c r="E818" i="2"/>
  <c r="E819" i="2"/>
  <c r="E820" i="2"/>
  <c r="E821" i="2"/>
  <c r="E822" i="2"/>
  <c r="E823" i="2"/>
  <c r="E824" i="2"/>
  <c r="E825" i="2"/>
  <c r="E826" i="2"/>
  <c r="E827" i="2"/>
  <c r="E828" i="2"/>
  <c r="E829" i="2"/>
  <c r="E830" i="2"/>
  <c r="E831" i="2"/>
  <c r="E832" i="2"/>
  <c r="E833" i="2"/>
  <c r="E834" i="2"/>
  <c r="E835" i="2"/>
  <c r="E836" i="2"/>
  <c r="E837" i="2"/>
  <c r="E838" i="2"/>
  <c r="E839" i="2"/>
  <c r="E840" i="2"/>
  <c r="E841" i="2"/>
  <c r="E842" i="2"/>
  <c r="E843" i="2"/>
  <c r="E844" i="2"/>
  <c r="E845" i="2"/>
  <c r="E846" i="2"/>
  <c r="E847" i="2"/>
  <c r="E848" i="2"/>
  <c r="E849" i="2"/>
  <c r="E850" i="2"/>
  <c r="E851" i="2"/>
  <c r="E852" i="2"/>
  <c r="E853" i="2"/>
  <c r="E854" i="2"/>
  <c r="E855" i="2"/>
  <c r="E856" i="2"/>
  <c r="E857" i="2"/>
  <c r="E858" i="2"/>
  <c r="E859" i="2"/>
  <c r="E860" i="2"/>
  <c r="E861" i="2"/>
  <c r="E862" i="2"/>
  <c r="E863" i="2"/>
  <c r="E864" i="2"/>
  <c r="E865" i="2"/>
  <c r="E866" i="2"/>
  <c r="E867" i="2"/>
  <c r="E868" i="2"/>
  <c r="E869" i="2"/>
  <c r="E870" i="2"/>
  <c r="E871" i="2"/>
  <c r="E872" i="2"/>
  <c r="E873" i="2"/>
  <c r="E874" i="2"/>
  <c r="E875" i="2"/>
  <c r="E876" i="2"/>
  <c r="E877" i="2"/>
  <c r="E878" i="2"/>
  <c r="E879" i="2"/>
  <c r="E880" i="2"/>
  <c r="E881" i="2"/>
  <c r="E882" i="2"/>
  <c r="E883" i="2"/>
  <c r="E884" i="2"/>
  <c r="E885" i="2"/>
  <c r="E886" i="2"/>
  <c r="E887" i="2"/>
  <c r="E888" i="2"/>
  <c r="E889" i="2"/>
  <c r="E890" i="2"/>
  <c r="E891" i="2"/>
  <c r="E892" i="2"/>
  <c r="E893" i="2"/>
  <c r="E894" i="2"/>
  <c r="E895" i="2"/>
  <c r="E896" i="2"/>
  <c r="E897" i="2"/>
  <c r="E898" i="2"/>
  <c r="E899" i="2"/>
  <c r="E900" i="2"/>
  <c r="E901" i="2"/>
  <c r="E902" i="2"/>
  <c r="E903" i="2"/>
  <c r="E904" i="2"/>
  <c r="E905" i="2"/>
  <c r="E906" i="2"/>
  <c r="E907" i="2"/>
  <c r="E908" i="2"/>
  <c r="E909" i="2"/>
  <c r="E910" i="2"/>
  <c r="E911" i="2"/>
  <c r="E912" i="2"/>
  <c r="E913" i="2"/>
  <c r="E914" i="2"/>
  <c r="E915" i="2"/>
  <c r="E916" i="2"/>
  <c r="E917" i="2"/>
  <c r="E918" i="2"/>
  <c r="E919" i="2"/>
  <c r="E920" i="2"/>
  <c r="E921" i="2"/>
  <c r="E922" i="2"/>
  <c r="E923" i="2"/>
  <c r="E924" i="2"/>
  <c r="E925" i="2"/>
  <c r="E926" i="2"/>
  <c r="E927" i="2"/>
  <c r="E928" i="2"/>
  <c r="E929" i="2"/>
  <c r="E930" i="2"/>
  <c r="E931" i="2"/>
  <c r="E932" i="2"/>
  <c r="E933" i="2"/>
  <c r="E934" i="2"/>
  <c r="E935" i="2"/>
  <c r="E936" i="2"/>
  <c r="E937" i="2"/>
  <c r="E938" i="2"/>
  <c r="E939" i="2"/>
  <c r="E940" i="2"/>
  <c r="E941" i="2"/>
  <c r="E942" i="2"/>
  <c r="E943" i="2"/>
  <c r="E944" i="2"/>
  <c r="E945" i="2"/>
  <c r="E946" i="2"/>
  <c r="E947" i="2"/>
  <c r="E948" i="2"/>
  <c r="E949" i="2"/>
  <c r="E950" i="2"/>
  <c r="E951" i="2"/>
  <c r="E952" i="2"/>
  <c r="E953" i="2"/>
  <c r="E954" i="2"/>
  <c r="E955" i="2"/>
  <c r="E956" i="2"/>
  <c r="E957" i="2"/>
  <c r="E958" i="2"/>
  <c r="E959" i="2"/>
  <c r="E960" i="2"/>
  <c r="E961" i="2"/>
  <c r="E962" i="2"/>
  <c r="E963" i="2"/>
  <c r="E964" i="2"/>
  <c r="E965" i="2"/>
  <c r="E966" i="2"/>
  <c r="E967" i="2"/>
  <c r="E968" i="2"/>
  <c r="E969" i="2"/>
  <c r="E970" i="2"/>
  <c r="E971" i="2"/>
  <c r="E972" i="2"/>
  <c r="E973" i="2"/>
  <c r="E974" i="2"/>
  <c r="E975" i="2"/>
  <c r="E976" i="2"/>
  <c r="E977" i="2"/>
  <c r="E978" i="2"/>
  <c r="E979" i="2"/>
  <c r="E980" i="2"/>
  <c r="E981" i="2"/>
  <c r="E982" i="2"/>
  <c r="E983" i="2"/>
  <c r="E984" i="2"/>
  <c r="E985" i="2"/>
  <c r="E986" i="2"/>
  <c r="E987" i="2"/>
  <c r="E988" i="2"/>
  <c r="E989" i="2"/>
  <c r="E990" i="2"/>
  <c r="E991" i="2"/>
  <c r="E992" i="2"/>
  <c r="E993" i="2"/>
  <c r="E994" i="2"/>
  <c r="E995" i="2"/>
  <c r="E996" i="2"/>
  <c r="E997" i="2"/>
  <c r="E998" i="2"/>
  <c r="E999" i="2"/>
  <c r="E1000" i="2"/>
  <c r="E1001" i="2"/>
  <c r="E1002" i="2"/>
  <c r="E1003" i="2"/>
  <c r="E1004" i="2"/>
  <c r="E1005" i="2"/>
  <c r="E1006" i="2"/>
  <c r="E1007" i="2"/>
  <c r="E1008" i="2"/>
  <c r="E1009" i="2"/>
  <c r="E1010" i="2"/>
  <c r="E1011" i="2"/>
  <c r="E1012" i="2"/>
  <c r="E1013" i="2"/>
  <c r="E1014" i="2"/>
  <c r="E1015" i="2"/>
  <c r="E1016" i="2"/>
  <c r="E1017" i="2"/>
  <c r="E1018" i="2"/>
  <c r="E1019" i="2"/>
  <c r="E1020" i="2"/>
  <c r="E1021" i="2"/>
  <c r="E1022" i="2"/>
  <c r="E1023" i="2"/>
  <c r="E1024" i="2"/>
  <c r="E1025" i="2"/>
  <c r="E1026" i="2"/>
  <c r="E1027" i="2"/>
  <c r="E1028" i="2"/>
  <c r="E1029" i="2"/>
  <c r="E1030" i="2"/>
  <c r="E1031" i="2"/>
  <c r="E1032" i="2"/>
  <c r="E1033" i="2"/>
  <c r="E1034" i="2"/>
  <c r="E1035" i="2"/>
  <c r="E1036" i="2"/>
  <c r="E1037" i="2"/>
  <c r="E1038" i="2"/>
  <c r="E1039" i="2"/>
  <c r="E1040" i="2"/>
  <c r="E1041" i="2"/>
  <c r="E1042" i="2"/>
  <c r="E1043" i="2"/>
  <c r="E1044" i="2"/>
  <c r="E1045" i="2"/>
  <c r="E1046" i="2"/>
  <c r="E1047" i="2"/>
  <c r="E1048" i="2"/>
  <c r="E1049" i="2"/>
  <c r="E1050" i="2"/>
  <c r="E1051" i="2"/>
  <c r="E1052" i="2"/>
  <c r="E1053" i="2"/>
  <c r="E1054" i="2"/>
  <c r="E1055" i="2"/>
  <c r="E1056" i="2"/>
  <c r="E1057" i="2"/>
  <c r="E1058" i="2"/>
  <c r="E1059" i="2"/>
  <c r="E1060" i="2"/>
  <c r="E1061" i="2"/>
  <c r="E1062" i="2"/>
  <c r="E1063" i="2"/>
  <c r="E1064" i="2"/>
  <c r="E1065" i="2"/>
  <c r="E1066" i="2"/>
  <c r="E1067" i="2"/>
  <c r="E1068" i="2"/>
  <c r="E1069" i="2"/>
  <c r="E1070" i="2"/>
  <c r="E1071" i="2"/>
  <c r="E1072" i="2"/>
  <c r="E1073" i="2"/>
  <c r="E1074" i="2"/>
  <c r="E1075" i="2"/>
  <c r="E1076" i="2"/>
  <c r="E1077" i="2"/>
  <c r="E1078" i="2"/>
  <c r="E1079" i="2"/>
  <c r="E1080" i="2"/>
  <c r="E1081" i="2"/>
  <c r="E1082" i="2"/>
  <c r="E1083" i="2"/>
  <c r="E1084" i="2"/>
  <c r="E1085" i="2"/>
  <c r="E1086" i="2"/>
  <c r="E1087" i="2"/>
  <c r="E1088" i="2"/>
  <c r="E1089" i="2"/>
  <c r="E1090" i="2"/>
  <c r="E1091" i="2"/>
  <c r="E1092" i="2"/>
  <c r="E1093" i="2"/>
  <c r="E1094" i="2"/>
  <c r="E1095" i="2"/>
  <c r="E1096" i="2"/>
  <c r="E1097" i="2"/>
  <c r="E1098" i="2"/>
  <c r="E1099" i="2"/>
  <c r="E1100" i="2"/>
  <c r="E1101" i="2"/>
  <c r="E1102" i="2"/>
  <c r="E1103" i="2"/>
  <c r="E1104" i="2"/>
  <c r="E1105" i="2"/>
  <c r="E1106" i="2"/>
  <c r="E1107" i="2"/>
  <c r="E1108" i="2"/>
  <c r="E1109" i="2"/>
  <c r="E1110" i="2"/>
  <c r="E1111" i="2"/>
  <c r="E1112" i="2"/>
  <c r="E1113" i="2"/>
  <c r="E1114" i="2"/>
  <c r="E1115" i="2"/>
  <c r="E1116" i="2"/>
  <c r="E1117" i="2"/>
  <c r="E1118" i="2"/>
  <c r="E1119" i="2"/>
  <c r="E1120" i="2"/>
  <c r="E1121" i="2"/>
  <c r="E1122" i="2"/>
  <c r="E1123" i="2"/>
  <c r="E1124" i="2"/>
  <c r="E1125" i="2"/>
  <c r="E1126" i="2"/>
  <c r="E1127" i="2"/>
  <c r="E1128" i="2"/>
  <c r="E1129" i="2"/>
  <c r="E1130" i="2"/>
  <c r="E1131" i="2"/>
  <c r="E1132" i="2"/>
  <c r="E1133" i="2"/>
  <c r="E1134" i="2"/>
  <c r="E1135" i="2"/>
  <c r="E1136" i="2"/>
  <c r="E1137" i="2"/>
  <c r="E1138" i="2"/>
  <c r="E1139" i="2"/>
  <c r="E1140" i="2"/>
  <c r="E1141" i="2"/>
  <c r="E1142" i="2"/>
  <c r="E1143" i="2"/>
  <c r="E1144" i="2"/>
  <c r="E1145" i="2"/>
  <c r="E1146" i="2"/>
  <c r="E1147" i="2"/>
  <c r="E1148" i="2"/>
  <c r="E1149" i="2"/>
  <c r="E1150" i="2"/>
  <c r="E1151" i="2"/>
  <c r="E1152" i="2"/>
  <c r="E1153" i="2"/>
  <c r="E1154" i="2"/>
  <c r="E1155" i="2"/>
  <c r="E1156" i="2"/>
  <c r="E1157" i="2"/>
  <c r="E1158" i="2"/>
  <c r="E1159" i="2"/>
  <c r="E1160" i="2"/>
  <c r="E1161" i="2"/>
  <c r="E1162" i="2"/>
  <c r="E1163" i="2"/>
  <c r="E1164" i="2"/>
  <c r="E1165" i="2"/>
  <c r="E1166" i="2"/>
  <c r="E1167" i="2"/>
  <c r="E1168" i="2"/>
  <c r="E1169" i="2"/>
  <c r="E1170" i="2"/>
  <c r="E1171" i="2"/>
  <c r="E1172" i="2"/>
  <c r="E1173" i="2"/>
  <c r="E1174" i="2"/>
  <c r="E1175" i="2"/>
  <c r="E1176" i="2"/>
  <c r="E1177" i="2"/>
  <c r="E1178" i="2"/>
  <c r="E1179" i="2"/>
  <c r="E1180" i="2"/>
  <c r="E1181" i="2"/>
  <c r="E1182" i="2"/>
  <c r="E1183" i="2"/>
  <c r="E1184" i="2"/>
  <c r="E1185" i="2"/>
  <c r="E1186" i="2"/>
  <c r="E1187" i="2"/>
  <c r="E1188" i="2"/>
  <c r="E1189" i="2"/>
  <c r="E1190" i="2"/>
  <c r="E1191" i="2"/>
  <c r="E1192" i="2"/>
  <c r="E1193" i="2"/>
  <c r="E1194" i="2"/>
  <c r="E1195" i="2"/>
  <c r="E1196" i="2"/>
  <c r="E1197" i="2"/>
  <c r="E1198" i="2"/>
  <c r="E1199" i="2"/>
  <c r="E1200" i="2"/>
  <c r="E1201" i="2"/>
  <c r="E1202" i="2"/>
  <c r="E1203" i="2"/>
  <c r="E1204" i="2"/>
  <c r="E1205" i="2"/>
  <c r="E1206" i="2"/>
  <c r="E1207" i="2"/>
  <c r="E1208" i="2"/>
  <c r="E1209" i="2"/>
  <c r="E1210" i="2"/>
  <c r="E1211" i="2"/>
  <c r="E1212" i="2"/>
  <c r="E1213" i="2"/>
  <c r="E1214" i="2"/>
  <c r="E1215" i="2"/>
  <c r="E1216" i="2"/>
  <c r="E1217" i="2"/>
  <c r="E1218" i="2"/>
  <c r="E1219" i="2"/>
  <c r="E1220" i="2"/>
  <c r="E1221" i="2"/>
  <c r="E1222" i="2"/>
  <c r="E1223" i="2"/>
  <c r="E1224" i="2"/>
  <c r="E1225" i="2"/>
  <c r="E1226" i="2"/>
  <c r="E1227" i="2"/>
  <c r="E1228" i="2"/>
  <c r="E1229" i="2"/>
  <c r="E1230" i="2"/>
  <c r="E1231" i="2"/>
  <c r="E1232" i="2"/>
  <c r="E1233" i="2"/>
  <c r="E1234" i="2"/>
  <c r="E1235" i="2"/>
  <c r="E1236" i="2"/>
  <c r="E1237" i="2"/>
  <c r="E1238" i="2"/>
  <c r="E1239" i="2"/>
  <c r="E1240" i="2"/>
  <c r="E1241" i="2"/>
  <c r="E1242" i="2"/>
  <c r="E1243" i="2"/>
  <c r="E1244" i="2"/>
  <c r="E1245" i="2"/>
  <c r="E1246" i="2"/>
  <c r="E1247" i="2"/>
  <c r="E1248" i="2"/>
  <c r="E1249" i="2"/>
  <c r="E1250" i="2"/>
  <c r="E1251" i="2"/>
  <c r="E1252" i="2"/>
  <c r="E1253" i="2"/>
  <c r="E1254" i="2"/>
  <c r="E1255" i="2"/>
  <c r="E1256" i="2"/>
  <c r="E1257" i="2"/>
  <c r="E1258" i="2"/>
  <c r="E1259" i="2"/>
  <c r="E1260" i="2"/>
  <c r="E1261" i="2"/>
  <c r="E1262" i="2"/>
  <c r="E1263" i="2"/>
  <c r="E1264" i="2"/>
  <c r="E1265" i="2"/>
  <c r="E1266" i="2"/>
  <c r="E1267" i="2"/>
  <c r="E1268" i="2"/>
  <c r="E1269" i="2"/>
  <c r="E1270" i="2"/>
  <c r="E1271" i="2"/>
  <c r="E1272" i="2"/>
  <c r="E1273" i="2"/>
  <c r="E1274" i="2"/>
  <c r="E1275" i="2"/>
  <c r="E1276" i="2"/>
  <c r="E1277" i="2"/>
  <c r="E1278" i="2"/>
  <c r="E1279" i="2"/>
  <c r="E1280" i="2"/>
  <c r="E1281" i="2"/>
  <c r="E1282" i="2"/>
  <c r="E1283" i="2"/>
  <c r="E1284" i="2"/>
  <c r="E1285" i="2"/>
  <c r="E1286" i="2"/>
  <c r="E1287" i="2"/>
  <c r="E1288" i="2"/>
  <c r="E1289" i="2"/>
  <c r="E1290" i="2"/>
  <c r="E1291" i="2"/>
  <c r="E1292" i="2"/>
  <c r="E1293" i="2"/>
  <c r="E1294" i="2"/>
  <c r="E1295" i="2"/>
  <c r="E1296" i="2"/>
  <c r="E1297" i="2"/>
  <c r="E1298" i="2"/>
  <c r="E1299" i="2"/>
  <c r="E1300" i="2"/>
  <c r="E1301" i="2"/>
  <c r="E1302" i="2"/>
  <c r="E1303" i="2"/>
  <c r="E1304" i="2"/>
  <c r="E1305" i="2"/>
  <c r="E1306" i="2"/>
  <c r="E1307" i="2"/>
  <c r="E1308" i="2"/>
  <c r="E1309" i="2"/>
  <c r="E1310" i="2"/>
  <c r="E1311" i="2"/>
  <c r="E1312" i="2"/>
  <c r="E1313" i="2"/>
  <c r="E1314" i="2"/>
  <c r="E1315" i="2"/>
  <c r="E1316" i="2"/>
  <c r="E1317" i="2"/>
  <c r="E1318" i="2"/>
  <c r="E1319" i="2"/>
  <c r="E1320" i="2"/>
  <c r="E1321" i="2"/>
  <c r="E1322" i="2"/>
  <c r="E1323" i="2"/>
  <c r="E1324" i="2"/>
  <c r="E1325" i="2"/>
  <c r="E1326" i="2"/>
  <c r="E1327" i="2"/>
  <c r="E1328" i="2"/>
  <c r="E1329" i="2"/>
  <c r="E1330" i="2"/>
  <c r="E1331" i="2"/>
  <c r="E1332" i="2"/>
  <c r="E1333" i="2"/>
  <c r="E1334" i="2"/>
  <c r="E1335" i="2"/>
  <c r="E1336" i="2"/>
  <c r="E1337" i="2"/>
  <c r="E1338" i="2"/>
  <c r="E1339" i="2"/>
  <c r="E1340" i="2"/>
  <c r="E1341" i="2"/>
  <c r="E1342" i="2"/>
  <c r="E1343" i="2"/>
  <c r="E1344" i="2"/>
  <c r="E1345" i="2"/>
  <c r="E1346" i="2"/>
  <c r="E1347" i="2"/>
  <c r="E1348" i="2"/>
  <c r="E1349" i="2"/>
  <c r="E1350" i="2"/>
  <c r="E1351" i="2"/>
  <c r="E1352" i="2"/>
  <c r="E1353" i="2"/>
  <c r="E1354" i="2"/>
  <c r="E1355" i="2"/>
  <c r="E1356" i="2"/>
  <c r="E1357" i="2"/>
  <c r="E1358" i="2"/>
  <c r="E1359" i="2"/>
  <c r="E1360" i="2"/>
  <c r="E1361" i="2"/>
  <c r="E1362" i="2"/>
  <c r="E1363" i="2"/>
  <c r="E1364" i="2"/>
  <c r="E1365" i="2"/>
  <c r="E1366" i="2"/>
  <c r="E1367" i="2"/>
  <c r="E1368" i="2"/>
  <c r="E1369" i="2"/>
  <c r="E1370" i="2"/>
  <c r="E1371" i="2"/>
  <c r="E1372" i="2"/>
  <c r="E1373" i="2"/>
  <c r="E1374" i="2"/>
  <c r="E1375" i="2"/>
  <c r="E1376" i="2"/>
  <c r="E1377" i="2"/>
  <c r="E1378" i="2"/>
  <c r="E1379" i="2"/>
  <c r="E1380" i="2"/>
  <c r="E1381" i="2"/>
  <c r="E1382" i="2"/>
  <c r="E1383" i="2"/>
  <c r="E1384" i="2"/>
  <c r="E1385" i="2"/>
  <c r="E1386" i="2"/>
  <c r="E1387" i="2"/>
  <c r="E1388" i="2"/>
  <c r="E1389" i="2"/>
  <c r="E1390" i="2"/>
  <c r="E1391" i="2"/>
  <c r="E1392" i="2"/>
  <c r="E1393" i="2"/>
  <c r="E1394" i="2"/>
  <c r="E1395" i="2"/>
  <c r="E1396" i="2"/>
  <c r="E1397" i="2"/>
  <c r="E1398" i="2"/>
  <c r="E1399" i="2"/>
  <c r="E1400" i="2"/>
  <c r="E1401" i="2"/>
  <c r="E1402" i="2"/>
  <c r="E1403" i="2"/>
  <c r="E1404" i="2"/>
  <c r="E1405" i="2"/>
  <c r="E1406" i="2"/>
  <c r="E1407" i="2"/>
  <c r="E1408" i="2"/>
  <c r="E1409" i="2"/>
  <c r="E1410" i="2"/>
  <c r="E1411" i="2"/>
  <c r="E1412" i="2"/>
  <c r="E1413" i="2"/>
  <c r="E1414" i="2"/>
  <c r="E1415" i="2"/>
  <c r="E1416" i="2"/>
  <c r="E1417" i="2"/>
  <c r="E1418" i="2"/>
  <c r="E1419" i="2"/>
  <c r="E1420" i="2"/>
  <c r="E1421" i="2"/>
  <c r="E1422" i="2"/>
  <c r="E1423" i="2"/>
  <c r="E1424" i="2"/>
  <c r="E1425" i="2"/>
  <c r="E1426" i="2"/>
  <c r="E1427" i="2"/>
  <c r="E1428" i="2"/>
  <c r="E1429" i="2"/>
  <c r="E1430" i="2"/>
  <c r="E1431" i="2"/>
  <c r="E1432" i="2"/>
  <c r="E1433" i="2"/>
  <c r="E1434" i="2"/>
  <c r="E1435" i="2"/>
  <c r="E1436" i="2"/>
  <c r="E1437" i="2"/>
  <c r="E1438" i="2"/>
  <c r="E1439" i="2"/>
  <c r="E1440" i="2"/>
  <c r="E1441" i="2"/>
  <c r="E1442" i="2"/>
  <c r="E1443" i="2"/>
  <c r="E1444" i="2"/>
  <c r="E1445" i="2"/>
  <c r="E1446" i="2"/>
  <c r="E1447" i="2"/>
  <c r="E1448" i="2"/>
  <c r="E1449" i="2"/>
  <c r="E1450" i="2"/>
  <c r="E1451" i="2"/>
  <c r="E1452" i="2"/>
  <c r="E1453" i="2"/>
  <c r="E1454" i="2"/>
  <c r="E1455" i="2"/>
  <c r="E1456" i="2"/>
  <c r="E1457" i="2"/>
  <c r="E1458" i="2"/>
  <c r="E1459" i="2"/>
  <c r="E1460" i="2"/>
  <c r="E1461" i="2"/>
  <c r="E1462" i="2"/>
  <c r="E1463" i="2"/>
  <c r="E1464" i="2"/>
  <c r="E1465" i="2"/>
  <c r="E1466" i="2"/>
  <c r="E1467" i="2"/>
  <c r="E1468" i="2"/>
  <c r="E1469" i="2"/>
  <c r="E1470" i="2"/>
  <c r="E1471" i="2"/>
  <c r="E1472" i="2"/>
  <c r="E1473" i="2"/>
  <c r="E1474" i="2"/>
  <c r="E1475" i="2"/>
  <c r="E1476" i="2"/>
  <c r="E1477" i="2"/>
  <c r="E1478" i="2"/>
  <c r="E1479" i="2"/>
  <c r="E1480" i="2"/>
  <c r="E1481" i="2"/>
  <c r="E1482" i="2"/>
  <c r="E1483" i="2"/>
  <c r="E1484" i="2"/>
  <c r="E1485" i="2"/>
  <c r="E1486" i="2"/>
  <c r="E1487" i="2"/>
  <c r="E1488" i="2"/>
  <c r="E1489" i="2"/>
  <c r="E1490" i="2"/>
  <c r="E1491" i="2"/>
  <c r="E1492" i="2"/>
  <c r="E1493" i="2"/>
  <c r="E1494" i="2"/>
  <c r="E1495" i="2"/>
  <c r="E1496" i="2"/>
  <c r="E1497" i="2"/>
  <c r="E1498" i="2"/>
  <c r="E1499" i="2"/>
  <c r="E1500" i="2"/>
  <c r="E1501" i="2"/>
  <c r="E1502" i="2"/>
  <c r="E1503" i="2"/>
  <c r="E1504" i="2"/>
  <c r="E1505" i="2"/>
  <c r="E1506" i="2"/>
  <c r="E1507" i="2"/>
  <c r="E1508" i="2"/>
  <c r="E1509" i="2"/>
  <c r="E1510" i="2"/>
  <c r="E1511" i="2"/>
  <c r="E1512" i="2"/>
  <c r="E1513" i="2"/>
  <c r="E1514" i="2"/>
  <c r="E1515" i="2"/>
  <c r="E1516" i="2"/>
  <c r="E1517" i="2"/>
  <c r="E1518" i="2"/>
  <c r="E1519" i="2"/>
  <c r="E1520" i="2"/>
  <c r="E1521" i="2"/>
  <c r="E1522" i="2"/>
  <c r="E1523" i="2"/>
  <c r="E1524" i="2"/>
  <c r="E1525" i="2"/>
  <c r="E1526" i="2"/>
  <c r="E1527" i="2"/>
  <c r="E1528" i="2"/>
  <c r="E1529" i="2"/>
  <c r="E1530" i="2"/>
  <c r="E1531" i="2"/>
  <c r="E1532" i="2"/>
  <c r="E1533" i="2"/>
  <c r="E1534" i="2"/>
  <c r="E1535" i="2"/>
  <c r="E1536" i="2"/>
  <c r="E1537" i="2"/>
  <c r="E1538" i="2"/>
  <c r="E1539" i="2"/>
  <c r="E1540" i="2"/>
  <c r="E1541" i="2"/>
  <c r="E1542" i="2"/>
  <c r="E1543" i="2"/>
  <c r="E1544" i="2"/>
  <c r="E1545" i="2"/>
  <c r="E1546" i="2"/>
  <c r="E1547" i="2"/>
  <c r="E1548" i="2"/>
  <c r="E1549" i="2"/>
  <c r="E1550" i="2"/>
  <c r="E1551" i="2"/>
  <c r="E1552" i="2"/>
  <c r="E1553" i="2"/>
  <c r="E1554" i="2"/>
  <c r="E1555" i="2"/>
  <c r="E1556" i="2"/>
  <c r="E1557" i="2"/>
  <c r="E1558" i="2"/>
  <c r="E1559" i="2"/>
  <c r="E1560" i="2"/>
  <c r="E1561" i="2"/>
  <c r="E1562" i="2"/>
  <c r="E1563" i="2"/>
  <c r="E1564" i="2"/>
  <c r="E1565" i="2"/>
  <c r="E1566" i="2"/>
  <c r="E1567" i="2"/>
  <c r="E1568" i="2"/>
  <c r="E1569" i="2"/>
  <c r="E1570" i="2"/>
  <c r="E1571" i="2"/>
  <c r="E1572" i="2"/>
  <c r="E1573" i="2"/>
  <c r="E1574" i="2"/>
  <c r="E1575" i="2"/>
  <c r="E1576" i="2"/>
  <c r="E1577" i="2"/>
  <c r="E1578" i="2"/>
  <c r="E1579" i="2"/>
  <c r="E1580" i="2"/>
  <c r="E1581" i="2"/>
  <c r="E1582" i="2"/>
  <c r="E1583" i="2"/>
  <c r="E1584" i="2"/>
  <c r="E1585" i="2"/>
  <c r="E1586" i="2"/>
  <c r="E1587" i="2"/>
  <c r="E1588" i="2"/>
  <c r="E1589" i="2"/>
  <c r="E1590" i="2"/>
  <c r="E1591" i="2"/>
  <c r="E1592" i="2"/>
  <c r="E1593" i="2"/>
  <c r="E1594" i="2"/>
  <c r="E1595" i="2"/>
  <c r="E1596" i="2"/>
  <c r="E1597" i="2"/>
  <c r="E1598" i="2"/>
  <c r="E1599" i="2"/>
  <c r="E1600" i="2"/>
  <c r="E1601" i="2"/>
  <c r="E1602" i="2"/>
  <c r="E1603" i="2"/>
  <c r="E1604" i="2"/>
  <c r="E1605" i="2"/>
  <c r="E1606" i="2"/>
  <c r="E1607" i="2"/>
  <c r="E1608" i="2"/>
  <c r="E1609" i="2"/>
  <c r="E1610" i="2"/>
  <c r="E1611" i="2"/>
  <c r="E1612" i="2"/>
  <c r="E1613" i="2"/>
  <c r="E1614" i="2"/>
  <c r="E1615" i="2"/>
  <c r="E1616" i="2"/>
  <c r="E1617" i="2"/>
  <c r="E1618" i="2"/>
  <c r="E1619" i="2"/>
  <c r="E1620" i="2"/>
  <c r="E1621" i="2"/>
  <c r="E1622" i="2"/>
  <c r="E1623" i="2"/>
  <c r="E1624" i="2"/>
  <c r="E1625" i="2"/>
  <c r="E1626" i="2"/>
  <c r="E1627" i="2"/>
  <c r="E1628" i="2"/>
  <c r="E1629" i="2"/>
  <c r="E1630" i="2"/>
  <c r="E1631" i="2"/>
  <c r="E1632" i="2"/>
  <c r="E1633" i="2"/>
  <c r="E1634" i="2"/>
  <c r="E1635" i="2"/>
  <c r="E1636" i="2"/>
  <c r="E1637" i="2"/>
  <c r="E1638" i="2"/>
  <c r="E1639" i="2"/>
  <c r="E1640" i="2"/>
  <c r="E1641" i="2"/>
  <c r="E1642" i="2"/>
  <c r="E1643" i="2"/>
  <c r="E1644" i="2"/>
  <c r="E1645" i="2"/>
  <c r="E1646" i="2"/>
  <c r="E1647" i="2"/>
  <c r="E1648" i="2"/>
  <c r="E1649" i="2"/>
  <c r="E1650" i="2"/>
  <c r="E1651" i="2"/>
  <c r="E1652" i="2"/>
  <c r="E1653" i="2"/>
  <c r="E1654" i="2"/>
  <c r="E1655" i="2"/>
  <c r="E1656" i="2"/>
  <c r="E1657" i="2"/>
  <c r="E1658" i="2"/>
  <c r="E1659" i="2"/>
  <c r="E1660" i="2"/>
  <c r="E1661" i="2"/>
  <c r="E1662" i="2"/>
  <c r="E1663" i="2"/>
  <c r="E1664" i="2"/>
  <c r="E1665" i="2"/>
  <c r="E1666" i="2"/>
  <c r="E1667" i="2"/>
  <c r="E1668" i="2"/>
  <c r="E1669" i="2"/>
  <c r="E1670" i="2"/>
  <c r="E1671" i="2"/>
  <c r="E1672" i="2"/>
  <c r="E1673" i="2"/>
  <c r="E1674" i="2"/>
  <c r="E1675" i="2"/>
  <c r="E1676" i="2"/>
  <c r="E1677" i="2"/>
  <c r="E1678" i="2"/>
  <c r="E1679" i="2"/>
  <c r="E1680" i="2"/>
  <c r="E1681" i="2"/>
  <c r="E1682" i="2"/>
  <c r="E1683" i="2"/>
  <c r="E1684" i="2"/>
  <c r="E1685" i="2"/>
  <c r="E1686" i="2"/>
  <c r="E1687" i="2"/>
  <c r="E1688" i="2"/>
  <c r="E1689" i="2"/>
  <c r="E1690" i="2"/>
  <c r="E1691" i="2"/>
  <c r="E1692" i="2"/>
  <c r="E1693" i="2"/>
  <c r="E1694" i="2"/>
  <c r="E1695" i="2"/>
  <c r="E1696" i="2"/>
  <c r="E1697" i="2"/>
  <c r="E1698" i="2"/>
  <c r="E1699" i="2"/>
  <c r="E1700" i="2"/>
  <c r="E1701" i="2"/>
  <c r="E1702" i="2"/>
  <c r="E1703" i="2"/>
  <c r="E1704" i="2"/>
  <c r="E1705" i="2"/>
  <c r="E1706" i="2"/>
  <c r="E1707" i="2"/>
  <c r="E1708" i="2"/>
  <c r="E1709" i="2"/>
  <c r="E1710" i="2"/>
  <c r="E1711" i="2"/>
  <c r="E1712" i="2"/>
  <c r="E1713" i="2"/>
  <c r="E1714" i="2"/>
  <c r="E1715" i="2"/>
  <c r="E1716" i="2"/>
  <c r="E1717" i="2"/>
  <c r="E1718" i="2"/>
  <c r="E1719" i="2"/>
  <c r="E1720" i="2"/>
  <c r="E1721" i="2"/>
  <c r="E1722" i="2"/>
  <c r="E1723" i="2"/>
  <c r="E1724" i="2"/>
  <c r="E1725" i="2"/>
  <c r="E1726" i="2"/>
  <c r="E1727" i="2"/>
  <c r="E1728" i="2"/>
  <c r="E1729" i="2"/>
  <c r="E1730" i="2"/>
  <c r="E1731" i="2"/>
  <c r="E1732" i="2"/>
  <c r="E1733" i="2"/>
  <c r="E1734" i="2"/>
  <c r="E1735" i="2"/>
  <c r="E1736" i="2"/>
  <c r="E1737" i="2"/>
  <c r="E1738" i="2"/>
  <c r="E1739" i="2"/>
  <c r="E1740" i="2"/>
  <c r="E1741" i="2"/>
  <c r="E1742" i="2"/>
  <c r="E1743" i="2"/>
  <c r="E1744" i="2"/>
  <c r="E1745" i="2"/>
  <c r="E1746" i="2"/>
  <c r="E1747" i="2"/>
  <c r="E1748" i="2"/>
  <c r="E1749" i="2"/>
  <c r="E1750" i="2"/>
  <c r="E1751" i="2"/>
  <c r="E1752" i="2"/>
  <c r="E1753" i="2"/>
  <c r="E1754" i="2"/>
  <c r="E1755" i="2"/>
  <c r="E1756" i="2"/>
  <c r="E1757" i="2"/>
  <c r="E1758" i="2"/>
  <c r="E1759" i="2"/>
  <c r="E1760" i="2"/>
  <c r="E1761" i="2"/>
  <c r="E1762" i="2"/>
  <c r="E1763" i="2"/>
  <c r="E1764" i="2"/>
  <c r="E1765" i="2"/>
  <c r="E1766" i="2"/>
  <c r="E1767" i="2"/>
  <c r="E1768" i="2"/>
  <c r="E1769" i="2"/>
  <c r="E1770" i="2"/>
  <c r="E1771" i="2"/>
  <c r="E1772" i="2"/>
  <c r="E1773" i="2"/>
  <c r="E1774" i="2"/>
  <c r="E1775" i="2"/>
  <c r="E1776" i="2"/>
  <c r="E1777" i="2"/>
  <c r="E1778" i="2"/>
  <c r="E1779" i="2"/>
  <c r="E1780" i="2"/>
  <c r="E1781" i="2"/>
  <c r="E1782" i="2"/>
  <c r="E1783" i="2"/>
  <c r="E1784" i="2"/>
  <c r="E1785" i="2"/>
  <c r="E1786" i="2"/>
  <c r="E1787" i="2"/>
  <c r="E1788" i="2"/>
  <c r="E1789" i="2"/>
  <c r="E1790" i="2"/>
  <c r="E1791" i="2"/>
  <c r="E1792" i="2"/>
  <c r="E1793" i="2"/>
  <c r="E1794" i="2"/>
  <c r="E1795" i="2"/>
  <c r="E1796" i="2"/>
  <c r="E1797" i="2"/>
  <c r="E1798" i="2"/>
  <c r="E1799" i="2"/>
  <c r="E1800" i="2"/>
  <c r="E1801" i="2"/>
  <c r="E1802" i="2"/>
  <c r="E1803" i="2"/>
  <c r="E1804" i="2"/>
  <c r="E1805" i="2"/>
  <c r="E1806" i="2"/>
  <c r="E1807" i="2"/>
  <c r="E1808" i="2"/>
  <c r="E1809" i="2"/>
  <c r="E1810" i="2"/>
  <c r="E1811" i="2"/>
  <c r="E1812" i="2"/>
  <c r="E1813" i="2"/>
  <c r="E1814" i="2"/>
  <c r="E1815" i="2"/>
  <c r="E1816" i="2"/>
  <c r="E1817" i="2"/>
  <c r="E1818" i="2"/>
  <c r="E1819" i="2"/>
  <c r="E1820" i="2"/>
  <c r="E1821" i="2"/>
  <c r="E1822" i="2"/>
  <c r="E1823" i="2"/>
  <c r="E1824" i="2"/>
  <c r="E1825" i="2"/>
  <c r="E1826" i="2"/>
  <c r="E1827" i="2"/>
  <c r="E1828" i="2"/>
  <c r="E1829" i="2"/>
  <c r="E1830" i="2"/>
  <c r="E1831" i="2"/>
  <c r="E1832" i="2"/>
  <c r="E1833" i="2"/>
  <c r="E1834" i="2"/>
  <c r="E1835" i="2"/>
  <c r="E1836" i="2"/>
  <c r="E1837" i="2"/>
  <c r="E1838" i="2"/>
  <c r="E1839" i="2"/>
  <c r="E1840" i="2"/>
  <c r="E1841" i="2"/>
  <c r="E1842" i="2"/>
  <c r="E1843" i="2"/>
  <c r="E1844" i="2"/>
  <c r="E1845" i="2"/>
  <c r="E1846" i="2"/>
  <c r="E1847" i="2"/>
  <c r="E1848" i="2"/>
  <c r="E1849" i="2"/>
  <c r="E1850" i="2"/>
  <c r="E1851" i="2"/>
  <c r="E1852" i="2"/>
  <c r="E1853" i="2"/>
  <c r="E1854" i="2"/>
  <c r="E1855" i="2"/>
  <c r="E1856" i="2"/>
  <c r="E1857" i="2"/>
  <c r="E1858" i="2"/>
  <c r="E1859" i="2"/>
  <c r="E1860" i="2"/>
  <c r="E1861" i="2"/>
  <c r="E1862" i="2"/>
  <c r="E1863" i="2"/>
  <c r="E1864" i="2"/>
  <c r="E1865" i="2"/>
  <c r="E1866" i="2"/>
  <c r="E1867" i="2"/>
  <c r="E1868" i="2"/>
  <c r="E1869" i="2"/>
  <c r="E1870" i="2"/>
  <c r="E1871" i="2"/>
  <c r="E1872" i="2"/>
  <c r="E1873" i="2"/>
  <c r="E1874" i="2"/>
  <c r="E1875" i="2"/>
  <c r="E1876" i="2"/>
  <c r="E1877" i="2"/>
  <c r="E1878" i="2"/>
  <c r="E1879" i="2"/>
  <c r="E1880" i="2"/>
  <c r="E1881" i="2"/>
  <c r="E1882" i="2"/>
  <c r="E1883" i="2"/>
  <c r="E1884" i="2"/>
  <c r="E1885" i="2"/>
  <c r="E1886" i="2"/>
  <c r="E1887" i="2"/>
  <c r="E1888" i="2"/>
  <c r="E1889" i="2"/>
  <c r="E1890" i="2"/>
  <c r="E1891" i="2"/>
  <c r="E1892" i="2"/>
  <c r="E1893" i="2"/>
  <c r="E1894" i="2"/>
  <c r="E1895" i="2"/>
  <c r="E1896" i="2"/>
  <c r="E1897" i="2"/>
  <c r="E1898" i="2"/>
  <c r="E1899" i="2"/>
  <c r="E1900" i="2"/>
  <c r="E1901" i="2"/>
  <c r="E1902" i="2"/>
  <c r="E1903" i="2"/>
  <c r="E1904" i="2"/>
  <c r="E1905" i="2"/>
  <c r="E1906" i="2"/>
  <c r="E1907" i="2"/>
  <c r="E1908" i="2"/>
  <c r="E1909" i="2"/>
  <c r="E1910" i="2"/>
  <c r="E1911" i="2"/>
  <c r="E1912" i="2"/>
  <c r="E1913" i="2"/>
  <c r="E1914" i="2"/>
  <c r="E1915" i="2"/>
  <c r="E1916" i="2"/>
  <c r="E1917" i="2"/>
  <c r="E1918" i="2"/>
  <c r="E1919" i="2"/>
  <c r="E1920" i="2"/>
  <c r="E1921" i="2"/>
  <c r="E1922" i="2"/>
  <c r="E1923" i="2"/>
  <c r="E1924" i="2"/>
  <c r="E1925" i="2"/>
  <c r="E1926" i="2"/>
  <c r="E1927" i="2"/>
  <c r="E1928" i="2"/>
  <c r="E1929" i="2"/>
  <c r="E1930" i="2"/>
  <c r="E1931" i="2"/>
  <c r="E1932" i="2"/>
  <c r="E1933" i="2"/>
  <c r="E1934" i="2"/>
  <c r="E1935" i="2"/>
  <c r="E1936" i="2"/>
  <c r="E1937" i="2"/>
  <c r="E1938" i="2"/>
  <c r="E1939" i="2"/>
  <c r="E1940" i="2"/>
  <c r="E1941" i="2"/>
  <c r="E1942" i="2"/>
  <c r="E1943" i="2"/>
  <c r="E1944" i="2"/>
  <c r="E1945" i="2"/>
  <c r="E1946" i="2"/>
  <c r="E1947" i="2"/>
  <c r="E1948" i="2"/>
  <c r="E1949" i="2"/>
  <c r="E1950" i="2"/>
  <c r="E1951" i="2"/>
  <c r="E1952" i="2"/>
  <c r="E1953" i="2"/>
  <c r="E1954" i="2"/>
  <c r="E1955" i="2"/>
  <c r="E1956" i="2"/>
  <c r="E1957" i="2"/>
  <c r="E1958" i="2"/>
  <c r="E1959" i="2"/>
  <c r="E1960" i="2"/>
  <c r="E1961" i="2"/>
  <c r="E1962" i="2"/>
  <c r="E1963" i="2"/>
  <c r="E1964" i="2"/>
  <c r="E1965" i="2"/>
  <c r="E1966" i="2"/>
  <c r="E1967" i="2"/>
  <c r="E1968" i="2"/>
  <c r="E1969" i="2"/>
  <c r="E1970" i="2"/>
  <c r="E1971" i="2"/>
  <c r="E1972" i="2"/>
  <c r="E1973" i="2"/>
  <c r="E1974" i="2"/>
  <c r="E1975" i="2"/>
  <c r="E1976" i="2"/>
  <c r="E1977" i="2"/>
  <c r="E1978" i="2"/>
  <c r="E1979" i="2"/>
  <c r="E1980" i="2"/>
  <c r="E1981" i="2"/>
  <c r="E1982" i="2"/>
  <c r="E1983" i="2"/>
  <c r="E1984" i="2"/>
  <c r="E1985" i="2"/>
  <c r="E1986" i="2"/>
  <c r="E1987" i="2"/>
  <c r="E1988" i="2"/>
  <c r="E1989" i="2"/>
  <c r="E1990" i="2"/>
  <c r="E1991" i="2"/>
  <c r="E1992" i="2"/>
  <c r="E1993" i="2"/>
  <c r="E1994" i="2"/>
  <c r="E1995" i="2"/>
  <c r="E1996" i="2"/>
  <c r="E1997" i="2"/>
  <c r="E1998" i="2"/>
  <c r="E1999" i="2"/>
  <c r="E2000" i="2"/>
  <c r="E2001" i="2"/>
  <c r="E2002" i="2"/>
  <c r="E2003" i="2"/>
  <c r="E2004" i="2"/>
  <c r="E2005" i="2"/>
  <c r="E2006" i="2"/>
  <c r="E2007" i="2"/>
  <c r="E2008" i="2"/>
  <c r="E2009" i="2"/>
  <c r="E2010" i="2"/>
  <c r="E2011" i="2"/>
  <c r="E2012" i="2"/>
  <c r="E2013" i="2"/>
  <c r="E2014" i="2"/>
  <c r="E2015" i="2"/>
  <c r="E2016" i="2"/>
  <c r="E2017" i="2"/>
  <c r="E2018" i="2"/>
  <c r="E2019" i="2"/>
  <c r="E2020" i="2"/>
  <c r="E2021" i="2"/>
  <c r="E2022" i="2"/>
  <c r="E2023" i="2"/>
  <c r="E2024" i="2"/>
  <c r="E2025" i="2"/>
  <c r="E2026" i="2"/>
  <c r="E2027" i="2"/>
  <c r="E2028" i="2"/>
  <c r="E2029" i="2"/>
  <c r="E2030" i="2"/>
  <c r="E2031" i="2"/>
  <c r="E2032" i="2"/>
  <c r="E2033" i="2"/>
  <c r="E2034" i="2"/>
  <c r="E2035" i="2"/>
  <c r="E2036" i="2"/>
  <c r="E2037" i="2"/>
  <c r="E2038" i="2"/>
  <c r="E2039" i="2"/>
  <c r="E2040" i="2"/>
  <c r="E2041" i="2"/>
  <c r="E2042" i="2"/>
  <c r="E2043" i="2"/>
  <c r="E2044" i="2"/>
  <c r="E2045" i="2"/>
  <c r="E2046" i="2"/>
  <c r="E2047" i="2"/>
  <c r="E2048" i="2"/>
  <c r="E2049" i="2"/>
  <c r="E2050" i="2"/>
  <c r="E2051" i="2"/>
  <c r="E2052" i="2"/>
  <c r="E2053" i="2"/>
  <c r="E2054" i="2"/>
  <c r="E2055" i="2"/>
  <c r="E2056" i="2"/>
  <c r="E2057" i="2"/>
  <c r="E2058" i="2"/>
  <c r="E2059" i="2"/>
  <c r="E2060" i="2"/>
  <c r="E2061" i="2"/>
  <c r="E2062" i="2"/>
  <c r="E2063" i="2"/>
  <c r="E2064" i="2"/>
  <c r="E2065" i="2"/>
  <c r="E2066" i="2"/>
  <c r="E2067" i="2"/>
  <c r="E2068" i="2"/>
  <c r="E2069" i="2"/>
  <c r="E2070" i="2"/>
  <c r="E2071" i="2"/>
  <c r="E2072" i="2"/>
  <c r="E2073" i="2"/>
  <c r="E2074" i="2"/>
  <c r="E2075" i="2"/>
  <c r="E2076" i="2"/>
  <c r="E2077" i="2"/>
  <c r="E2078" i="2"/>
  <c r="E2079" i="2"/>
  <c r="E2080" i="2"/>
  <c r="E2081" i="2"/>
  <c r="E2082" i="2"/>
  <c r="E2083" i="2"/>
  <c r="E2084" i="2"/>
  <c r="E2085" i="2"/>
  <c r="E2086" i="2"/>
  <c r="E2087" i="2"/>
  <c r="E2088" i="2"/>
  <c r="E2089" i="2"/>
  <c r="E2090" i="2"/>
  <c r="E2091" i="2"/>
  <c r="E2092" i="2"/>
  <c r="E2093" i="2"/>
  <c r="E2094" i="2"/>
  <c r="E2095" i="2"/>
  <c r="E2096" i="2"/>
  <c r="E2097" i="2"/>
  <c r="E2098" i="2"/>
  <c r="E2099" i="2"/>
  <c r="E2100" i="2"/>
  <c r="E2101" i="2"/>
  <c r="E2102" i="2"/>
  <c r="E2103" i="2"/>
  <c r="E2104" i="2"/>
  <c r="E2105" i="2"/>
  <c r="E2106" i="2"/>
  <c r="E2107" i="2"/>
  <c r="E2108" i="2"/>
  <c r="E2109" i="2"/>
  <c r="E2110" i="2"/>
  <c r="E2111" i="2"/>
  <c r="E2112" i="2"/>
  <c r="E2113" i="2"/>
  <c r="E2114" i="2"/>
  <c r="E2115" i="2"/>
  <c r="E2116" i="2"/>
  <c r="E2117" i="2"/>
  <c r="E2118" i="2"/>
  <c r="E2119" i="2"/>
  <c r="E2120" i="2"/>
  <c r="E2121" i="2"/>
  <c r="E2122" i="2"/>
  <c r="E2123" i="2"/>
  <c r="E2124" i="2"/>
  <c r="E2125" i="2"/>
  <c r="E2126" i="2"/>
  <c r="E2127" i="2"/>
  <c r="E2128" i="2"/>
  <c r="E2129" i="2"/>
  <c r="E2130" i="2"/>
  <c r="E2131" i="2"/>
  <c r="E2132" i="2"/>
  <c r="E2133" i="2"/>
  <c r="E2134" i="2"/>
  <c r="E2135" i="2"/>
  <c r="E2136" i="2"/>
  <c r="E2137" i="2"/>
  <c r="E2138" i="2"/>
  <c r="E2139" i="2"/>
  <c r="E2140" i="2"/>
  <c r="E2141" i="2"/>
  <c r="E2142" i="2"/>
  <c r="E2143" i="2"/>
  <c r="E2144" i="2"/>
  <c r="E2145" i="2"/>
  <c r="E2146" i="2"/>
  <c r="E2147" i="2"/>
  <c r="E2148" i="2"/>
  <c r="E2149" i="2"/>
  <c r="E2150" i="2"/>
  <c r="E2151" i="2"/>
  <c r="E2152" i="2"/>
  <c r="E2153" i="2"/>
  <c r="E2154" i="2"/>
  <c r="E2155" i="2"/>
  <c r="E2156" i="2"/>
  <c r="E2157" i="2"/>
  <c r="E2158" i="2"/>
  <c r="E2159" i="2"/>
  <c r="E2160" i="2"/>
  <c r="E2161" i="2"/>
  <c r="E2162" i="2"/>
  <c r="E2163" i="2"/>
  <c r="E2164" i="2"/>
  <c r="E2165" i="2"/>
  <c r="E2166" i="2"/>
  <c r="E2167" i="2"/>
  <c r="E2168" i="2"/>
  <c r="E2169" i="2"/>
  <c r="E2170" i="2"/>
  <c r="E2171" i="2"/>
  <c r="E2172" i="2"/>
  <c r="E2173" i="2"/>
  <c r="E2174" i="2"/>
  <c r="E2175" i="2"/>
  <c r="E2176" i="2"/>
  <c r="E2177" i="2"/>
  <c r="E2178" i="2"/>
  <c r="E2179" i="2"/>
  <c r="E2180" i="2"/>
  <c r="E2181" i="2"/>
  <c r="E2182" i="2"/>
  <c r="E2183" i="2"/>
  <c r="E2184" i="2"/>
  <c r="E2185" i="2"/>
  <c r="E2186" i="2"/>
  <c r="E2187" i="2"/>
  <c r="E2188" i="2"/>
  <c r="E2189" i="2"/>
  <c r="E2190" i="2"/>
  <c r="E2191" i="2"/>
  <c r="E2192" i="2"/>
  <c r="E2193" i="2"/>
  <c r="E2194" i="2"/>
  <c r="E2195" i="2"/>
  <c r="E2196" i="2"/>
  <c r="E2197" i="2"/>
  <c r="E2198" i="2"/>
  <c r="E2199" i="2"/>
  <c r="E2200" i="2"/>
  <c r="E2201" i="2"/>
  <c r="E2202" i="2"/>
  <c r="E2203" i="2"/>
  <c r="E2204" i="2"/>
  <c r="E2205" i="2"/>
  <c r="E2206" i="2"/>
  <c r="E2207" i="2"/>
  <c r="E2208" i="2"/>
  <c r="E2209" i="2"/>
  <c r="E2210" i="2"/>
  <c r="E2211" i="2"/>
  <c r="E2212" i="2"/>
  <c r="E2213" i="2"/>
  <c r="E2214" i="2"/>
  <c r="E2215" i="2"/>
  <c r="E2216" i="2"/>
  <c r="E2217" i="2"/>
  <c r="E2218" i="2"/>
  <c r="E2219" i="2"/>
  <c r="E2220" i="2"/>
  <c r="E2221" i="2"/>
  <c r="E2222" i="2"/>
  <c r="E2223" i="2"/>
  <c r="E2224" i="2"/>
  <c r="E2225" i="2"/>
  <c r="E2226" i="2"/>
  <c r="E2227" i="2"/>
  <c r="E2228" i="2"/>
  <c r="E2229" i="2"/>
  <c r="E2230" i="2"/>
  <c r="E2231" i="2"/>
  <c r="E2232" i="2"/>
  <c r="E2233" i="2"/>
  <c r="E2234" i="2"/>
  <c r="E2235" i="2"/>
  <c r="E2236" i="2"/>
  <c r="E2237" i="2"/>
  <c r="E2238" i="2"/>
  <c r="E2239" i="2"/>
  <c r="E2240" i="2"/>
  <c r="E2241" i="2"/>
  <c r="E2242" i="2"/>
  <c r="E2243" i="2"/>
  <c r="E2244" i="2"/>
  <c r="E2245" i="2"/>
  <c r="E2246" i="2"/>
  <c r="E2247" i="2"/>
  <c r="E2248" i="2"/>
  <c r="E2249" i="2"/>
  <c r="E2250" i="2"/>
  <c r="E2251" i="2"/>
  <c r="E2252" i="2"/>
  <c r="E2253" i="2"/>
  <c r="E2254" i="2"/>
  <c r="E2255" i="2"/>
  <c r="E2256" i="2"/>
  <c r="E2257" i="2"/>
  <c r="E2258" i="2"/>
  <c r="E2259" i="2"/>
  <c r="E2260" i="2"/>
  <c r="E2261" i="2"/>
  <c r="E2262" i="2"/>
  <c r="E2263" i="2"/>
  <c r="E2264" i="2"/>
  <c r="E2265" i="2"/>
  <c r="E2266" i="2"/>
  <c r="E2267" i="2"/>
  <c r="E2268" i="2"/>
  <c r="E2269" i="2"/>
  <c r="E2270" i="2"/>
  <c r="E2271" i="2"/>
  <c r="E2272" i="2"/>
  <c r="E2273" i="2"/>
  <c r="E2274" i="2"/>
  <c r="E2275" i="2"/>
  <c r="E2276" i="2"/>
  <c r="E2277" i="2"/>
  <c r="E2278" i="2"/>
  <c r="E2279" i="2"/>
  <c r="E2280" i="2"/>
  <c r="E2281" i="2"/>
  <c r="E2282" i="2"/>
  <c r="E2283" i="2"/>
  <c r="E2284" i="2"/>
  <c r="E2285" i="2"/>
  <c r="E2286" i="2"/>
  <c r="E2287" i="2"/>
  <c r="E2288" i="2"/>
  <c r="E2289" i="2"/>
  <c r="E2290" i="2"/>
  <c r="E2291" i="2"/>
  <c r="E2292" i="2"/>
  <c r="E2293" i="2"/>
  <c r="E2294" i="2"/>
  <c r="E2295" i="2"/>
  <c r="E2296" i="2"/>
  <c r="E2297" i="2"/>
  <c r="E2298" i="2"/>
  <c r="E2299" i="2"/>
  <c r="E2300" i="2"/>
  <c r="E2301" i="2"/>
  <c r="E2302" i="2"/>
  <c r="E2303" i="2"/>
  <c r="E2304" i="2"/>
  <c r="E2305" i="2"/>
  <c r="E2306" i="2"/>
  <c r="E2307" i="2"/>
  <c r="E2308" i="2"/>
  <c r="E2309" i="2"/>
  <c r="E2310" i="2"/>
  <c r="E2311" i="2"/>
  <c r="E2312" i="2"/>
  <c r="E2313" i="2"/>
  <c r="E2314" i="2"/>
  <c r="E2315" i="2"/>
  <c r="E2316" i="2"/>
  <c r="E2317" i="2"/>
  <c r="E2318" i="2"/>
  <c r="E2319" i="2"/>
  <c r="E2320" i="2"/>
  <c r="E2321" i="2"/>
  <c r="E2322" i="2"/>
  <c r="E2323" i="2"/>
  <c r="E2324" i="2"/>
  <c r="E2325" i="2"/>
  <c r="E2326" i="2"/>
  <c r="E2327" i="2"/>
  <c r="E2328" i="2"/>
  <c r="E2329" i="2"/>
  <c r="E2330" i="2"/>
  <c r="E2331" i="2"/>
  <c r="E2332" i="2"/>
  <c r="E2333" i="2"/>
  <c r="E2334" i="2"/>
  <c r="E2335" i="2"/>
  <c r="E2336" i="2"/>
  <c r="E2337" i="2"/>
  <c r="E2338" i="2"/>
  <c r="E2339" i="2"/>
  <c r="E2340" i="2"/>
  <c r="E2341" i="2"/>
  <c r="E2342" i="2"/>
  <c r="E2343" i="2"/>
  <c r="E2344" i="2"/>
  <c r="E2345" i="2"/>
  <c r="E2346" i="2"/>
  <c r="E2347" i="2"/>
  <c r="E2348" i="2"/>
  <c r="E2349" i="2"/>
  <c r="E2350" i="2"/>
  <c r="E2351" i="2"/>
  <c r="E2352" i="2"/>
  <c r="E2353" i="2"/>
  <c r="E2354" i="2"/>
  <c r="E2355" i="2"/>
  <c r="E2356" i="2"/>
  <c r="E2357" i="2"/>
  <c r="E2358" i="2"/>
  <c r="E2359" i="2"/>
  <c r="E2360" i="2"/>
  <c r="E2361" i="2"/>
  <c r="E2362" i="2"/>
  <c r="E2363" i="2"/>
  <c r="E2364" i="2"/>
  <c r="E2365" i="2"/>
  <c r="E2366" i="2"/>
  <c r="E2367" i="2"/>
  <c r="E2368" i="2"/>
  <c r="E2369" i="2"/>
  <c r="E2370" i="2"/>
  <c r="E2371" i="2"/>
  <c r="E2372" i="2"/>
  <c r="E2373" i="2"/>
  <c r="E2374" i="2"/>
  <c r="E2375" i="2"/>
  <c r="E2376" i="2"/>
  <c r="E2377" i="2"/>
  <c r="E2378" i="2"/>
  <c r="E2379" i="2"/>
  <c r="E2380" i="2"/>
  <c r="E2381" i="2"/>
  <c r="E2382" i="2"/>
  <c r="E2383" i="2"/>
  <c r="E2384" i="2"/>
  <c r="E2385" i="2"/>
  <c r="E2386" i="2"/>
  <c r="E2387" i="2"/>
  <c r="E2388" i="2"/>
  <c r="E2389" i="2"/>
  <c r="E2390" i="2"/>
  <c r="E2391" i="2"/>
  <c r="E2392" i="2"/>
  <c r="E2393" i="2"/>
  <c r="E2394" i="2"/>
  <c r="E2395" i="2"/>
  <c r="E2396" i="2"/>
  <c r="E2397" i="2"/>
  <c r="E2398" i="2"/>
  <c r="E2399" i="2"/>
  <c r="E2400" i="2"/>
  <c r="E2401" i="2"/>
  <c r="E2402" i="2"/>
  <c r="E2403" i="2"/>
  <c r="E2404" i="2"/>
  <c r="E2405" i="2"/>
  <c r="E2406" i="2"/>
  <c r="E2407" i="2"/>
  <c r="E2408" i="2"/>
  <c r="E2409" i="2"/>
  <c r="E2410" i="2"/>
  <c r="E2411" i="2"/>
  <c r="E2412" i="2"/>
  <c r="E2413" i="2"/>
  <c r="E2414" i="2"/>
  <c r="E2415" i="2"/>
  <c r="E2416" i="2"/>
  <c r="E2417" i="2"/>
  <c r="E2418" i="2"/>
  <c r="E2419" i="2"/>
  <c r="E2420" i="2"/>
  <c r="E2421" i="2"/>
  <c r="E2422" i="2"/>
  <c r="E2423" i="2"/>
  <c r="E2424" i="2"/>
  <c r="E2425" i="2"/>
  <c r="E2426" i="2"/>
  <c r="E2427" i="2"/>
  <c r="E2428" i="2"/>
  <c r="E2429" i="2"/>
  <c r="E2430" i="2"/>
  <c r="E2431" i="2"/>
  <c r="E2432" i="2"/>
  <c r="E2433" i="2"/>
  <c r="E2434" i="2"/>
  <c r="E2435" i="2"/>
  <c r="E2436" i="2"/>
  <c r="E2437" i="2"/>
  <c r="E2438" i="2"/>
  <c r="E2439" i="2"/>
  <c r="E2440" i="2"/>
  <c r="E2441" i="2"/>
  <c r="E2442" i="2"/>
  <c r="E2443" i="2"/>
  <c r="E2444" i="2"/>
  <c r="E2445" i="2"/>
  <c r="E2446" i="2"/>
  <c r="E2447" i="2"/>
  <c r="E2448" i="2"/>
  <c r="E2449" i="2"/>
  <c r="E2450" i="2"/>
  <c r="E2451" i="2"/>
  <c r="E2452" i="2"/>
  <c r="E2453" i="2"/>
  <c r="E2454" i="2"/>
  <c r="E2455" i="2"/>
  <c r="E2456" i="2"/>
  <c r="E2457" i="2"/>
  <c r="E2458" i="2"/>
  <c r="E2459" i="2"/>
  <c r="E2460" i="2"/>
  <c r="E2461" i="2"/>
  <c r="E2462" i="2"/>
  <c r="E2463" i="2"/>
  <c r="E2464" i="2"/>
  <c r="E2465" i="2"/>
  <c r="E2466" i="2"/>
  <c r="E2467" i="2"/>
  <c r="E2468" i="2"/>
  <c r="E2469" i="2"/>
  <c r="E2470" i="2"/>
  <c r="E2471" i="2"/>
  <c r="E2472" i="2"/>
  <c r="E2473" i="2"/>
  <c r="E2474" i="2"/>
  <c r="E2475" i="2"/>
  <c r="E2476" i="2"/>
  <c r="E2477" i="2"/>
  <c r="E2478" i="2"/>
  <c r="E2479" i="2"/>
  <c r="E2480" i="2"/>
  <c r="E2481" i="2"/>
  <c r="E2482" i="2"/>
  <c r="E2483" i="2"/>
  <c r="E2484" i="2"/>
  <c r="E2485" i="2"/>
  <c r="E2486" i="2"/>
  <c r="E2487" i="2"/>
  <c r="E2488" i="2"/>
  <c r="E2489" i="2"/>
  <c r="E2490" i="2"/>
  <c r="E2491" i="2"/>
  <c r="E2492" i="2"/>
  <c r="E2493" i="2"/>
  <c r="E2494" i="2"/>
  <c r="E2495" i="2"/>
  <c r="E2496" i="2"/>
  <c r="E2497" i="2"/>
  <c r="E2498" i="2"/>
  <c r="E2499" i="2"/>
  <c r="E2500" i="2"/>
  <c r="E2501" i="2"/>
  <c r="E2502" i="2"/>
  <c r="E2503" i="2"/>
  <c r="E2504" i="2"/>
  <c r="E2505" i="2"/>
  <c r="E2506" i="2"/>
  <c r="E2507" i="2"/>
  <c r="E2508" i="2"/>
  <c r="E2509" i="2"/>
  <c r="E2510" i="2"/>
  <c r="E2511" i="2"/>
  <c r="E2512" i="2"/>
  <c r="E2513" i="2"/>
  <c r="E2514" i="2"/>
  <c r="E2515" i="2"/>
  <c r="E2516" i="2"/>
  <c r="E2517" i="2"/>
  <c r="E2518" i="2"/>
  <c r="E2519" i="2"/>
  <c r="E2520" i="2"/>
  <c r="E2521" i="2"/>
  <c r="E2522" i="2"/>
  <c r="E2523" i="2"/>
  <c r="E2524" i="2"/>
  <c r="E2525" i="2"/>
  <c r="E2526" i="2"/>
  <c r="E2527" i="2"/>
  <c r="E2528" i="2"/>
  <c r="E2529" i="2"/>
  <c r="E2530" i="2"/>
  <c r="E2531" i="2"/>
  <c r="E2532" i="2"/>
  <c r="E2533" i="2"/>
  <c r="E2534" i="2"/>
  <c r="E2535" i="2"/>
  <c r="E2536" i="2"/>
  <c r="E2537" i="2"/>
  <c r="E2538" i="2"/>
  <c r="E2539" i="2"/>
  <c r="E2540" i="2"/>
  <c r="E2541" i="2"/>
  <c r="E2542" i="2"/>
  <c r="E2543" i="2"/>
  <c r="E2544" i="2"/>
  <c r="E2545" i="2"/>
  <c r="E2546" i="2"/>
  <c r="E2547" i="2"/>
  <c r="E2548" i="2"/>
  <c r="E2549" i="2"/>
  <c r="E2550" i="2"/>
  <c r="E2551" i="2"/>
  <c r="E2552" i="2"/>
  <c r="E2553" i="2"/>
  <c r="E2554" i="2"/>
  <c r="E2555" i="2"/>
  <c r="E2556" i="2"/>
  <c r="E2557" i="2"/>
  <c r="E2558" i="2"/>
  <c r="E2559" i="2"/>
  <c r="E2560" i="2"/>
  <c r="E2561" i="2"/>
  <c r="E2562" i="2"/>
  <c r="E2563" i="2"/>
  <c r="E2564" i="2"/>
  <c r="E2565" i="2"/>
  <c r="E2566" i="2"/>
  <c r="E2567" i="2"/>
  <c r="E2568" i="2"/>
  <c r="E2569" i="2"/>
  <c r="E2570" i="2"/>
  <c r="E2571" i="2"/>
  <c r="E2572" i="2"/>
  <c r="E2573" i="2"/>
  <c r="E2574" i="2"/>
  <c r="E2575" i="2"/>
  <c r="E2576" i="2"/>
  <c r="E2577" i="2"/>
  <c r="E2578" i="2"/>
  <c r="E2579" i="2"/>
  <c r="E2580" i="2"/>
  <c r="E2581" i="2"/>
  <c r="E2582" i="2"/>
  <c r="E2583" i="2"/>
  <c r="E2584" i="2"/>
  <c r="E2585" i="2"/>
  <c r="E2586" i="2"/>
  <c r="E2587" i="2"/>
  <c r="E2588" i="2"/>
  <c r="E2589" i="2"/>
  <c r="E2590" i="2"/>
  <c r="E2591" i="2"/>
  <c r="E2592" i="2"/>
  <c r="E2593" i="2"/>
  <c r="E2594" i="2"/>
  <c r="E2595" i="2"/>
  <c r="E2596" i="2"/>
  <c r="E2597" i="2"/>
  <c r="E2598" i="2"/>
  <c r="E2599" i="2"/>
  <c r="E2600" i="2"/>
  <c r="E2601" i="2"/>
  <c r="E2602" i="2"/>
  <c r="E2603" i="2"/>
  <c r="E2604" i="2"/>
  <c r="E2605" i="2"/>
  <c r="E2606" i="2"/>
  <c r="E2607" i="2"/>
  <c r="E2608" i="2"/>
  <c r="E2609" i="2"/>
  <c r="E2610" i="2"/>
  <c r="E2611" i="2"/>
  <c r="E2612" i="2"/>
  <c r="E2613" i="2"/>
  <c r="E2614" i="2"/>
  <c r="E2615" i="2"/>
  <c r="E2616" i="2"/>
  <c r="E2617" i="2"/>
  <c r="E2618" i="2"/>
  <c r="E2619" i="2"/>
  <c r="E2620" i="2"/>
  <c r="E2621" i="2"/>
  <c r="E2622" i="2"/>
  <c r="E2623" i="2"/>
  <c r="E2624" i="2"/>
  <c r="E2625" i="2"/>
  <c r="E2626" i="2"/>
  <c r="E2627" i="2"/>
  <c r="E2628" i="2"/>
  <c r="E2629" i="2"/>
  <c r="E2630" i="2"/>
  <c r="E2631" i="2"/>
  <c r="E2632" i="2"/>
  <c r="E2633" i="2"/>
  <c r="E2634" i="2"/>
  <c r="E2635" i="2"/>
  <c r="E2636" i="2"/>
  <c r="E2637" i="2"/>
  <c r="E2638" i="2"/>
  <c r="E2639" i="2"/>
  <c r="E2640" i="2"/>
  <c r="E2641" i="2"/>
  <c r="E2642" i="2"/>
  <c r="E2643" i="2"/>
  <c r="E2644" i="2"/>
  <c r="E2645" i="2"/>
  <c r="E2646" i="2"/>
  <c r="E2647" i="2"/>
  <c r="E2648" i="2"/>
  <c r="E2649" i="2"/>
  <c r="E2650" i="2"/>
  <c r="E2651" i="2"/>
  <c r="E2652" i="2"/>
  <c r="E2653" i="2"/>
  <c r="E2654" i="2"/>
  <c r="E2655" i="2"/>
  <c r="E2656" i="2"/>
  <c r="E2657" i="2"/>
  <c r="E2658" i="2"/>
  <c r="E2659" i="2"/>
  <c r="E2660" i="2"/>
  <c r="E2661" i="2"/>
  <c r="E2662" i="2"/>
  <c r="E2663" i="2"/>
  <c r="E2664" i="2"/>
  <c r="E2665" i="2"/>
  <c r="E2666" i="2"/>
  <c r="E2667" i="2"/>
  <c r="E2668" i="2"/>
  <c r="E2669" i="2"/>
  <c r="E2670" i="2"/>
  <c r="E2671" i="2"/>
  <c r="E2672" i="2"/>
  <c r="E2673" i="2"/>
  <c r="E2674" i="2"/>
  <c r="E2675" i="2"/>
  <c r="E2676" i="2"/>
  <c r="E2677" i="2"/>
  <c r="E2678" i="2"/>
  <c r="E2679" i="2"/>
  <c r="E2680" i="2"/>
  <c r="E2681" i="2"/>
  <c r="E2682" i="2"/>
  <c r="E2683" i="2"/>
  <c r="E2684" i="2"/>
  <c r="E2685" i="2"/>
  <c r="E2686" i="2"/>
  <c r="E2687" i="2"/>
  <c r="E2688" i="2"/>
  <c r="E2689" i="2"/>
  <c r="E2690" i="2"/>
  <c r="E2691" i="2"/>
  <c r="E2692" i="2"/>
  <c r="E2693" i="2"/>
  <c r="E2694" i="2"/>
  <c r="E2695" i="2"/>
  <c r="E2696" i="2"/>
  <c r="E2697" i="2"/>
  <c r="E2698" i="2"/>
  <c r="E2699" i="2"/>
  <c r="E2700" i="2"/>
  <c r="E2701" i="2"/>
  <c r="E2702" i="2"/>
  <c r="E2703" i="2"/>
  <c r="E2704" i="2"/>
  <c r="E2705" i="2"/>
  <c r="E2706" i="2"/>
  <c r="E2707" i="2"/>
  <c r="E2708" i="2"/>
  <c r="E2709" i="2"/>
  <c r="E2710" i="2"/>
  <c r="E2711" i="2"/>
  <c r="E2712" i="2"/>
  <c r="E2713" i="2"/>
  <c r="E2714" i="2"/>
  <c r="E2715" i="2"/>
  <c r="E2716" i="2"/>
  <c r="E2717" i="2"/>
  <c r="E2718" i="2"/>
  <c r="E2719" i="2"/>
  <c r="E2720" i="2"/>
  <c r="E2721" i="2"/>
  <c r="E2722" i="2"/>
  <c r="E2723" i="2"/>
  <c r="E2724" i="2"/>
  <c r="E2725" i="2"/>
  <c r="E2726" i="2"/>
  <c r="E2727" i="2"/>
  <c r="E2728" i="2"/>
  <c r="E2729" i="2"/>
  <c r="E2730" i="2"/>
  <c r="E2731" i="2"/>
  <c r="E2732" i="2"/>
  <c r="E2733" i="2"/>
  <c r="E2734" i="2"/>
  <c r="E2735" i="2"/>
  <c r="E2736" i="2"/>
  <c r="E2737" i="2"/>
  <c r="E2738" i="2"/>
  <c r="E2739" i="2"/>
  <c r="E2740" i="2"/>
  <c r="E2741" i="2"/>
  <c r="E2742" i="2"/>
  <c r="E2743" i="2"/>
  <c r="E2744" i="2"/>
  <c r="E2745" i="2"/>
  <c r="E2746" i="2"/>
  <c r="E2747" i="2"/>
  <c r="E2748" i="2"/>
  <c r="E2749" i="2"/>
  <c r="E2750" i="2"/>
  <c r="E2751" i="2"/>
  <c r="E2752" i="2"/>
  <c r="E2753" i="2"/>
  <c r="E2754" i="2"/>
  <c r="E2755" i="2"/>
  <c r="E2756" i="2"/>
  <c r="E2757" i="2"/>
  <c r="E2758" i="2"/>
  <c r="E2759" i="2"/>
  <c r="E2760" i="2"/>
  <c r="E2761" i="2"/>
  <c r="E2762" i="2"/>
  <c r="E2763" i="2"/>
  <c r="E2764" i="2"/>
  <c r="E2765" i="2"/>
  <c r="E2766" i="2"/>
  <c r="E2767" i="2"/>
  <c r="E2768" i="2"/>
  <c r="E2769" i="2"/>
  <c r="E2770" i="2"/>
  <c r="E2771" i="2"/>
  <c r="E2772" i="2"/>
  <c r="E2773" i="2"/>
  <c r="E2774" i="2"/>
  <c r="E2775" i="2"/>
  <c r="E2776" i="2"/>
  <c r="E2777" i="2"/>
  <c r="E2778" i="2"/>
  <c r="E2779" i="2"/>
  <c r="E2780" i="2"/>
  <c r="E2781" i="2"/>
  <c r="E2782" i="2"/>
  <c r="E2783" i="2"/>
  <c r="E2784" i="2"/>
  <c r="E2785" i="2"/>
  <c r="E2786" i="2"/>
  <c r="E2787" i="2"/>
  <c r="E2788" i="2"/>
  <c r="E2789" i="2"/>
  <c r="E2790" i="2"/>
  <c r="E2791" i="2"/>
  <c r="E2792" i="2"/>
  <c r="E2793" i="2"/>
  <c r="E2794" i="2"/>
  <c r="E2795" i="2"/>
  <c r="E2796" i="2"/>
  <c r="E2797" i="2"/>
  <c r="E2798" i="2"/>
  <c r="E2799" i="2"/>
  <c r="E2800" i="2"/>
  <c r="E2801" i="2"/>
  <c r="E2802" i="2"/>
  <c r="E2803" i="2"/>
  <c r="E2804" i="2"/>
  <c r="E2805" i="2"/>
  <c r="E2806" i="2"/>
  <c r="E2807" i="2"/>
  <c r="E2808" i="2"/>
  <c r="E2809" i="2"/>
  <c r="E2810" i="2"/>
  <c r="E2811" i="2"/>
  <c r="E2812" i="2"/>
  <c r="E2813" i="2"/>
  <c r="E2814" i="2"/>
  <c r="E2815" i="2"/>
  <c r="E2816" i="2"/>
  <c r="E2817" i="2"/>
  <c r="E2818" i="2"/>
  <c r="E2819" i="2"/>
  <c r="E2820" i="2"/>
  <c r="E2821" i="2"/>
  <c r="E2822" i="2"/>
  <c r="E2823" i="2"/>
  <c r="E2824" i="2"/>
  <c r="E2825" i="2"/>
  <c r="E2826" i="2"/>
  <c r="E2827" i="2"/>
  <c r="E2828" i="2"/>
  <c r="E2829" i="2"/>
  <c r="E2830" i="2"/>
  <c r="E2831" i="2"/>
  <c r="E2832" i="2"/>
  <c r="E2833" i="2"/>
  <c r="E2834" i="2"/>
  <c r="E2835" i="2"/>
  <c r="E2836" i="2"/>
  <c r="E2837" i="2"/>
  <c r="E2838" i="2"/>
  <c r="E2839" i="2"/>
  <c r="E2840" i="2"/>
  <c r="E2841" i="2"/>
  <c r="E2842" i="2"/>
  <c r="E2843" i="2"/>
  <c r="E2844" i="2"/>
  <c r="E2845" i="2"/>
  <c r="E2846" i="2"/>
  <c r="E2847" i="2"/>
  <c r="E2848" i="2"/>
  <c r="E2849" i="2"/>
  <c r="E2850" i="2"/>
  <c r="E2851" i="2"/>
  <c r="E2852" i="2"/>
  <c r="E2853" i="2"/>
  <c r="E2854" i="2"/>
  <c r="E2855" i="2"/>
  <c r="E2856" i="2"/>
  <c r="E2857" i="2"/>
  <c r="E2858" i="2"/>
  <c r="E2859" i="2"/>
  <c r="E2860" i="2"/>
  <c r="E2861" i="2"/>
  <c r="E2862" i="2"/>
  <c r="E2863" i="2"/>
  <c r="E2864" i="2"/>
  <c r="E2865" i="2"/>
  <c r="E2866" i="2"/>
  <c r="E2867" i="2"/>
  <c r="E2868" i="2"/>
  <c r="E2869" i="2"/>
  <c r="E2870" i="2"/>
  <c r="E2871" i="2"/>
  <c r="E2872" i="2"/>
  <c r="E2873" i="2"/>
  <c r="E2874" i="2"/>
  <c r="E2875" i="2"/>
  <c r="E2876" i="2"/>
  <c r="E2877" i="2"/>
  <c r="E2878" i="2"/>
  <c r="E2879" i="2"/>
  <c r="E2880" i="2"/>
  <c r="E2881" i="2"/>
  <c r="E2882" i="2"/>
  <c r="E2883" i="2"/>
  <c r="E2884" i="2"/>
  <c r="E2885" i="2"/>
  <c r="E2886" i="2"/>
  <c r="E2887" i="2"/>
  <c r="E2888" i="2"/>
  <c r="E2889" i="2"/>
  <c r="E2890" i="2"/>
  <c r="E2891" i="2"/>
  <c r="E2892" i="2"/>
  <c r="E2893" i="2"/>
  <c r="E2894" i="2"/>
  <c r="E2895" i="2"/>
  <c r="E2896" i="2"/>
  <c r="E2897" i="2"/>
  <c r="E2898" i="2"/>
  <c r="E2899" i="2"/>
  <c r="E2900" i="2"/>
  <c r="E2901" i="2"/>
  <c r="E2902" i="2"/>
  <c r="E2903" i="2"/>
  <c r="E2904" i="2"/>
  <c r="E2905" i="2"/>
  <c r="E2906" i="2"/>
  <c r="E2907" i="2"/>
  <c r="E2908" i="2"/>
  <c r="E2909" i="2"/>
  <c r="E2910" i="2"/>
  <c r="E2911" i="2"/>
  <c r="E2912" i="2"/>
  <c r="E2913" i="2"/>
  <c r="E2914" i="2"/>
  <c r="E2915" i="2"/>
  <c r="E2916" i="2"/>
  <c r="E2917" i="2"/>
  <c r="E2918" i="2"/>
  <c r="E2919" i="2"/>
  <c r="E2920" i="2"/>
  <c r="E2921" i="2"/>
  <c r="E2922" i="2"/>
  <c r="E2923" i="2"/>
  <c r="E2924" i="2"/>
  <c r="E2925" i="2"/>
  <c r="E2926" i="2"/>
  <c r="E2927" i="2"/>
  <c r="E2928" i="2"/>
  <c r="E2929" i="2"/>
  <c r="E2930" i="2"/>
  <c r="E2931" i="2"/>
  <c r="E2932" i="2"/>
  <c r="E2933" i="2"/>
  <c r="E2934" i="2"/>
  <c r="E2935" i="2"/>
  <c r="E2936" i="2"/>
  <c r="E2937" i="2"/>
  <c r="E2938" i="2"/>
  <c r="E2939" i="2"/>
  <c r="E2940" i="2"/>
  <c r="E2941" i="2"/>
  <c r="E2942" i="2"/>
  <c r="E2943" i="2"/>
  <c r="E2944" i="2"/>
  <c r="E2945" i="2"/>
  <c r="E2946" i="2"/>
  <c r="E2947" i="2"/>
  <c r="E2948" i="2"/>
  <c r="E2949" i="2"/>
  <c r="E2950" i="2"/>
  <c r="E2951" i="2"/>
  <c r="E2952" i="2"/>
  <c r="E2953" i="2"/>
  <c r="E2954" i="2"/>
  <c r="E2955" i="2"/>
  <c r="E2956" i="2"/>
  <c r="E2957" i="2"/>
  <c r="E2958" i="2"/>
  <c r="E2959" i="2"/>
  <c r="E2960" i="2"/>
  <c r="E2961" i="2"/>
  <c r="E2962" i="2"/>
  <c r="E2963" i="2"/>
  <c r="E2964" i="2"/>
  <c r="E2965" i="2"/>
  <c r="E2966" i="2"/>
  <c r="E2967" i="2"/>
  <c r="E2968" i="2"/>
  <c r="E2969" i="2"/>
  <c r="E2970" i="2"/>
  <c r="E2971" i="2"/>
  <c r="E2972" i="2"/>
  <c r="E2973" i="2"/>
  <c r="E2974" i="2"/>
  <c r="E2975" i="2"/>
  <c r="E2976" i="2"/>
  <c r="E2977" i="2"/>
  <c r="E2978" i="2"/>
  <c r="E2979" i="2"/>
  <c r="E2980" i="2"/>
  <c r="E2981" i="2"/>
  <c r="E2982" i="2"/>
  <c r="E2983" i="2"/>
  <c r="E2984" i="2"/>
  <c r="E2985" i="2"/>
  <c r="E2986" i="2"/>
  <c r="E2987" i="2"/>
  <c r="E2988" i="2"/>
  <c r="E2989" i="2"/>
  <c r="E2990" i="2"/>
  <c r="E2991" i="2"/>
  <c r="E2992" i="2"/>
  <c r="E2993" i="2"/>
  <c r="E2994" i="2"/>
  <c r="E2995" i="2"/>
  <c r="E2996" i="2"/>
  <c r="E2997" i="2"/>
  <c r="E2998" i="2"/>
  <c r="E2999" i="2"/>
  <c r="E3000" i="2"/>
  <c r="E3001" i="2"/>
  <c r="E3002" i="2"/>
  <c r="E3003" i="2"/>
  <c r="E3004" i="2"/>
  <c r="E3005" i="2"/>
  <c r="E3006" i="2"/>
  <c r="E3007" i="2"/>
  <c r="E3008" i="2"/>
  <c r="E3009" i="2"/>
  <c r="E3010" i="2"/>
  <c r="E3011" i="2"/>
  <c r="E3012" i="2"/>
  <c r="E3013" i="2"/>
  <c r="E3014" i="2"/>
  <c r="E3015" i="2"/>
  <c r="E3016" i="2"/>
  <c r="E3017" i="2"/>
  <c r="E3018" i="2"/>
  <c r="E3019" i="2"/>
  <c r="E3020" i="2"/>
  <c r="E3021" i="2"/>
  <c r="E3022" i="2"/>
  <c r="E3023" i="2"/>
  <c r="E3024" i="2"/>
  <c r="E3025" i="2"/>
  <c r="E3026" i="2"/>
  <c r="E3027" i="2"/>
  <c r="E3028" i="2"/>
  <c r="E3029" i="2"/>
  <c r="E3030" i="2"/>
  <c r="E3031" i="2"/>
  <c r="E3032" i="2"/>
  <c r="E3033" i="2"/>
  <c r="E3034" i="2"/>
  <c r="E3035" i="2"/>
  <c r="E3036" i="2"/>
  <c r="E3037" i="2"/>
  <c r="E3038" i="2"/>
  <c r="E3039" i="2"/>
  <c r="E3040" i="2"/>
  <c r="E3041" i="2"/>
  <c r="E3042" i="2"/>
  <c r="E3043" i="2"/>
  <c r="E3044" i="2"/>
  <c r="E3045" i="2"/>
  <c r="E3046" i="2"/>
  <c r="E3047" i="2"/>
  <c r="E3048" i="2"/>
  <c r="E3049" i="2"/>
  <c r="E3050" i="2"/>
  <c r="E3051" i="2"/>
  <c r="E3052" i="2"/>
  <c r="E3053" i="2"/>
  <c r="E3054" i="2"/>
  <c r="E3055" i="2"/>
  <c r="E3056" i="2"/>
  <c r="E3057" i="2"/>
  <c r="E3058" i="2"/>
  <c r="E3059" i="2"/>
  <c r="E3060" i="2"/>
  <c r="E3061" i="2"/>
  <c r="E3062" i="2"/>
  <c r="E3063" i="2"/>
  <c r="E3064" i="2"/>
  <c r="E3065" i="2"/>
  <c r="E3066" i="2"/>
  <c r="E3067" i="2"/>
  <c r="E3068" i="2"/>
  <c r="E3069" i="2"/>
  <c r="E3070" i="2"/>
  <c r="E3071" i="2"/>
  <c r="E3072" i="2"/>
  <c r="E3073" i="2"/>
  <c r="E3074" i="2"/>
  <c r="E3075" i="2"/>
  <c r="E3076" i="2"/>
  <c r="E3077" i="2"/>
  <c r="E3078" i="2"/>
  <c r="E3079" i="2"/>
  <c r="E3080" i="2"/>
  <c r="E3081" i="2"/>
  <c r="E3082" i="2"/>
  <c r="E3083" i="2"/>
  <c r="E3084" i="2"/>
  <c r="E3085" i="2"/>
  <c r="E3086" i="2"/>
  <c r="E3087" i="2"/>
  <c r="E3088" i="2"/>
  <c r="E3089" i="2"/>
  <c r="E3090" i="2"/>
  <c r="E3091" i="2"/>
  <c r="E3092" i="2"/>
  <c r="E3093" i="2"/>
  <c r="E3094" i="2"/>
  <c r="E3095" i="2"/>
  <c r="E3096" i="2"/>
  <c r="E3097" i="2"/>
  <c r="E3098" i="2"/>
  <c r="E3099" i="2"/>
  <c r="E3100" i="2"/>
  <c r="E3101" i="2"/>
  <c r="E3102" i="2"/>
  <c r="E3103" i="2"/>
  <c r="E3104" i="2"/>
  <c r="E3105" i="2"/>
  <c r="E3106" i="2"/>
  <c r="E3107" i="2"/>
  <c r="E3108" i="2"/>
  <c r="E3109" i="2"/>
  <c r="E3110" i="2"/>
  <c r="E3111" i="2"/>
  <c r="E3112" i="2"/>
  <c r="E3113" i="2"/>
  <c r="E3114" i="2"/>
  <c r="E3115" i="2"/>
  <c r="E3116" i="2"/>
  <c r="E3117" i="2"/>
  <c r="E3118" i="2"/>
  <c r="E3119" i="2"/>
  <c r="E3120" i="2"/>
  <c r="E3121" i="2"/>
  <c r="E3122" i="2"/>
  <c r="E3123" i="2"/>
  <c r="E3124" i="2"/>
  <c r="E3125" i="2"/>
  <c r="E3126" i="2"/>
  <c r="E3127" i="2"/>
  <c r="E3128" i="2"/>
  <c r="E3129" i="2"/>
  <c r="E3130" i="2"/>
  <c r="E3131" i="2"/>
  <c r="E3132" i="2"/>
  <c r="E3133" i="2"/>
  <c r="E3134" i="2"/>
  <c r="E3135" i="2"/>
  <c r="E3136" i="2"/>
  <c r="E3137" i="2"/>
  <c r="E3138" i="2"/>
  <c r="E3139" i="2"/>
  <c r="E3140" i="2"/>
  <c r="E3141" i="2"/>
  <c r="E3142" i="2"/>
  <c r="E3143" i="2"/>
  <c r="E3144" i="2"/>
  <c r="E3145" i="2"/>
  <c r="E3146" i="2"/>
  <c r="E3147" i="2"/>
  <c r="E3148" i="2"/>
  <c r="E3149" i="2"/>
  <c r="E3150" i="2"/>
  <c r="E3151" i="2"/>
  <c r="E3152" i="2"/>
  <c r="E3153" i="2"/>
  <c r="E3154" i="2"/>
  <c r="E3155" i="2"/>
  <c r="E3156" i="2"/>
  <c r="E3157" i="2"/>
  <c r="E3158" i="2"/>
  <c r="E3159" i="2"/>
  <c r="E3160" i="2"/>
  <c r="E3161" i="2"/>
  <c r="E3162" i="2"/>
  <c r="E3163" i="2"/>
  <c r="E3164" i="2"/>
  <c r="E3165" i="2"/>
  <c r="E3166" i="2"/>
  <c r="E3167" i="2"/>
  <c r="E3168" i="2"/>
  <c r="E3169" i="2"/>
  <c r="E3170" i="2"/>
  <c r="E3171" i="2"/>
  <c r="E3172" i="2"/>
  <c r="E3173" i="2"/>
  <c r="E3174" i="2"/>
  <c r="E3175" i="2"/>
  <c r="E3176" i="2"/>
  <c r="E3177" i="2"/>
  <c r="E3178" i="2"/>
  <c r="E3179" i="2"/>
  <c r="E3180" i="2"/>
  <c r="E3181" i="2"/>
  <c r="E3182" i="2"/>
  <c r="E3183" i="2"/>
  <c r="E3184" i="2"/>
  <c r="E3185" i="2"/>
  <c r="E3186" i="2"/>
  <c r="E3187" i="2"/>
  <c r="E3188" i="2"/>
  <c r="E3189" i="2"/>
  <c r="E3190" i="2"/>
  <c r="E3191" i="2"/>
  <c r="E3192" i="2"/>
  <c r="E3193" i="2"/>
  <c r="E3194" i="2"/>
  <c r="E3195" i="2"/>
  <c r="E3196" i="2"/>
  <c r="E3197" i="2"/>
  <c r="E3198" i="2"/>
  <c r="E3199" i="2"/>
  <c r="E3200" i="2"/>
  <c r="E3201" i="2"/>
  <c r="E3202" i="2"/>
  <c r="E3203" i="2"/>
  <c r="E3204" i="2"/>
  <c r="E3205" i="2"/>
  <c r="E3206" i="2"/>
  <c r="E3207" i="2"/>
  <c r="E3208" i="2"/>
  <c r="E3209" i="2"/>
  <c r="E3210" i="2"/>
  <c r="E3211" i="2"/>
  <c r="E3212" i="2"/>
  <c r="E3213" i="2"/>
  <c r="E3214" i="2"/>
  <c r="E3215" i="2"/>
  <c r="E3216" i="2"/>
  <c r="E3217" i="2"/>
  <c r="E3218" i="2"/>
  <c r="E3219" i="2"/>
  <c r="E3220" i="2"/>
  <c r="E3221" i="2"/>
  <c r="E3222" i="2"/>
  <c r="E3223" i="2"/>
  <c r="E3224" i="2"/>
  <c r="E3225" i="2"/>
  <c r="E3226" i="2"/>
  <c r="E3227" i="2"/>
  <c r="E3228" i="2"/>
  <c r="E3229" i="2"/>
  <c r="E3230" i="2"/>
  <c r="E3231" i="2"/>
  <c r="E3232" i="2"/>
  <c r="E3233" i="2"/>
  <c r="E3234" i="2"/>
  <c r="E3235" i="2"/>
  <c r="E3236" i="2"/>
  <c r="E3237" i="2"/>
  <c r="E3238" i="2"/>
  <c r="E3239" i="2"/>
  <c r="E3240" i="2"/>
  <c r="E3241" i="2"/>
  <c r="E3242" i="2"/>
  <c r="E3243" i="2"/>
  <c r="E3244" i="2"/>
  <c r="E3245" i="2"/>
  <c r="E3246" i="2"/>
  <c r="E3247" i="2"/>
  <c r="E3248" i="2"/>
  <c r="E3249" i="2"/>
  <c r="E3250" i="2"/>
  <c r="E3251" i="2"/>
  <c r="E3252" i="2"/>
  <c r="E3253" i="2"/>
  <c r="E3254" i="2"/>
  <c r="E3255" i="2"/>
  <c r="E3256" i="2"/>
  <c r="E3257" i="2"/>
  <c r="E3258" i="2"/>
  <c r="E3259" i="2"/>
  <c r="E3260" i="2"/>
  <c r="E3261" i="2"/>
  <c r="E3262" i="2"/>
  <c r="E3263" i="2"/>
  <c r="E3264" i="2"/>
  <c r="E3265" i="2"/>
  <c r="E3266" i="2"/>
  <c r="E3267" i="2"/>
  <c r="E3268" i="2"/>
  <c r="E3269" i="2"/>
  <c r="E3270" i="2"/>
  <c r="E3271" i="2"/>
  <c r="E3272" i="2"/>
  <c r="E3273" i="2"/>
  <c r="E3274" i="2"/>
  <c r="E3275" i="2"/>
  <c r="E3276" i="2"/>
  <c r="E3277" i="2"/>
  <c r="E3278" i="2"/>
  <c r="E3279" i="2"/>
  <c r="E3280" i="2"/>
  <c r="E3281" i="2"/>
  <c r="E3282" i="2"/>
  <c r="E3283" i="2"/>
  <c r="E3284" i="2"/>
  <c r="E3285" i="2"/>
  <c r="E3286" i="2"/>
  <c r="E3287" i="2"/>
  <c r="E3288" i="2"/>
  <c r="E3289" i="2"/>
  <c r="E3290" i="2"/>
  <c r="E3291" i="2"/>
  <c r="E3292" i="2"/>
  <c r="E3293" i="2"/>
  <c r="E3294" i="2"/>
  <c r="E3295" i="2"/>
  <c r="E3296" i="2"/>
  <c r="E3297" i="2"/>
  <c r="E3298" i="2"/>
  <c r="E3299" i="2"/>
  <c r="E3300" i="2"/>
  <c r="E3301" i="2"/>
  <c r="E3302" i="2"/>
  <c r="E3303" i="2"/>
  <c r="E3304" i="2"/>
  <c r="E3305" i="2"/>
  <c r="E3306" i="2"/>
  <c r="E3307" i="2"/>
  <c r="E3308" i="2"/>
  <c r="E3309" i="2"/>
  <c r="E3310" i="2"/>
  <c r="E3311" i="2"/>
  <c r="E3312" i="2"/>
  <c r="E3313" i="2"/>
  <c r="E3314" i="2"/>
  <c r="E3315" i="2"/>
  <c r="E3316" i="2"/>
  <c r="E3317" i="2"/>
  <c r="E3318" i="2"/>
  <c r="E3319" i="2"/>
  <c r="E3320" i="2"/>
  <c r="E3321" i="2"/>
  <c r="E3322" i="2"/>
  <c r="E3323" i="2"/>
  <c r="E3324" i="2"/>
  <c r="E3325" i="2"/>
  <c r="E3326" i="2"/>
  <c r="E3327" i="2"/>
  <c r="E3328" i="2"/>
  <c r="E3329" i="2"/>
  <c r="E3330" i="2"/>
  <c r="E3331" i="2"/>
  <c r="E3332" i="2"/>
  <c r="E3333" i="2"/>
  <c r="E3334" i="2"/>
  <c r="E3335" i="2"/>
  <c r="E3336" i="2"/>
  <c r="E3337" i="2"/>
  <c r="E3338" i="2"/>
  <c r="E3339" i="2"/>
  <c r="E3340" i="2"/>
  <c r="E3341" i="2"/>
  <c r="E3342" i="2"/>
  <c r="E3343" i="2"/>
  <c r="E3344" i="2"/>
  <c r="E3345" i="2"/>
  <c r="E3346" i="2"/>
  <c r="E3347" i="2"/>
  <c r="E3348" i="2"/>
  <c r="E3349" i="2"/>
  <c r="E3350" i="2"/>
  <c r="E3351" i="2"/>
  <c r="E3352" i="2"/>
  <c r="E3353" i="2"/>
  <c r="E3354" i="2"/>
  <c r="E3355" i="2"/>
  <c r="E3356" i="2"/>
  <c r="E3357" i="2"/>
  <c r="E3358" i="2"/>
  <c r="E3359" i="2"/>
  <c r="E3360" i="2"/>
  <c r="E3361" i="2"/>
  <c r="E3362" i="2"/>
  <c r="E3363" i="2"/>
  <c r="E3364" i="2"/>
  <c r="E3365" i="2"/>
  <c r="E3366" i="2"/>
  <c r="E3367" i="2"/>
  <c r="E3368" i="2"/>
  <c r="E3369" i="2"/>
  <c r="E3370" i="2"/>
  <c r="E3371" i="2"/>
  <c r="E3372" i="2"/>
  <c r="E3373" i="2"/>
  <c r="E3374" i="2"/>
  <c r="E3375" i="2"/>
  <c r="E3376" i="2"/>
  <c r="E3377" i="2"/>
  <c r="E3378" i="2"/>
  <c r="E3379" i="2"/>
  <c r="E3380" i="2"/>
  <c r="E3381" i="2"/>
  <c r="E3382" i="2"/>
  <c r="E3383" i="2"/>
  <c r="E3384" i="2"/>
  <c r="E3385" i="2"/>
  <c r="E3386" i="2"/>
  <c r="E3387" i="2"/>
  <c r="E3388" i="2"/>
  <c r="E3389" i="2"/>
  <c r="E3390" i="2"/>
  <c r="E3391" i="2"/>
  <c r="E3392" i="2"/>
  <c r="E3393" i="2"/>
  <c r="E3394" i="2"/>
  <c r="E3395" i="2"/>
  <c r="E3396" i="2"/>
  <c r="E3397" i="2"/>
  <c r="E3398" i="2"/>
  <c r="E3399" i="2"/>
  <c r="E3400" i="2"/>
  <c r="E3401" i="2"/>
  <c r="E3402" i="2"/>
  <c r="E3403" i="2"/>
  <c r="E3404" i="2"/>
  <c r="E3405" i="2"/>
  <c r="E3406" i="2"/>
  <c r="E3407" i="2"/>
  <c r="E3408" i="2"/>
  <c r="E3409" i="2"/>
  <c r="E3410" i="2"/>
  <c r="E3411" i="2"/>
  <c r="E3412" i="2"/>
  <c r="E3413" i="2"/>
  <c r="E3414" i="2"/>
  <c r="E3415" i="2"/>
  <c r="E3416" i="2"/>
  <c r="E3417" i="2"/>
  <c r="E3418" i="2"/>
  <c r="E3419" i="2"/>
  <c r="E3420" i="2"/>
  <c r="E3421" i="2"/>
  <c r="E3422" i="2"/>
  <c r="E3423" i="2"/>
  <c r="E3424" i="2"/>
  <c r="E3425" i="2"/>
  <c r="E3426" i="2"/>
  <c r="E3427" i="2"/>
  <c r="E3428" i="2"/>
  <c r="E3429" i="2"/>
  <c r="E3430" i="2"/>
  <c r="E3431" i="2"/>
  <c r="E3432" i="2"/>
  <c r="E3433" i="2"/>
  <c r="E3434" i="2"/>
  <c r="E3435" i="2"/>
  <c r="E3436" i="2"/>
  <c r="E3437" i="2"/>
  <c r="E3438" i="2"/>
  <c r="E3439" i="2"/>
  <c r="E3440" i="2"/>
  <c r="E3441" i="2"/>
  <c r="E3442" i="2"/>
  <c r="E3443" i="2"/>
  <c r="E3444" i="2"/>
  <c r="E3445" i="2"/>
  <c r="E3446" i="2"/>
  <c r="E3447" i="2"/>
  <c r="E3448" i="2"/>
  <c r="E3449" i="2"/>
  <c r="E3450" i="2"/>
  <c r="E3451" i="2"/>
  <c r="E3452" i="2"/>
  <c r="E3453" i="2"/>
  <c r="E3454" i="2"/>
  <c r="E3455" i="2"/>
  <c r="E3456" i="2"/>
  <c r="E3457" i="2"/>
  <c r="E3458" i="2"/>
  <c r="E3459" i="2"/>
  <c r="E3460" i="2"/>
  <c r="E3461" i="2"/>
  <c r="E3462" i="2"/>
  <c r="E3463" i="2"/>
  <c r="E3464" i="2"/>
  <c r="E3465" i="2"/>
  <c r="E3466" i="2"/>
  <c r="E3467" i="2"/>
  <c r="E3468" i="2"/>
  <c r="E3469" i="2"/>
  <c r="E3470" i="2"/>
  <c r="E3471" i="2"/>
  <c r="E3472" i="2"/>
  <c r="E3473" i="2"/>
  <c r="E3474" i="2"/>
  <c r="E3475" i="2"/>
  <c r="E3476" i="2"/>
  <c r="E3477" i="2"/>
  <c r="E3478" i="2"/>
  <c r="E3479" i="2"/>
  <c r="E3480" i="2"/>
  <c r="E3481" i="2"/>
  <c r="E3482" i="2"/>
  <c r="E3483" i="2"/>
  <c r="E3484" i="2"/>
  <c r="E3485" i="2"/>
  <c r="E3486" i="2"/>
  <c r="E3487" i="2"/>
  <c r="E3488" i="2"/>
  <c r="E3489" i="2"/>
  <c r="E3490" i="2"/>
  <c r="E3491" i="2"/>
  <c r="E3492" i="2"/>
  <c r="E3493" i="2"/>
  <c r="E3494" i="2"/>
  <c r="E3495" i="2"/>
  <c r="E3496" i="2"/>
  <c r="E3497" i="2"/>
  <c r="E3498" i="2"/>
  <c r="E3499" i="2"/>
  <c r="E3500" i="2"/>
  <c r="E3501" i="2"/>
  <c r="E3502" i="2"/>
  <c r="E3503" i="2"/>
  <c r="E3504" i="2"/>
  <c r="E3505" i="2"/>
  <c r="E3506" i="2"/>
  <c r="E3507" i="2"/>
  <c r="E3508" i="2"/>
  <c r="E3509" i="2"/>
  <c r="E3510" i="2"/>
  <c r="E3511" i="2"/>
  <c r="E3512" i="2"/>
  <c r="E3513" i="2"/>
  <c r="E3514" i="2"/>
  <c r="E3515" i="2"/>
  <c r="E3516" i="2"/>
  <c r="E3517" i="2"/>
  <c r="E3518" i="2"/>
  <c r="E3519" i="2"/>
  <c r="E3520" i="2"/>
  <c r="E3521" i="2"/>
  <c r="E3522" i="2"/>
  <c r="E3523" i="2"/>
  <c r="E3524" i="2"/>
  <c r="E3525" i="2"/>
  <c r="E3526" i="2"/>
  <c r="E3527" i="2"/>
  <c r="E3528" i="2"/>
  <c r="E3529" i="2"/>
  <c r="E3530" i="2"/>
  <c r="E3531" i="2"/>
  <c r="E3532" i="2"/>
  <c r="E3533" i="2"/>
  <c r="E3534" i="2"/>
  <c r="E3535" i="2"/>
  <c r="E3536" i="2"/>
  <c r="E3537" i="2"/>
  <c r="E3538" i="2"/>
  <c r="E3539" i="2"/>
  <c r="E3540" i="2"/>
  <c r="E3541" i="2"/>
  <c r="E3542" i="2"/>
  <c r="E3543" i="2"/>
  <c r="E3544" i="2"/>
  <c r="E3545" i="2"/>
  <c r="E3546" i="2"/>
  <c r="E3547" i="2"/>
  <c r="E3548" i="2"/>
  <c r="E3549" i="2"/>
  <c r="E3550" i="2"/>
  <c r="E3551" i="2"/>
  <c r="E3552" i="2"/>
  <c r="E3553" i="2"/>
  <c r="E3554" i="2"/>
  <c r="E3555" i="2"/>
  <c r="E3556" i="2"/>
  <c r="E3557" i="2"/>
  <c r="E3558" i="2"/>
  <c r="E3559" i="2"/>
  <c r="E3560" i="2"/>
  <c r="E3561" i="2"/>
  <c r="E3562" i="2"/>
  <c r="E3563" i="2"/>
  <c r="E3564" i="2"/>
  <c r="E3565" i="2"/>
  <c r="E3566" i="2"/>
  <c r="E3567" i="2"/>
  <c r="E3568" i="2"/>
  <c r="E3569" i="2"/>
  <c r="E3570" i="2"/>
  <c r="E3571" i="2"/>
  <c r="E3572" i="2"/>
  <c r="E3573" i="2"/>
  <c r="E3574" i="2"/>
  <c r="E3575" i="2"/>
  <c r="E3576" i="2"/>
  <c r="E3577" i="2"/>
  <c r="E3578" i="2"/>
  <c r="E3579" i="2"/>
  <c r="E3580" i="2"/>
  <c r="E3581" i="2"/>
  <c r="E3582" i="2"/>
  <c r="E3583" i="2"/>
  <c r="E3584" i="2"/>
  <c r="E3585" i="2"/>
  <c r="E3586" i="2"/>
  <c r="E3587" i="2"/>
  <c r="E3588" i="2"/>
  <c r="E3589" i="2"/>
  <c r="E3590" i="2"/>
  <c r="E3591" i="2"/>
  <c r="E3592" i="2"/>
  <c r="E3593" i="2"/>
  <c r="E3594" i="2"/>
  <c r="E3595" i="2"/>
  <c r="E3596" i="2"/>
  <c r="E3597" i="2"/>
  <c r="E3598" i="2"/>
  <c r="E3599" i="2"/>
  <c r="E3600" i="2"/>
  <c r="E3601" i="2"/>
  <c r="E3602" i="2"/>
  <c r="E3603" i="2"/>
  <c r="E3604" i="2"/>
  <c r="E3605" i="2"/>
  <c r="E3606" i="2"/>
  <c r="E3607" i="2"/>
  <c r="E3608" i="2"/>
  <c r="E3609" i="2"/>
  <c r="E3610" i="2"/>
  <c r="E3611" i="2"/>
  <c r="E3612" i="2"/>
  <c r="E3613" i="2"/>
  <c r="E3614" i="2"/>
  <c r="E3615" i="2"/>
  <c r="E3616" i="2"/>
  <c r="E3617" i="2"/>
  <c r="E3618" i="2"/>
  <c r="E3619" i="2"/>
  <c r="E3620" i="2"/>
  <c r="E3621" i="2"/>
  <c r="E3622" i="2"/>
  <c r="E3623" i="2"/>
  <c r="E3624" i="2"/>
  <c r="E3625" i="2"/>
  <c r="E3626" i="2"/>
  <c r="E3627" i="2"/>
  <c r="E3628" i="2"/>
  <c r="E3629" i="2"/>
  <c r="E3630" i="2"/>
  <c r="E3631" i="2"/>
  <c r="E3632" i="2"/>
  <c r="E3633" i="2"/>
  <c r="E3634" i="2"/>
  <c r="E3635" i="2"/>
  <c r="E3636" i="2"/>
  <c r="E3637" i="2"/>
  <c r="E3638" i="2"/>
  <c r="E3639" i="2"/>
  <c r="E3640" i="2"/>
  <c r="E3641" i="2"/>
  <c r="E3642" i="2"/>
  <c r="E3643" i="2"/>
  <c r="E3644" i="2"/>
  <c r="E3645" i="2"/>
  <c r="E3646" i="2"/>
  <c r="E3647" i="2"/>
  <c r="E3648" i="2"/>
  <c r="E3649" i="2"/>
  <c r="E3650" i="2"/>
  <c r="E3651" i="2"/>
  <c r="E3652" i="2"/>
  <c r="E3653" i="2"/>
  <c r="E3654" i="2"/>
  <c r="E3655" i="2"/>
  <c r="E3656" i="2"/>
  <c r="E3657" i="2"/>
  <c r="E3658" i="2"/>
  <c r="E3659" i="2"/>
  <c r="E3660" i="2"/>
  <c r="E3661" i="2"/>
  <c r="E3662" i="2"/>
  <c r="E3663" i="2"/>
  <c r="E3664" i="2"/>
  <c r="E3665" i="2"/>
  <c r="E3666" i="2"/>
  <c r="E3667" i="2"/>
  <c r="E3668" i="2"/>
  <c r="E3669" i="2"/>
  <c r="E3670" i="2"/>
  <c r="E3671" i="2"/>
  <c r="E3672" i="2"/>
  <c r="E3673" i="2"/>
  <c r="E3674" i="2"/>
  <c r="E3675" i="2"/>
  <c r="E3676" i="2"/>
  <c r="E3677" i="2"/>
  <c r="E3678" i="2"/>
  <c r="E3679" i="2"/>
  <c r="E3680" i="2"/>
  <c r="E3681" i="2"/>
  <c r="E3682" i="2"/>
  <c r="E3683" i="2"/>
  <c r="E3684" i="2"/>
  <c r="E3685" i="2"/>
  <c r="E3686" i="2"/>
  <c r="E3687" i="2"/>
  <c r="E3688" i="2"/>
  <c r="E3689" i="2"/>
  <c r="E3690" i="2"/>
  <c r="E3691" i="2"/>
  <c r="E3692" i="2"/>
  <c r="E3693" i="2"/>
  <c r="E3694" i="2"/>
  <c r="E3695" i="2"/>
  <c r="E3696" i="2"/>
  <c r="E3697" i="2"/>
  <c r="E3698" i="2"/>
  <c r="E3699" i="2"/>
  <c r="E3700" i="2"/>
  <c r="E3701" i="2"/>
  <c r="E3702" i="2"/>
  <c r="E3703" i="2"/>
  <c r="E3704" i="2"/>
  <c r="E3705" i="2"/>
  <c r="E3706" i="2"/>
  <c r="E3707" i="2"/>
  <c r="E3708" i="2"/>
  <c r="E3709" i="2"/>
  <c r="E3710" i="2"/>
  <c r="E3711" i="2"/>
  <c r="E3712" i="2"/>
  <c r="E3713" i="2"/>
  <c r="E3714" i="2"/>
  <c r="E3715" i="2"/>
  <c r="E3716" i="2"/>
  <c r="E3717" i="2"/>
  <c r="E3718" i="2"/>
  <c r="E3719" i="2"/>
  <c r="E3720" i="2"/>
  <c r="E3721" i="2"/>
  <c r="E3722" i="2"/>
  <c r="E3723" i="2"/>
  <c r="E3724" i="2"/>
  <c r="E3725" i="2"/>
  <c r="E3726" i="2"/>
  <c r="E3727" i="2"/>
  <c r="E3728" i="2"/>
  <c r="E3729" i="2"/>
  <c r="E3730" i="2"/>
  <c r="E3731" i="2"/>
  <c r="E3732" i="2"/>
  <c r="E3733" i="2"/>
  <c r="E3734" i="2"/>
  <c r="E3735" i="2"/>
  <c r="E3736" i="2"/>
  <c r="E3737" i="2"/>
  <c r="E3738" i="2"/>
  <c r="E3739" i="2"/>
  <c r="E3740" i="2"/>
  <c r="E3741" i="2"/>
  <c r="E3742" i="2"/>
  <c r="E3743" i="2"/>
  <c r="E3744" i="2"/>
  <c r="E3745" i="2"/>
  <c r="E3746" i="2"/>
  <c r="E3747" i="2"/>
  <c r="E3748" i="2"/>
  <c r="E3749" i="2"/>
  <c r="E3750" i="2"/>
  <c r="E3751" i="2"/>
  <c r="E3752" i="2"/>
  <c r="E3753" i="2"/>
  <c r="E3754" i="2"/>
  <c r="E3755" i="2"/>
  <c r="E3756" i="2"/>
  <c r="E3757" i="2"/>
  <c r="E3758" i="2"/>
  <c r="E3759" i="2"/>
  <c r="E3760" i="2"/>
  <c r="E3761" i="2"/>
  <c r="E3762" i="2"/>
  <c r="E3763" i="2"/>
  <c r="E3764" i="2"/>
  <c r="E3765" i="2"/>
  <c r="E3766" i="2"/>
  <c r="E3767" i="2"/>
  <c r="E3768" i="2"/>
  <c r="E3769" i="2"/>
  <c r="E3770" i="2"/>
  <c r="E3771" i="2"/>
  <c r="E3772" i="2"/>
  <c r="E3773" i="2"/>
  <c r="E3774" i="2"/>
  <c r="E3775" i="2"/>
  <c r="E3776" i="2"/>
  <c r="E3777" i="2"/>
  <c r="E3778" i="2"/>
  <c r="E3779" i="2"/>
  <c r="E3780" i="2"/>
  <c r="E3781" i="2"/>
  <c r="E3782" i="2"/>
  <c r="E3783" i="2"/>
  <c r="E3784" i="2"/>
  <c r="E3785" i="2"/>
  <c r="E3786" i="2"/>
  <c r="E3787" i="2"/>
  <c r="E3788" i="2"/>
  <c r="E3789" i="2"/>
  <c r="E3790" i="2"/>
  <c r="E3791" i="2"/>
  <c r="E3792" i="2"/>
  <c r="E3793" i="2"/>
  <c r="E3794" i="2"/>
  <c r="E3795" i="2"/>
  <c r="E3796" i="2"/>
  <c r="E3797" i="2"/>
  <c r="E3798" i="2"/>
  <c r="E3799" i="2"/>
  <c r="E3800" i="2"/>
  <c r="E3801" i="2"/>
  <c r="E3802" i="2"/>
  <c r="E3803" i="2"/>
  <c r="E3804" i="2"/>
  <c r="E3805" i="2"/>
  <c r="E3806" i="2"/>
  <c r="E3807" i="2"/>
  <c r="E3808" i="2"/>
  <c r="E3809" i="2"/>
  <c r="E3810" i="2"/>
  <c r="E3811" i="2"/>
  <c r="E3812" i="2"/>
  <c r="E3813" i="2"/>
  <c r="E3814" i="2"/>
  <c r="E3815" i="2"/>
  <c r="E3816" i="2"/>
  <c r="E3817" i="2"/>
  <c r="E3818" i="2"/>
  <c r="E3819" i="2"/>
  <c r="E3820" i="2"/>
  <c r="E3821" i="2"/>
  <c r="E3822" i="2"/>
  <c r="E3823" i="2"/>
  <c r="E3824" i="2"/>
  <c r="E3825" i="2"/>
  <c r="E3826" i="2"/>
  <c r="E3827" i="2"/>
  <c r="E3828" i="2"/>
  <c r="E3829" i="2"/>
  <c r="E3830" i="2"/>
  <c r="E3831" i="2"/>
  <c r="E3832" i="2"/>
  <c r="E3833" i="2"/>
  <c r="E3834" i="2"/>
  <c r="E3835" i="2"/>
  <c r="E3836" i="2"/>
  <c r="E3837" i="2"/>
  <c r="E3838" i="2"/>
  <c r="E3839" i="2"/>
  <c r="E3840" i="2"/>
  <c r="E3841" i="2"/>
  <c r="E3842" i="2"/>
  <c r="E3843" i="2"/>
  <c r="E3844" i="2"/>
  <c r="E3845" i="2"/>
  <c r="E3846" i="2"/>
  <c r="E3847" i="2"/>
  <c r="E3848" i="2"/>
  <c r="E3849" i="2"/>
  <c r="E3850" i="2"/>
  <c r="E3851" i="2"/>
  <c r="E3852" i="2"/>
  <c r="E3853" i="2"/>
  <c r="E3854" i="2"/>
  <c r="E3855" i="2"/>
  <c r="E3856" i="2"/>
  <c r="E3857" i="2"/>
  <c r="E3858" i="2"/>
  <c r="E3859" i="2"/>
  <c r="E3860" i="2"/>
  <c r="E3861" i="2"/>
  <c r="E3862" i="2"/>
  <c r="E3863" i="2"/>
  <c r="E3864" i="2"/>
  <c r="E3865" i="2"/>
  <c r="E3866" i="2"/>
  <c r="E3867" i="2"/>
  <c r="E3868" i="2"/>
  <c r="E3869" i="2"/>
  <c r="E3870" i="2"/>
  <c r="E3871" i="2"/>
  <c r="E3872" i="2"/>
  <c r="E3873" i="2"/>
  <c r="E3874" i="2"/>
  <c r="E3875" i="2"/>
  <c r="E3876" i="2"/>
  <c r="E3877" i="2"/>
  <c r="E3878" i="2"/>
  <c r="E3879" i="2"/>
  <c r="E3880" i="2"/>
  <c r="E3881" i="2"/>
  <c r="E3882" i="2"/>
  <c r="E3883" i="2"/>
  <c r="E3884" i="2"/>
  <c r="E3885" i="2"/>
  <c r="E3886" i="2"/>
  <c r="E3887" i="2"/>
  <c r="E3888" i="2"/>
  <c r="E3889" i="2"/>
  <c r="E3890" i="2"/>
  <c r="E3891" i="2"/>
  <c r="E3892" i="2"/>
  <c r="E3893" i="2"/>
  <c r="E3894" i="2"/>
  <c r="E3895" i="2"/>
  <c r="E3896" i="2"/>
  <c r="E3897" i="2"/>
  <c r="E3898" i="2"/>
  <c r="E3899" i="2"/>
  <c r="E3900" i="2"/>
  <c r="E3901" i="2"/>
  <c r="E3902" i="2"/>
  <c r="E3903" i="2"/>
  <c r="E3904" i="2"/>
  <c r="E3905" i="2"/>
  <c r="E3906" i="2"/>
  <c r="E3907" i="2"/>
  <c r="E3908" i="2"/>
  <c r="E3909" i="2"/>
  <c r="E3910" i="2"/>
  <c r="E3911" i="2"/>
  <c r="E3912" i="2"/>
  <c r="E3913" i="2"/>
  <c r="E3914" i="2"/>
  <c r="E3915" i="2"/>
  <c r="E3916" i="2"/>
  <c r="E3917" i="2"/>
  <c r="E3918" i="2"/>
  <c r="E3919" i="2"/>
  <c r="E3920" i="2"/>
  <c r="E3921" i="2"/>
  <c r="E3922" i="2"/>
  <c r="E3923" i="2"/>
  <c r="E3924" i="2"/>
  <c r="E3925" i="2"/>
  <c r="E3926" i="2"/>
  <c r="E3927" i="2"/>
  <c r="E3928" i="2"/>
  <c r="E3929" i="2"/>
  <c r="E3930" i="2"/>
  <c r="E3931" i="2"/>
  <c r="E3932" i="2"/>
  <c r="E3933" i="2"/>
  <c r="E3934" i="2"/>
  <c r="E3935" i="2"/>
  <c r="E3936" i="2"/>
  <c r="E3937" i="2"/>
  <c r="E3938" i="2"/>
  <c r="E3939" i="2"/>
  <c r="E3940" i="2"/>
  <c r="E3941" i="2"/>
  <c r="E3942" i="2"/>
  <c r="E3943" i="2"/>
  <c r="E3944" i="2"/>
  <c r="E3945" i="2"/>
  <c r="E3946" i="2"/>
  <c r="E3947" i="2"/>
  <c r="E3948" i="2"/>
  <c r="E3949" i="2"/>
  <c r="E3950" i="2"/>
  <c r="E3951" i="2"/>
  <c r="E3952" i="2"/>
  <c r="E3953" i="2"/>
  <c r="E3954" i="2"/>
  <c r="E3955" i="2"/>
  <c r="E3956" i="2"/>
  <c r="E3957" i="2"/>
  <c r="E3958" i="2"/>
  <c r="E3959" i="2"/>
  <c r="E3960" i="2"/>
  <c r="E3961" i="2"/>
  <c r="E3962" i="2"/>
  <c r="E3963" i="2"/>
  <c r="E3964" i="2"/>
  <c r="E3965" i="2"/>
  <c r="E3966" i="2"/>
  <c r="E3967" i="2"/>
  <c r="E3968" i="2"/>
  <c r="E3969" i="2"/>
  <c r="E3970" i="2"/>
  <c r="E3971" i="2"/>
  <c r="E3972" i="2"/>
  <c r="E3973" i="2"/>
  <c r="E3974" i="2"/>
  <c r="E3975" i="2"/>
  <c r="E3976" i="2"/>
  <c r="E3977" i="2"/>
  <c r="E3978" i="2"/>
  <c r="E3979" i="2"/>
  <c r="E3980" i="2"/>
  <c r="E3981" i="2"/>
  <c r="E3982" i="2"/>
  <c r="E3983" i="2"/>
  <c r="E3984" i="2"/>
  <c r="E3985" i="2"/>
  <c r="E3986" i="2"/>
  <c r="E3987" i="2"/>
  <c r="E3988" i="2"/>
  <c r="E3989" i="2"/>
  <c r="E3990" i="2"/>
  <c r="E3991" i="2"/>
  <c r="E3992" i="2"/>
  <c r="E3993" i="2"/>
  <c r="E3994" i="2"/>
  <c r="E3995" i="2"/>
  <c r="E3996" i="2"/>
  <c r="E15" i="2"/>
  <c r="E16" i="2"/>
  <c r="E17" i="2"/>
  <c r="E18" i="2"/>
  <c r="E19" i="2"/>
  <c r="E20" i="2"/>
  <c r="E21" i="2"/>
  <c r="E22" i="2"/>
  <c r="E23" i="2"/>
  <c r="E24" i="2"/>
  <c r="E25" i="2"/>
  <c r="E26" i="2"/>
  <c r="E27" i="2"/>
  <c r="E28" i="2"/>
  <c r="E29" i="2"/>
  <c r="E30" i="2"/>
  <c r="E31" i="2"/>
  <c r="E32" i="2"/>
  <c r="E33" i="2"/>
  <c r="E34" i="2"/>
  <c r="E35" i="2"/>
  <c r="E36" i="2"/>
  <c r="E37" i="2"/>
  <c r="E38" i="2"/>
  <c r="E39" i="2"/>
  <c r="E40" i="2"/>
  <c r="E41" i="2"/>
  <c r="E42" i="2"/>
  <c r="E3" i="2"/>
  <c r="E4" i="2"/>
  <c r="E5" i="2"/>
  <c r="E6" i="2"/>
  <c r="E7" i="2"/>
  <c r="E8" i="2"/>
  <c r="E9" i="2"/>
  <c r="E10" i="2"/>
  <c r="E11" i="2"/>
  <c r="E12" i="2"/>
  <c r="E13" i="2"/>
  <c r="E14" i="2"/>
  <c r="E2" i="2"/>
  <c r="H3" i="1" a="1"/>
  <c r="H3" i="1" s="1"/>
  <c r="I3" i="1" l="1" a="1"/>
  <c r="I3" i="1" s="1"/>
  <c r="G4" i="1"/>
  <c r="G5" i="1"/>
  <c r="G6" i="1"/>
  <c r="G7" i="1"/>
  <c r="G8" i="1"/>
  <c r="G9" i="1"/>
  <c r="G10" i="1"/>
  <c r="G11" i="1"/>
  <c r="G12" i="1"/>
  <c r="G13" i="1"/>
  <c r="G14" i="1"/>
  <c r="G15" i="1"/>
  <c r="G16" i="1"/>
  <c r="G17" i="1"/>
  <c r="G18" i="1"/>
  <c r="G19" i="1"/>
  <c r="G3" i="1"/>
  <c r="Q1002" i="1"/>
  <c r="I2" i="1" a="1"/>
  <c r="I2" i="1" s="1"/>
  <c r="H2" i="1" a="1"/>
  <c r="H2" i="1" s="1"/>
  <c r="H4" i="1" a="1"/>
  <c r="H4" i="1" s="1"/>
  <c r="I4" i="1" a="1"/>
  <c r="I4" i="1" s="1"/>
  <c r="H5" i="1" a="1"/>
  <c r="H5" i="1" s="1"/>
  <c r="I5" i="1" a="1"/>
  <c r="I5" i="1" s="1"/>
  <c r="H6" i="1" a="1"/>
  <c r="H6" i="1" s="1"/>
  <c r="I6" i="1" a="1"/>
  <c r="I6" i="1" s="1"/>
  <c r="H7" i="1" a="1"/>
  <c r="H7" i="1" s="1"/>
  <c r="I7" i="1" a="1"/>
  <c r="I7" i="1" s="1"/>
  <c r="H8" i="1" a="1"/>
  <c r="H8" i="1" s="1"/>
  <c r="I8" i="1" a="1"/>
  <c r="I8" i="1" s="1"/>
  <c r="H9" i="1" a="1"/>
  <c r="H9" i="1" s="1"/>
  <c r="I9" i="1" a="1"/>
  <c r="I9" i="1" s="1"/>
  <c r="H10" i="1" a="1"/>
  <c r="H10" i="1" s="1"/>
  <c r="I10" i="1" a="1"/>
  <c r="I10" i="1" s="1"/>
  <c r="H11" i="1" a="1"/>
  <c r="H11" i="1" s="1"/>
  <c r="I11" i="1" a="1"/>
  <c r="I11" i="1" s="1"/>
  <c r="H12" i="1" a="1"/>
  <c r="H12" i="1" s="1"/>
  <c r="I12" i="1" a="1"/>
  <c r="I12" i="1" s="1"/>
  <c r="H13" i="1" a="1"/>
  <c r="H13" i="1" s="1"/>
  <c r="I13" i="1" a="1"/>
  <c r="I13" i="1" s="1"/>
  <c r="H14" i="1" a="1"/>
  <c r="H14" i="1" s="1"/>
  <c r="I14" i="1" a="1"/>
  <c r="I14" i="1" s="1"/>
  <c r="H15" i="1" a="1"/>
  <c r="H15" i="1" s="1"/>
  <c r="I15" i="1" a="1"/>
  <c r="I15" i="1" s="1"/>
  <c r="H16" i="1" a="1"/>
  <c r="H16" i="1" s="1"/>
  <c r="I16" i="1" a="1"/>
  <c r="I16" i="1" s="1"/>
  <c r="H17" i="1" a="1"/>
  <c r="H17" i="1" s="1"/>
  <c r="I17" i="1" a="1"/>
  <c r="I17" i="1" s="1"/>
  <c r="H18" i="1" a="1"/>
  <c r="H18" i="1" s="1"/>
  <c r="I18" i="1" a="1"/>
  <c r="I18" i="1" s="1"/>
  <c r="H19" i="1" a="1"/>
  <c r="H19" i="1" s="1"/>
  <c r="I19" i="1" a="1"/>
  <c r="I19" i="1" s="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S3" i="1" a="1"/>
  <c r="O3" i="1" a="1"/>
  <c r="J27" i="1" l="1" a="1"/>
  <c r="J27" i="1" s="1"/>
  <c r="K27" i="1" s="1"/>
  <c r="J35" i="1" a="1"/>
  <c r="J35" i="1" s="1"/>
  <c r="K35" i="1" s="1"/>
  <c r="J43" i="1" a="1"/>
  <c r="J43" i="1" s="1"/>
  <c r="K43" i="1" s="1"/>
  <c r="J51" i="1" a="1"/>
  <c r="J51" i="1" s="1"/>
  <c r="K51" i="1" s="1"/>
  <c r="J59" i="1" a="1"/>
  <c r="J59" i="1" s="1"/>
  <c r="K59" i="1" s="1"/>
  <c r="J67" i="1" a="1"/>
  <c r="J67" i="1" s="1"/>
  <c r="K67" i="1" s="1"/>
  <c r="J75" i="1" a="1"/>
  <c r="J75" i="1" s="1"/>
  <c r="K75" i="1" s="1"/>
  <c r="J83" i="1" a="1"/>
  <c r="J83" i="1" s="1"/>
  <c r="J91" i="1" a="1"/>
  <c r="J91" i="1" s="1"/>
  <c r="J99" i="1" a="1"/>
  <c r="J99" i="1" s="1"/>
  <c r="J106" i="1" a="1"/>
  <c r="J106" i="1" s="1"/>
  <c r="J108" i="1" a="1"/>
  <c r="J108" i="1" s="1"/>
  <c r="J115" i="1" a="1"/>
  <c r="J115" i="1" s="1"/>
  <c r="J122" i="1" a="1"/>
  <c r="J122" i="1" s="1"/>
  <c r="J124" i="1" a="1"/>
  <c r="J124" i="1" s="1"/>
  <c r="J131" i="1" a="1"/>
  <c r="J131" i="1" s="1"/>
  <c r="J138" i="1" a="1"/>
  <c r="J138" i="1" s="1"/>
  <c r="J140" i="1" a="1"/>
  <c r="J140" i="1" s="1"/>
  <c r="J147" i="1" a="1"/>
  <c r="J147" i="1" s="1"/>
  <c r="J157" i="1" a="1"/>
  <c r="J157" i="1" s="1"/>
  <c r="J162" i="1" a="1"/>
  <c r="J162" i="1" s="1"/>
  <c r="J167" i="1" a="1"/>
  <c r="J167" i="1" s="1"/>
  <c r="J172" i="1" a="1"/>
  <c r="J172" i="1" s="1"/>
  <c r="J185" i="1" a="1"/>
  <c r="J185" i="1" s="1"/>
  <c r="J190" i="1" a="1"/>
  <c r="J190" i="1" s="1"/>
  <c r="J205" i="1" a="1"/>
  <c r="J205" i="1" s="1"/>
  <c r="J207" i="1" a="1"/>
  <c r="J207" i="1" s="1"/>
  <c r="J211" i="1" a="1"/>
  <c r="J211" i="1" s="1"/>
  <c r="J218" i="1" a="1"/>
  <c r="J218" i="1" s="1"/>
  <c r="J222" i="1" a="1"/>
  <c r="J222" i="1" s="1"/>
  <c r="J236" i="1" a="1"/>
  <c r="J236" i="1" s="1"/>
  <c r="J238" i="1" a="1"/>
  <c r="J238" i="1" s="1"/>
  <c r="J242" i="1" a="1"/>
  <c r="J242" i="1" s="1"/>
  <c r="J264" i="1" a="1"/>
  <c r="J264" i="1" s="1"/>
  <c r="J277" i="1" a="1"/>
  <c r="J277" i="1" s="1"/>
  <c r="J279" i="1" a="1"/>
  <c r="J279" i="1" s="1"/>
  <c r="J281" i="1" a="1"/>
  <c r="J281" i="1" s="1"/>
  <c r="J283" i="1" a="1"/>
  <c r="J283" i="1" s="1"/>
  <c r="J22" i="1" a="1"/>
  <c r="J22" i="1" s="1"/>
  <c r="K22" i="1" s="1"/>
  <c r="J30" i="1" a="1"/>
  <c r="J30" i="1" s="1"/>
  <c r="K30" i="1" s="1"/>
  <c r="J38" i="1" a="1"/>
  <c r="J38" i="1" s="1"/>
  <c r="K38" i="1" s="1"/>
  <c r="J46" i="1" a="1"/>
  <c r="J46" i="1" s="1"/>
  <c r="K46" i="1" s="1"/>
  <c r="J54" i="1" a="1"/>
  <c r="J54" i="1" s="1"/>
  <c r="K54" i="1" s="1"/>
  <c r="J62" i="1" a="1"/>
  <c r="J62" i="1" s="1"/>
  <c r="K62" i="1" s="1"/>
  <c r="J70" i="1" a="1"/>
  <c r="J70" i="1" s="1"/>
  <c r="K70" i="1" s="1"/>
  <c r="J78" i="1" a="1"/>
  <c r="J78" i="1" s="1"/>
  <c r="J86" i="1" a="1"/>
  <c r="J86" i="1" s="1"/>
  <c r="J94" i="1" a="1"/>
  <c r="J94" i="1" s="1"/>
  <c r="J102" i="1" a="1"/>
  <c r="J102" i="1" s="1"/>
  <c r="J110" i="1" a="1"/>
  <c r="J110" i="1" s="1"/>
  <c r="J126" i="1" a="1"/>
  <c r="J126" i="1" s="1"/>
  <c r="J142" i="1" a="1"/>
  <c r="J142" i="1" s="1"/>
  <c r="J154" i="1" a="1"/>
  <c r="J154" i="1" s="1"/>
  <c r="J159" i="1" a="1"/>
  <c r="J159" i="1" s="1"/>
  <c r="J164" i="1" a="1"/>
  <c r="J164" i="1" s="1"/>
  <c r="J177" i="1" a="1"/>
  <c r="J177" i="1" s="1"/>
  <c r="J182" i="1" a="1"/>
  <c r="J182" i="1" s="1"/>
  <c r="J195" i="1" a="1"/>
  <c r="J195" i="1" s="1"/>
  <c r="J200" i="1" a="1"/>
  <c r="J200" i="1" s="1"/>
  <c r="J213" i="1" a="1"/>
  <c r="J213" i="1" s="1"/>
  <c r="J224" i="1" a="1"/>
  <c r="J224" i="1" s="1"/>
  <c r="J228" i="1" a="1"/>
  <c r="J228" i="1" s="1"/>
  <c r="J233" i="1" a="1"/>
  <c r="J233" i="1" s="1"/>
  <c r="J240" i="1" a="1"/>
  <c r="J240" i="1" s="1"/>
  <c r="J253" i="1" a="1"/>
  <c r="J253" i="1" s="1"/>
  <c r="J255" i="1" a="1"/>
  <c r="J255" i="1" s="1"/>
  <c r="J257" i="1" a="1"/>
  <c r="J257" i="1" s="1"/>
  <c r="J287" i="1" a="1"/>
  <c r="J287" i="1" s="1"/>
  <c r="J289" i="1" a="1"/>
  <c r="J289" i="1" s="1"/>
  <c r="J291" i="1" a="1"/>
  <c r="J291" i="1" s="1"/>
  <c r="J304" i="1" a="1"/>
  <c r="J304" i="1" s="1"/>
  <c r="J306" i="1" a="1"/>
  <c r="J306" i="1" s="1"/>
  <c r="J323" i="1" a="1"/>
  <c r="J323" i="1" s="1"/>
  <c r="J325" i="1" a="1"/>
  <c r="J325" i="1" s="1"/>
  <c r="J327" i="1" a="1"/>
  <c r="J327" i="1" s="1"/>
  <c r="J334" i="1" a="1"/>
  <c r="J334" i="1" s="1"/>
  <c r="J349" i="1" a="1"/>
  <c r="J349" i="1" s="1"/>
  <c r="J20" i="1" a="1"/>
  <c r="J20" i="1" s="1"/>
  <c r="K20" i="1" s="1"/>
  <c r="J25" i="1" a="1"/>
  <c r="J25" i="1" s="1"/>
  <c r="K25" i="1" s="1"/>
  <c r="J33" i="1" a="1"/>
  <c r="J33" i="1" s="1"/>
  <c r="K33" i="1" s="1"/>
  <c r="J41" i="1" a="1"/>
  <c r="J41" i="1" s="1"/>
  <c r="K41" i="1" s="1"/>
  <c r="J49" i="1" a="1"/>
  <c r="J49" i="1" s="1"/>
  <c r="K49" i="1" s="1"/>
  <c r="J57" i="1" a="1"/>
  <c r="J57" i="1" s="1"/>
  <c r="K57" i="1" s="1"/>
  <c r="J65" i="1" a="1"/>
  <c r="J65" i="1" s="1"/>
  <c r="K65" i="1" s="1"/>
  <c r="J73" i="1" a="1"/>
  <c r="J73" i="1" s="1"/>
  <c r="K73" i="1" s="1"/>
  <c r="J81" i="1" a="1"/>
  <c r="J81" i="1" s="1"/>
  <c r="J89" i="1" a="1"/>
  <c r="J89" i="1" s="1"/>
  <c r="J97" i="1" a="1"/>
  <c r="J97" i="1" s="1"/>
  <c r="J117" i="1" a="1"/>
  <c r="J117" i="1" s="1"/>
  <c r="J119" i="1" a="1"/>
  <c r="J119" i="1" s="1"/>
  <c r="J133" i="1" a="1"/>
  <c r="J133" i="1" s="1"/>
  <c r="J135" i="1" a="1"/>
  <c r="J135" i="1" s="1"/>
  <c r="J149" i="1" a="1"/>
  <c r="J149" i="1" s="1"/>
  <c r="J151" i="1" a="1"/>
  <c r="J151" i="1" s="1"/>
  <c r="J156" i="1" a="1"/>
  <c r="J156" i="1" s="1"/>
  <c r="J169" i="1" a="1"/>
  <c r="J169" i="1" s="1"/>
  <c r="J174" i="1" a="1"/>
  <c r="J174" i="1" s="1"/>
  <c r="J187" i="1" a="1"/>
  <c r="J187" i="1" s="1"/>
  <c r="J192" i="1" a="1"/>
  <c r="J192" i="1" s="1"/>
  <c r="J226" i="1" a="1"/>
  <c r="J226" i="1" s="1"/>
  <c r="J231" i="1" a="1"/>
  <c r="J231" i="1" s="1"/>
  <c r="J235" i="1" a="1"/>
  <c r="J235" i="1" s="1"/>
  <c r="J244" i="1" a="1"/>
  <c r="J244" i="1" s="1"/>
  <c r="J246" i="1" a="1"/>
  <c r="J246" i="1" s="1"/>
  <c r="J250" i="1" a="1"/>
  <c r="J250" i="1" s="1"/>
  <c r="J259" i="1" a="1"/>
  <c r="J259" i="1" s="1"/>
  <c r="J268" i="1" a="1"/>
  <c r="J268" i="1" s="1"/>
  <c r="J270" i="1" a="1"/>
  <c r="J270" i="1" s="1"/>
  <c r="J274" i="1" a="1"/>
  <c r="J274" i="1" s="1"/>
  <c r="J285" i="1" a="1"/>
  <c r="J285" i="1" s="1"/>
  <c r="J295" i="1" a="1"/>
  <c r="J295" i="1" s="1"/>
  <c r="J297" i="1" a="1"/>
  <c r="J297" i="1" s="1"/>
  <c r="J299" i="1" a="1"/>
  <c r="J299" i="1" s="1"/>
  <c r="J308" i="1" a="1"/>
  <c r="J308" i="1" s="1"/>
  <c r="J28" i="1" a="1"/>
  <c r="J28" i="1" s="1"/>
  <c r="K28" i="1" s="1"/>
  <c r="J36" i="1" a="1"/>
  <c r="J36" i="1" s="1"/>
  <c r="K36" i="1" s="1"/>
  <c r="J44" i="1" a="1"/>
  <c r="J44" i="1" s="1"/>
  <c r="K44" i="1" s="1"/>
  <c r="J52" i="1" a="1"/>
  <c r="J52" i="1" s="1"/>
  <c r="K52" i="1" s="1"/>
  <c r="J60" i="1" a="1"/>
  <c r="J60" i="1" s="1"/>
  <c r="K60" i="1" s="1"/>
  <c r="J68" i="1" a="1"/>
  <c r="J68" i="1" s="1"/>
  <c r="K68" i="1" s="1"/>
  <c r="J76" i="1" a="1"/>
  <c r="J76" i="1" s="1"/>
  <c r="J84" i="1" a="1"/>
  <c r="J84" i="1" s="1"/>
  <c r="J92" i="1" a="1"/>
  <c r="J92" i="1" s="1"/>
  <c r="J100" i="1" a="1"/>
  <c r="J100" i="1" s="1"/>
  <c r="J105" i="1" a="1"/>
  <c r="J105" i="1" s="1"/>
  <c r="J112" i="1" a="1"/>
  <c r="J112" i="1" s="1"/>
  <c r="J121" i="1" a="1"/>
  <c r="J121" i="1" s="1"/>
  <c r="J128" i="1" a="1"/>
  <c r="J128" i="1" s="1"/>
  <c r="J137" i="1" a="1"/>
  <c r="J137" i="1" s="1"/>
  <c r="J144" i="1" a="1"/>
  <c r="J144" i="1" s="1"/>
  <c r="J161" i="1" a="1"/>
  <c r="J161" i="1" s="1"/>
  <c r="J166" i="1" a="1"/>
  <c r="J166" i="1" s="1"/>
  <c r="J179" i="1" a="1"/>
  <c r="J179" i="1" s="1"/>
  <c r="J184" i="1" a="1"/>
  <c r="J184" i="1" s="1"/>
  <c r="J197" i="1" a="1"/>
  <c r="J197" i="1" s="1"/>
  <c r="J202" i="1" a="1"/>
  <c r="J202" i="1" s="1"/>
  <c r="J204" i="1" a="1"/>
  <c r="J204" i="1" s="1"/>
  <c r="J212" i="1" a="1"/>
  <c r="J212" i="1" s="1"/>
  <c r="J215" i="1" a="1"/>
  <c r="J215" i="1" s="1"/>
  <c r="J219" i="1" a="1"/>
  <c r="J219" i="1" s="1"/>
  <c r="J221" i="1" a="1"/>
  <c r="J221" i="1" s="1"/>
  <c r="J248" i="1" a="1"/>
  <c r="J248" i="1" s="1"/>
  <c r="J261" i="1" a="1"/>
  <c r="J261" i="1" s="1"/>
  <c r="J263" i="1" a="1"/>
  <c r="J263" i="1" s="1"/>
  <c r="J265" i="1" a="1"/>
  <c r="J265" i="1" s="1"/>
  <c r="J272" i="1" a="1"/>
  <c r="J272" i="1" s="1"/>
  <c r="J293" i="1" a="1"/>
  <c r="J293" i="1" s="1"/>
  <c r="J318" i="1" a="1"/>
  <c r="J318" i="1" s="1"/>
  <c r="J320" i="1" a="1"/>
  <c r="J320" i="1" s="1"/>
  <c r="J26" i="1" a="1"/>
  <c r="J26" i="1" s="1"/>
  <c r="K26" i="1" s="1"/>
  <c r="J34" i="1" a="1"/>
  <c r="J34" i="1" s="1"/>
  <c r="K34" i="1" s="1"/>
  <c r="J42" i="1" a="1"/>
  <c r="J42" i="1" s="1"/>
  <c r="K42" i="1" s="1"/>
  <c r="J50" i="1" a="1"/>
  <c r="J50" i="1" s="1"/>
  <c r="K50" i="1" s="1"/>
  <c r="J58" i="1" a="1"/>
  <c r="J58" i="1" s="1"/>
  <c r="K58" i="1" s="1"/>
  <c r="J66" i="1" a="1"/>
  <c r="J66" i="1" s="1"/>
  <c r="K66" i="1" s="1"/>
  <c r="J74" i="1" a="1"/>
  <c r="J74" i="1" s="1"/>
  <c r="K74" i="1" s="1"/>
  <c r="J82" i="1" a="1"/>
  <c r="J82" i="1" s="1"/>
  <c r="J90" i="1" a="1"/>
  <c r="J90" i="1" s="1"/>
  <c r="J98" i="1" a="1"/>
  <c r="J98" i="1" s="1"/>
  <c r="J118" i="1" a="1"/>
  <c r="J118" i="1" s="1"/>
  <c r="J134" i="1" a="1"/>
  <c r="J134" i="1" s="1"/>
  <c r="J150" i="1" a="1"/>
  <c r="J150" i="1" s="1"/>
  <c r="J163" i="1" a="1"/>
  <c r="J163" i="1" s="1"/>
  <c r="J168" i="1" a="1"/>
  <c r="J168" i="1" s="1"/>
  <c r="J181" i="1" a="1"/>
  <c r="J181" i="1" s="1"/>
  <c r="J186" i="1" a="1"/>
  <c r="J186" i="1" s="1"/>
  <c r="J191" i="1" a="1"/>
  <c r="J191" i="1" s="1"/>
  <c r="J196" i="1" a="1"/>
  <c r="J196" i="1" s="1"/>
  <c r="J214" i="1" a="1"/>
  <c r="J214" i="1" s="1"/>
  <c r="J225" i="1" a="1"/>
  <c r="J225" i="1" s="1"/>
  <c r="J234" i="1" a="1"/>
  <c r="J234" i="1" s="1"/>
  <c r="J243" i="1" a="1"/>
  <c r="J243" i="1" s="1"/>
  <c r="J252" i="1" a="1"/>
  <c r="J252" i="1" s="1"/>
  <c r="J254" i="1" a="1"/>
  <c r="J254" i="1" s="1"/>
  <c r="J258" i="1" a="1"/>
  <c r="J258" i="1" s="1"/>
  <c r="J280" i="1" a="1"/>
  <c r="J280" i="1" s="1"/>
  <c r="J290" i="1" a="1"/>
  <c r="J290" i="1" s="1"/>
  <c r="J307" i="1" a="1"/>
  <c r="J307" i="1" s="1"/>
  <c r="J311" i="1" a="1"/>
  <c r="J311" i="1" s="1"/>
  <c r="J313" i="1" a="1"/>
  <c r="J313" i="1" s="1"/>
  <c r="J21" i="1" a="1"/>
  <c r="J21" i="1" s="1"/>
  <c r="K21" i="1" s="1"/>
  <c r="J29" i="1" a="1"/>
  <c r="J29" i="1" s="1"/>
  <c r="K29" i="1" s="1"/>
  <c r="J37" i="1" a="1"/>
  <c r="J37" i="1" s="1"/>
  <c r="K37" i="1" s="1"/>
  <c r="J45" i="1" a="1"/>
  <c r="J45" i="1" s="1"/>
  <c r="K45" i="1" s="1"/>
  <c r="J53" i="1" a="1"/>
  <c r="J53" i="1" s="1"/>
  <c r="K53" i="1" s="1"/>
  <c r="J61" i="1" a="1"/>
  <c r="J61" i="1" s="1"/>
  <c r="K61" i="1" s="1"/>
  <c r="J69" i="1" a="1"/>
  <c r="J69" i="1" s="1"/>
  <c r="K69" i="1" s="1"/>
  <c r="J77" i="1" a="1"/>
  <c r="J77" i="1" s="1"/>
  <c r="J85" i="1" a="1"/>
  <c r="J85" i="1" s="1"/>
  <c r="J93" i="1" a="1"/>
  <c r="J93" i="1" s="1"/>
  <c r="J101" i="1" a="1"/>
  <c r="J101" i="1" s="1"/>
  <c r="J109" i="1" a="1"/>
  <c r="J109" i="1" s="1"/>
  <c r="J111" i="1" a="1"/>
  <c r="J111" i="1" s="1"/>
  <c r="J125" i="1" a="1"/>
  <c r="J125" i="1" s="1"/>
  <c r="J127" i="1" a="1"/>
  <c r="J127" i="1" s="1"/>
  <c r="J141" i="1" a="1"/>
  <c r="J141" i="1" s="1"/>
  <c r="J143" i="1" a="1"/>
  <c r="J143" i="1" s="1"/>
  <c r="J155" i="1" a="1"/>
  <c r="J155" i="1" s="1"/>
  <c r="J160" i="1" a="1"/>
  <c r="J160" i="1" s="1"/>
  <c r="J173" i="1" a="1"/>
  <c r="J173" i="1" s="1"/>
  <c r="J178" i="1" a="1"/>
  <c r="J178" i="1" s="1"/>
  <c r="J183" i="1" a="1"/>
  <c r="J183" i="1" s="1"/>
  <c r="J188" i="1" a="1"/>
  <c r="J188" i="1" s="1"/>
  <c r="J201" i="1" a="1"/>
  <c r="J201" i="1" s="1"/>
  <c r="J227" i="1" a="1"/>
  <c r="J227" i="1" s="1"/>
  <c r="J232" i="1" a="1"/>
  <c r="J232" i="1" s="1"/>
  <c r="J245" i="1" a="1"/>
  <c r="J245" i="1" s="1"/>
  <c r="J247" i="1" a="1"/>
  <c r="J247" i="1" s="1"/>
  <c r="J249" i="1" a="1"/>
  <c r="J249" i="1" s="1"/>
  <c r="J256" i="1" a="1"/>
  <c r="J256" i="1" s="1"/>
  <c r="J269" i="1" a="1"/>
  <c r="J269" i="1" s="1"/>
  <c r="J271" i="1" a="1"/>
  <c r="J271" i="1" s="1"/>
  <c r="J273" i="1" a="1"/>
  <c r="J273" i="1" s="1"/>
  <c r="J275" i="1" a="1"/>
  <c r="J275" i="1" s="1"/>
  <c r="J284" i="1" a="1"/>
  <c r="J284" i="1" s="1"/>
  <c r="J286" i="1" a="1"/>
  <c r="J286" i="1" s="1"/>
  <c r="J288" i="1" a="1"/>
  <c r="J288" i="1" s="1"/>
  <c r="J298" i="1" a="1"/>
  <c r="J298" i="1" s="1"/>
  <c r="J23" i="1" a="1"/>
  <c r="J23" i="1" s="1"/>
  <c r="K23" i="1" s="1"/>
  <c r="J55" i="1" a="1"/>
  <c r="J55" i="1" s="1"/>
  <c r="K55" i="1" s="1"/>
  <c r="J87" i="1" a="1"/>
  <c r="J87" i="1" s="1"/>
  <c r="J107" i="1" a="1"/>
  <c r="J107" i="1" s="1"/>
  <c r="J139" i="1" a="1"/>
  <c r="J139" i="1" s="1"/>
  <c r="J148" i="1" a="1"/>
  <c r="J148" i="1" s="1"/>
  <c r="J175" i="1" a="1"/>
  <c r="J175" i="1" s="1"/>
  <c r="J180" i="1" a="1"/>
  <c r="J180" i="1" s="1"/>
  <c r="J209" i="1" a="1"/>
  <c r="J209" i="1" s="1"/>
  <c r="J217" i="1" a="1"/>
  <c r="J217" i="1" s="1"/>
  <c r="J223" i="1" a="1"/>
  <c r="J223" i="1" s="1"/>
  <c r="J237" i="1" a="1"/>
  <c r="J237" i="1" s="1"/>
  <c r="J267" i="1" a="1"/>
  <c r="J267" i="1" s="1"/>
  <c r="J276" i="1" a="1"/>
  <c r="J276" i="1" s="1"/>
  <c r="J282" i="1" a="1"/>
  <c r="J282" i="1" s="1"/>
  <c r="J292" i="1" a="1"/>
  <c r="J292" i="1" s="1"/>
  <c r="J305" i="1" a="1"/>
  <c r="J305" i="1" s="1"/>
  <c r="J310" i="1" a="1"/>
  <c r="J310" i="1" s="1"/>
  <c r="J319" i="1" a="1"/>
  <c r="J319" i="1" s="1"/>
  <c r="J326" i="1" a="1"/>
  <c r="J326" i="1" s="1"/>
  <c r="J328" i="1" a="1"/>
  <c r="J328" i="1" s="1"/>
  <c r="J330" i="1" a="1"/>
  <c r="J330" i="1" s="1"/>
  <c r="J339" i="1" a="1"/>
  <c r="J339" i="1" s="1"/>
  <c r="J341" i="1" a="1"/>
  <c r="J341" i="1" s="1"/>
  <c r="J353" i="1" a="1"/>
  <c r="J353" i="1" s="1"/>
  <c r="J355" i="1" a="1"/>
  <c r="J355" i="1" s="1"/>
  <c r="J365" i="1" a="1"/>
  <c r="J365" i="1" s="1"/>
  <c r="J378" i="1" a="1"/>
  <c r="J378" i="1" s="1"/>
  <c r="J380" i="1" a="1"/>
  <c r="J380" i="1" s="1"/>
  <c r="J382" i="1" a="1"/>
  <c r="J382" i="1" s="1"/>
  <c r="J393" i="1" a="1"/>
  <c r="J393" i="1" s="1"/>
  <c r="J397" i="1" a="1"/>
  <c r="J397" i="1" s="1"/>
  <c r="J403" i="1" a="1"/>
  <c r="J403" i="1" s="1"/>
  <c r="J407" i="1" a="1"/>
  <c r="J407" i="1" s="1"/>
  <c r="J426" i="1" a="1"/>
  <c r="J426" i="1" s="1"/>
  <c r="J428" i="1" a="1"/>
  <c r="J428" i="1" s="1"/>
  <c r="J430" i="1" a="1"/>
  <c r="J430" i="1" s="1"/>
  <c r="J432" i="1" a="1"/>
  <c r="J432" i="1" s="1"/>
  <c r="J453" i="1" a="1"/>
  <c r="J453" i="1" s="1"/>
  <c r="J466" i="1" a="1"/>
  <c r="J466" i="1" s="1"/>
  <c r="J473" i="1" a="1"/>
  <c r="J473" i="1" s="1"/>
  <c r="J482" i="1" a="1"/>
  <c r="J482" i="1" s="1"/>
  <c r="J489" i="1" a="1"/>
  <c r="J489" i="1" s="1"/>
  <c r="J498" i="1" a="1"/>
  <c r="J498" i="1" s="1"/>
  <c r="J500" i="1" a="1"/>
  <c r="J500" i="1" s="1"/>
  <c r="J505" i="1" a="1"/>
  <c r="J505" i="1" s="1"/>
  <c r="J512" i="1" a="1"/>
  <c r="J512" i="1" s="1"/>
  <c r="J515" i="1" a="1"/>
  <c r="J515" i="1" s="1"/>
  <c r="J525" i="1" a="1"/>
  <c r="J525" i="1" s="1"/>
  <c r="J538" i="1" a="1"/>
  <c r="J538" i="1" s="1"/>
  <c r="J48" i="1" a="1"/>
  <c r="J48" i="1" s="1"/>
  <c r="K48" i="1" s="1"/>
  <c r="J80" i="1" a="1"/>
  <c r="J80" i="1" s="1"/>
  <c r="J113" i="1" a="1"/>
  <c r="J113" i="1" s="1"/>
  <c r="J123" i="1" a="1"/>
  <c r="J123" i="1" s="1"/>
  <c r="J129" i="1" a="1"/>
  <c r="J129" i="1" s="1"/>
  <c r="J170" i="1" a="1"/>
  <c r="J170" i="1" s="1"/>
  <c r="J199" i="1" a="1"/>
  <c r="J199" i="1" s="1"/>
  <c r="J229" i="1" a="1"/>
  <c r="J229" i="1" s="1"/>
  <c r="J300" i="1" a="1"/>
  <c r="J300" i="1" s="1"/>
  <c r="J315" i="1" a="1"/>
  <c r="J315" i="1" s="1"/>
  <c r="J345" i="1" a="1"/>
  <c r="J345" i="1" s="1"/>
  <c r="J347" i="1" a="1"/>
  <c r="J347" i="1" s="1"/>
  <c r="J361" i="1" a="1"/>
  <c r="J361" i="1" s="1"/>
  <c r="J363" i="1" a="1"/>
  <c r="J363" i="1" s="1"/>
  <c r="J373" i="1" a="1"/>
  <c r="J373" i="1" s="1"/>
  <c r="J375" i="1" a="1"/>
  <c r="J375" i="1" s="1"/>
  <c r="J384" i="1" a="1"/>
  <c r="J384" i="1" s="1"/>
  <c r="J401" i="1" a="1"/>
  <c r="J401" i="1" s="1"/>
  <c r="J405" i="1" a="1"/>
  <c r="J405" i="1" s="1"/>
  <c r="J411" i="1" a="1"/>
  <c r="J411" i="1" s="1"/>
  <c r="J415" i="1" a="1"/>
  <c r="J415" i="1" s="1"/>
  <c r="J434" i="1" a="1"/>
  <c r="J434" i="1" s="1"/>
  <c r="J436" i="1" a="1"/>
  <c r="J436" i="1" s="1"/>
  <c r="J438" i="1" a="1"/>
  <c r="J438" i="1" s="1"/>
  <c r="J440" i="1" a="1"/>
  <c r="J440" i="1" s="1"/>
  <c r="J448" i="1" a="1"/>
  <c r="J448" i="1" s="1"/>
  <c r="J456" i="1" a="1"/>
  <c r="J456" i="1" s="1"/>
  <c r="J468" i="1" a="1"/>
  <c r="J468" i="1" s="1"/>
  <c r="J475" i="1" a="1"/>
  <c r="J475" i="1" s="1"/>
  <c r="J484" i="1" a="1"/>
  <c r="J484" i="1" s="1"/>
  <c r="J491" i="1" a="1"/>
  <c r="J491" i="1" s="1"/>
  <c r="J493" i="1" a="1"/>
  <c r="J493" i="1" s="1"/>
  <c r="J502" i="1" a="1"/>
  <c r="J502" i="1" s="1"/>
  <c r="J507" i="1" a="1"/>
  <c r="J507" i="1" s="1"/>
  <c r="J517" i="1" a="1"/>
  <c r="J517" i="1" s="1"/>
  <c r="J530" i="1" a="1"/>
  <c r="J530" i="1" s="1"/>
  <c r="J535" i="1" a="1"/>
  <c r="J535" i="1" s="1"/>
  <c r="J540" i="1" a="1"/>
  <c r="J540" i="1" s="1"/>
  <c r="J552" i="1" a="1"/>
  <c r="J552" i="1" s="1"/>
  <c r="J559" i="1" a="1"/>
  <c r="J559" i="1" s="1"/>
  <c r="J31" i="1" a="1"/>
  <c r="J31" i="1" s="1"/>
  <c r="K31" i="1" s="1"/>
  <c r="J63" i="1" a="1"/>
  <c r="J63" i="1" s="1"/>
  <c r="K63" i="1" s="1"/>
  <c r="J95" i="1" a="1"/>
  <c r="J95" i="1" s="1"/>
  <c r="J132" i="1" a="1"/>
  <c r="J132" i="1" s="1"/>
  <c r="J146" i="1" a="1"/>
  <c r="J146" i="1" s="1"/>
  <c r="J189" i="1" a="1"/>
  <c r="J189" i="1" s="1"/>
  <c r="J194" i="1" a="1"/>
  <c r="J194" i="1" s="1"/>
  <c r="J262" i="1" a="1"/>
  <c r="J262" i="1" s="1"/>
  <c r="J303" i="1" a="1"/>
  <c r="J303" i="1" s="1"/>
  <c r="J317" i="1" a="1"/>
  <c r="J317" i="1" s="1"/>
  <c r="J369" i="1" a="1"/>
  <c r="J369" i="1" s="1"/>
  <c r="J371" i="1" a="1"/>
  <c r="J371" i="1" s="1"/>
  <c r="J386" i="1" a="1"/>
  <c r="J386" i="1" s="1"/>
  <c r="J388" i="1" a="1"/>
  <c r="J388" i="1" s="1"/>
  <c r="J390" i="1" a="1"/>
  <c r="J390" i="1" s="1"/>
  <c r="J409" i="1" a="1"/>
  <c r="J409" i="1" s="1"/>
  <c r="J413" i="1" a="1"/>
  <c r="J413" i="1" s="1"/>
  <c r="J419" i="1" a="1"/>
  <c r="J419" i="1" s="1"/>
  <c r="J423" i="1" a="1"/>
  <c r="J423" i="1" s="1"/>
  <c r="J442" i="1" a="1"/>
  <c r="J442" i="1" s="1"/>
  <c r="J444" i="1" a="1"/>
  <c r="J444" i="1" s="1"/>
  <c r="J451" i="1" a="1"/>
  <c r="J451" i="1" s="1"/>
  <c r="J459" i="1" a="1"/>
  <c r="J459" i="1" s="1"/>
  <c r="J461" i="1" a="1"/>
  <c r="J461" i="1" s="1"/>
  <c r="J470" i="1" a="1"/>
  <c r="J470" i="1" s="1"/>
  <c r="J477" i="1" a="1"/>
  <c r="J477" i="1" s="1"/>
  <c r="J486" i="1" a="1"/>
  <c r="J486" i="1" s="1"/>
  <c r="J495" i="1" a="1"/>
  <c r="J495" i="1" s="1"/>
  <c r="J504" i="1" a="1"/>
  <c r="J504" i="1" s="1"/>
  <c r="J509" i="1" a="1"/>
  <c r="J509" i="1" s="1"/>
  <c r="J522" i="1" a="1"/>
  <c r="J522" i="1" s="1"/>
  <c r="J527" i="1" a="1"/>
  <c r="J527" i="1" s="1"/>
  <c r="J532" i="1" a="1"/>
  <c r="J532" i="1" s="1"/>
  <c r="J545" i="1" a="1"/>
  <c r="J545" i="1" s="1"/>
  <c r="J24" i="1" a="1"/>
  <c r="J24" i="1" s="1"/>
  <c r="K24" i="1" s="1"/>
  <c r="J56" i="1" a="1"/>
  <c r="J56" i="1" s="1"/>
  <c r="K56" i="1" s="1"/>
  <c r="J88" i="1" a="1"/>
  <c r="J88" i="1" s="1"/>
  <c r="J116" i="1" a="1"/>
  <c r="J116" i="1" s="1"/>
  <c r="J152" i="1" a="1"/>
  <c r="J152" i="1" s="1"/>
  <c r="J158" i="1" a="1"/>
  <c r="J158" i="1" s="1"/>
  <c r="J165" i="1" a="1"/>
  <c r="J165" i="1" s="1"/>
  <c r="J322" i="1" a="1"/>
  <c r="J322" i="1" s="1"/>
  <c r="J324" i="1" a="1"/>
  <c r="J324" i="1" s="1"/>
  <c r="J336" i="1" a="1"/>
  <c r="J336" i="1" s="1"/>
  <c r="J340" i="1" a="1"/>
  <c r="J340" i="1" s="1"/>
  <c r="J350" i="1" a="1"/>
  <c r="J350" i="1" s="1"/>
  <c r="J352" i="1" a="1"/>
  <c r="J352" i="1" s="1"/>
  <c r="J356" i="1" a="1"/>
  <c r="J356" i="1" s="1"/>
  <c r="J358" i="1" a="1"/>
  <c r="J358" i="1" s="1"/>
  <c r="J383" i="1" a="1"/>
  <c r="J383" i="1" s="1"/>
  <c r="J392" i="1" a="1"/>
  <c r="J392" i="1" s="1"/>
  <c r="J417" i="1" a="1"/>
  <c r="J417" i="1" s="1"/>
  <c r="J421" i="1" a="1"/>
  <c r="J421" i="1" s="1"/>
  <c r="J427" i="1" a="1"/>
  <c r="J427" i="1" s="1"/>
  <c r="J431" i="1" a="1"/>
  <c r="J431" i="1" s="1"/>
  <c r="J446" i="1" a="1"/>
  <c r="J446" i="1" s="1"/>
  <c r="J454" i="1" a="1"/>
  <c r="J454" i="1" s="1"/>
  <c r="J463" i="1" a="1"/>
  <c r="J463" i="1" s="1"/>
  <c r="J472" i="1" a="1"/>
  <c r="J472" i="1" s="1"/>
  <c r="J479" i="1" a="1"/>
  <c r="J479" i="1" s="1"/>
  <c r="J488" i="1" a="1"/>
  <c r="J488" i="1" s="1"/>
  <c r="J497" i="1" a="1"/>
  <c r="J497" i="1" s="1"/>
  <c r="J514" i="1" a="1"/>
  <c r="J514" i="1" s="1"/>
  <c r="J519" i="1" a="1"/>
  <c r="J519" i="1" s="1"/>
  <c r="J524" i="1" a="1"/>
  <c r="J524" i="1" s="1"/>
  <c r="J537" i="1" a="1"/>
  <c r="J537" i="1" s="1"/>
  <c r="J542" i="1" a="1"/>
  <c r="J542" i="1" s="1"/>
  <c r="J547" i="1" a="1"/>
  <c r="J547" i="1" s="1"/>
  <c r="J556" i="1" a="1"/>
  <c r="J556" i="1" s="1"/>
  <c r="J568" i="1" a="1"/>
  <c r="J568" i="1" s="1"/>
  <c r="J39" i="1" a="1"/>
  <c r="J39" i="1" s="1"/>
  <c r="K39" i="1" s="1"/>
  <c r="J71" i="1" a="1"/>
  <c r="J71" i="1" s="1"/>
  <c r="K71" i="1" s="1"/>
  <c r="J103" i="1" a="1"/>
  <c r="J103" i="1" s="1"/>
  <c r="J130" i="1" a="1"/>
  <c r="J130" i="1" s="1"/>
  <c r="J171" i="1" a="1"/>
  <c r="J171" i="1" s="1"/>
  <c r="J176" i="1" a="1"/>
  <c r="J176" i="1" s="1"/>
  <c r="J210" i="1" a="1"/>
  <c r="J210" i="1" s="1"/>
  <c r="J230" i="1" a="1"/>
  <c r="J230" i="1" s="1"/>
  <c r="J241" i="1" a="1"/>
  <c r="J241" i="1" s="1"/>
  <c r="J260" i="1" a="1"/>
  <c r="J260" i="1" s="1"/>
  <c r="J296" i="1" a="1"/>
  <c r="J296" i="1" s="1"/>
  <c r="J301" i="1" a="1"/>
  <c r="J301" i="1" s="1"/>
  <c r="J309" i="1" a="1"/>
  <c r="J309" i="1" s="1"/>
  <c r="J329" i="1" a="1"/>
  <c r="J329" i="1" s="1"/>
  <c r="J331" i="1" a="1"/>
  <c r="J331" i="1" s="1"/>
  <c r="J338" i="1" a="1"/>
  <c r="J338" i="1" s="1"/>
  <c r="J342" i="1" a="1"/>
  <c r="J342" i="1" s="1"/>
  <c r="J344" i="1" a="1"/>
  <c r="J344" i="1" s="1"/>
  <c r="J348" i="1" a="1"/>
  <c r="J348" i="1" s="1"/>
  <c r="J354" i="1" a="1"/>
  <c r="J354" i="1" s="1"/>
  <c r="J360" i="1" a="1"/>
  <c r="J360" i="1" s="1"/>
  <c r="J364" i="1" a="1"/>
  <c r="J364" i="1" s="1"/>
  <c r="J366" i="1" a="1"/>
  <c r="J366" i="1" s="1"/>
  <c r="J377" i="1" a="1"/>
  <c r="J377" i="1" s="1"/>
  <c r="J381" i="1" a="1"/>
  <c r="J381" i="1" s="1"/>
  <c r="J394" i="1" a="1"/>
  <c r="J394" i="1" s="1"/>
  <c r="J396" i="1" a="1"/>
  <c r="J396" i="1" s="1"/>
  <c r="J398" i="1" a="1"/>
  <c r="J398" i="1" s="1"/>
  <c r="J400" i="1" a="1"/>
  <c r="J400" i="1" s="1"/>
  <c r="J425" i="1" a="1"/>
  <c r="J425" i="1" s="1"/>
  <c r="J429" i="1" a="1"/>
  <c r="J429" i="1" s="1"/>
  <c r="J435" i="1" a="1"/>
  <c r="J435" i="1" s="1"/>
  <c r="J439" i="1" a="1"/>
  <c r="J439" i="1" s="1"/>
  <c r="J449" i="1" a="1"/>
  <c r="J449" i="1" s="1"/>
  <c r="J457" i="1" a="1"/>
  <c r="J457" i="1" s="1"/>
  <c r="J465" i="1" a="1"/>
  <c r="J465" i="1" s="1"/>
  <c r="J474" i="1" a="1"/>
  <c r="J474" i="1" s="1"/>
  <c r="J481" i="1" a="1"/>
  <c r="J481" i="1" s="1"/>
  <c r="J490" i="1" a="1"/>
  <c r="J490" i="1" s="1"/>
  <c r="J499" i="1" a="1"/>
  <c r="J499" i="1" s="1"/>
  <c r="J511" i="1" a="1"/>
  <c r="J511" i="1" s="1"/>
  <c r="J516" i="1" a="1"/>
  <c r="J516" i="1" s="1"/>
  <c r="J529" i="1" a="1"/>
  <c r="J529" i="1" s="1"/>
  <c r="J534" i="1" a="1"/>
  <c r="J534" i="1" s="1"/>
  <c r="J544" i="1" a="1"/>
  <c r="J544" i="1" s="1"/>
  <c r="J549" i="1" a="1"/>
  <c r="J549" i="1" s="1"/>
  <c r="J554" i="1" a="1"/>
  <c r="J554" i="1" s="1"/>
  <c r="J558" i="1" a="1"/>
  <c r="J558" i="1" s="1"/>
  <c r="J561" i="1" a="1"/>
  <c r="J561" i="1" s="1"/>
  <c r="J32" i="1" a="1"/>
  <c r="J32" i="1" s="1"/>
  <c r="K32" i="1" s="1"/>
  <c r="J64" i="1" a="1"/>
  <c r="J64" i="1" s="1"/>
  <c r="K64" i="1" s="1"/>
  <c r="J96" i="1" a="1"/>
  <c r="J96" i="1" s="1"/>
  <c r="J114" i="1" a="1"/>
  <c r="J114" i="1" s="1"/>
  <c r="J136" i="1" a="1"/>
  <c r="J136" i="1" s="1"/>
  <c r="J208" i="1" a="1"/>
  <c r="J208" i="1" s="1"/>
  <c r="J216" i="1" a="1"/>
  <c r="J216" i="1" s="1"/>
  <c r="J266" i="1" a="1"/>
  <c r="J266" i="1" s="1"/>
  <c r="J278" i="1" a="1"/>
  <c r="J278" i="1" s="1"/>
  <c r="J333" i="1" a="1"/>
  <c r="J333" i="1" s="1"/>
  <c r="J335" i="1" a="1"/>
  <c r="J335" i="1" s="1"/>
  <c r="J346" i="1" a="1"/>
  <c r="J346" i="1" s="1"/>
  <c r="J362" i="1" a="1"/>
  <c r="J362" i="1" s="1"/>
  <c r="J368" i="1" a="1"/>
  <c r="J368" i="1" s="1"/>
  <c r="J372" i="1" a="1"/>
  <c r="J372" i="1" s="1"/>
  <c r="J379" i="1" a="1"/>
  <c r="J379" i="1" s="1"/>
  <c r="J389" i="1" a="1"/>
  <c r="J389" i="1" s="1"/>
  <c r="J402" i="1" a="1"/>
  <c r="J402" i="1" s="1"/>
  <c r="J404" i="1" a="1"/>
  <c r="J404" i="1" s="1"/>
  <c r="J406" i="1" a="1"/>
  <c r="J406" i="1" s="1"/>
  <c r="J408" i="1" a="1"/>
  <c r="J408" i="1" s="1"/>
  <c r="J433" i="1" a="1"/>
  <c r="J433" i="1" s="1"/>
  <c r="J437" i="1" a="1"/>
  <c r="J437" i="1" s="1"/>
  <c r="J443" i="1" a="1"/>
  <c r="J443" i="1" s="1"/>
  <c r="J452" i="1" a="1"/>
  <c r="J452" i="1" s="1"/>
  <c r="J460" i="1" a="1"/>
  <c r="J460" i="1" s="1"/>
  <c r="J467" i="1" a="1"/>
  <c r="J467" i="1" s="1"/>
  <c r="J476" i="1" a="1"/>
  <c r="J476" i="1" s="1"/>
  <c r="J483" i="1" a="1"/>
  <c r="J483" i="1" s="1"/>
  <c r="J492" i="1" a="1"/>
  <c r="J492" i="1" s="1"/>
  <c r="J501" i="1" a="1"/>
  <c r="J501" i="1" s="1"/>
  <c r="J506" i="1" a="1"/>
  <c r="J506" i="1" s="1"/>
  <c r="J508" i="1" a="1"/>
  <c r="J508" i="1" s="1"/>
  <c r="J521" i="1" a="1"/>
  <c r="J521" i="1" s="1"/>
  <c r="J526" i="1" a="1"/>
  <c r="J526" i="1" s="1"/>
  <c r="J536" i="1" a="1"/>
  <c r="J536" i="1" s="1"/>
  <c r="J539" i="1" a="1"/>
  <c r="J539" i="1" s="1"/>
  <c r="J47" i="1" a="1"/>
  <c r="J47" i="1" s="1"/>
  <c r="K47" i="1" s="1"/>
  <c r="J79" i="1" a="1"/>
  <c r="J79" i="1" s="1"/>
  <c r="J120" i="1" a="1"/>
  <c r="J120" i="1" s="1"/>
  <c r="J153" i="1" a="1"/>
  <c r="J153" i="1" s="1"/>
  <c r="J198" i="1" a="1"/>
  <c r="J198" i="1" s="1"/>
  <c r="J203" i="1" a="1"/>
  <c r="J203" i="1" s="1"/>
  <c r="J239" i="1" a="1"/>
  <c r="J239" i="1" s="1"/>
  <c r="J251" i="1" a="1"/>
  <c r="J251" i="1" s="1"/>
  <c r="J314" i="1" a="1"/>
  <c r="J314" i="1" s="1"/>
  <c r="J321" i="1" a="1"/>
  <c r="J321" i="1" s="1"/>
  <c r="J351" i="1" a="1"/>
  <c r="J351" i="1" s="1"/>
  <c r="J359" i="1" a="1"/>
  <c r="J359" i="1" s="1"/>
  <c r="J370" i="1" a="1"/>
  <c r="J370" i="1" s="1"/>
  <c r="J374" i="1" a="1"/>
  <c r="J374" i="1" s="1"/>
  <c r="J385" i="1" a="1"/>
  <c r="J385" i="1" s="1"/>
  <c r="J391" i="1" a="1"/>
  <c r="J391" i="1" s="1"/>
  <c r="J410" i="1" a="1"/>
  <c r="J410" i="1" s="1"/>
  <c r="J412" i="1" a="1"/>
  <c r="J412" i="1" s="1"/>
  <c r="J414" i="1" a="1"/>
  <c r="J414" i="1" s="1"/>
  <c r="J416" i="1" a="1"/>
  <c r="J416" i="1" s="1"/>
  <c r="J441" i="1" a="1"/>
  <c r="J441" i="1" s="1"/>
  <c r="J447" i="1" a="1"/>
  <c r="J447" i="1" s="1"/>
  <c r="J455" i="1" a="1"/>
  <c r="J455" i="1" s="1"/>
  <c r="J462" i="1" a="1"/>
  <c r="J462" i="1" s="1"/>
  <c r="J469" i="1" a="1"/>
  <c r="J469" i="1" s="1"/>
  <c r="J478" i="1" a="1"/>
  <c r="J478" i="1" s="1"/>
  <c r="J485" i="1" a="1"/>
  <c r="J485" i="1" s="1"/>
  <c r="J494" i="1" a="1"/>
  <c r="J494" i="1" s="1"/>
  <c r="J496" i="1" a="1"/>
  <c r="J496" i="1" s="1"/>
  <c r="J503" i="1" a="1"/>
  <c r="J503" i="1" s="1"/>
  <c r="J513" i="1" a="1"/>
  <c r="J513" i="1" s="1"/>
  <c r="J518" i="1" a="1"/>
  <c r="J518" i="1" s="1"/>
  <c r="J528" i="1" a="1"/>
  <c r="J528" i="1" s="1"/>
  <c r="J531" i="1" a="1"/>
  <c r="J531" i="1" s="1"/>
  <c r="J541" i="1" a="1"/>
  <c r="J541" i="1" s="1"/>
  <c r="J40" i="1" a="1"/>
  <c r="J40" i="1" s="1"/>
  <c r="K40" i="1" s="1"/>
  <c r="J72" i="1" a="1"/>
  <c r="J72" i="1" s="1"/>
  <c r="K72" i="1" s="1"/>
  <c r="J104" i="1" a="1"/>
  <c r="J104" i="1" s="1"/>
  <c r="J145" i="1" a="1"/>
  <c r="J145" i="1" s="1"/>
  <c r="J193" i="1" a="1"/>
  <c r="J193" i="1" s="1"/>
  <c r="J206" i="1" a="1"/>
  <c r="J206" i="1" s="1"/>
  <c r="J220" i="1" a="1"/>
  <c r="J220" i="1" s="1"/>
  <c r="J294" i="1" a="1"/>
  <c r="J294" i="1" s="1"/>
  <c r="J302" i="1" a="1"/>
  <c r="J302" i="1" s="1"/>
  <c r="J312" i="1" a="1"/>
  <c r="J312" i="1" s="1"/>
  <c r="J316" i="1" a="1"/>
  <c r="J316" i="1" s="1"/>
  <c r="J332" i="1" a="1"/>
  <c r="J332" i="1" s="1"/>
  <c r="J337" i="1" a="1"/>
  <c r="J337" i="1" s="1"/>
  <c r="J343" i="1" a="1"/>
  <c r="J343" i="1" s="1"/>
  <c r="J357" i="1" a="1"/>
  <c r="J357" i="1" s="1"/>
  <c r="J367" i="1" a="1"/>
  <c r="J367" i="1" s="1"/>
  <c r="J376" i="1" a="1"/>
  <c r="J376" i="1" s="1"/>
  <c r="J387" i="1" a="1"/>
  <c r="J387" i="1" s="1"/>
  <c r="J395" i="1" a="1"/>
  <c r="J395" i="1" s="1"/>
  <c r="J399" i="1" a="1"/>
  <c r="J399" i="1" s="1"/>
  <c r="J418" i="1" a="1"/>
  <c r="J418" i="1" s="1"/>
  <c r="J420" i="1" a="1"/>
  <c r="J420" i="1" s="1"/>
  <c r="J422" i="1" a="1"/>
  <c r="J422" i="1" s="1"/>
  <c r="J424" i="1" a="1"/>
  <c r="J424" i="1" s="1"/>
  <c r="J445" i="1" a="1"/>
  <c r="J445" i="1" s="1"/>
  <c r="J450" i="1" a="1"/>
  <c r="J450" i="1" s="1"/>
  <c r="J458" i="1" a="1"/>
  <c r="J458" i="1" s="1"/>
  <c r="J464" i="1" a="1"/>
  <c r="J464" i="1" s="1"/>
  <c r="J471" i="1" a="1"/>
  <c r="J471" i="1" s="1"/>
  <c r="J480" i="1" a="1"/>
  <c r="J480" i="1" s="1"/>
  <c r="J487" i="1" a="1"/>
  <c r="J487" i="1" s="1"/>
  <c r="J510" i="1" a="1"/>
  <c r="J510" i="1" s="1"/>
  <c r="J520" i="1" a="1"/>
  <c r="J520" i="1" s="1"/>
  <c r="J523" i="1" a="1"/>
  <c r="J523" i="1" s="1"/>
  <c r="J533" i="1" a="1"/>
  <c r="J533" i="1" s="1"/>
  <c r="J546" i="1" a="1"/>
  <c r="J546" i="1" s="1"/>
  <c r="J548" i="1" a="1"/>
  <c r="J548" i="1" s="1"/>
  <c r="J553" i="1" a="1"/>
  <c r="J553" i="1" s="1"/>
  <c r="J562" i="1" a="1"/>
  <c r="J562" i="1" s="1"/>
  <c r="J566" i="1" a="1"/>
  <c r="J566" i="1" s="1"/>
  <c r="J575" i="1" a="1"/>
  <c r="J575" i="1" s="1"/>
  <c r="J578" i="1" a="1"/>
  <c r="J578" i="1" s="1"/>
  <c r="J582" i="1" a="1"/>
  <c r="J582" i="1" s="1"/>
  <c r="J585" i="1" a="1"/>
  <c r="J585" i="1" s="1"/>
  <c r="J587" i="1" a="1"/>
  <c r="J587" i="1" s="1"/>
  <c r="J613" i="1" a="1"/>
  <c r="J613" i="1" s="1"/>
  <c r="J629" i="1" a="1"/>
  <c r="J629" i="1" s="1"/>
  <c r="J634" i="1" a="1"/>
  <c r="J634" i="1" s="1"/>
  <c r="J651" i="1" a="1"/>
  <c r="J651" i="1" s="1"/>
  <c r="J653" i="1" a="1"/>
  <c r="J653" i="1" s="1"/>
  <c r="J664" i="1" a="1"/>
  <c r="J664" i="1" s="1"/>
  <c r="J666" i="1" a="1"/>
  <c r="J666" i="1" s="1"/>
  <c r="J683" i="1" a="1"/>
  <c r="J683" i="1" s="1"/>
  <c r="J685" i="1" a="1"/>
  <c r="J685" i="1" s="1"/>
  <c r="J696" i="1" a="1"/>
  <c r="J696" i="1" s="1"/>
  <c r="J698" i="1" a="1"/>
  <c r="J698" i="1" s="1"/>
  <c r="J715" i="1" a="1"/>
  <c r="J715" i="1" s="1"/>
  <c r="J717" i="1" a="1"/>
  <c r="J717" i="1" s="1"/>
  <c r="J728" i="1" a="1"/>
  <c r="J728" i="1" s="1"/>
  <c r="J730" i="1" a="1"/>
  <c r="J730" i="1" s="1"/>
  <c r="J737" i="1" a="1"/>
  <c r="J737" i="1" s="1"/>
  <c r="J739" i="1" a="1"/>
  <c r="J739" i="1" s="1"/>
  <c r="J751" i="1" a="1"/>
  <c r="J751" i="1" s="1"/>
  <c r="J769" i="1" a="1"/>
  <c r="J769" i="1" s="1"/>
  <c r="J771" i="1" a="1"/>
  <c r="J771" i="1" s="1"/>
  <c r="J775" i="1" a="1"/>
  <c r="J775" i="1" s="1"/>
  <c r="J781" i="1" a="1"/>
  <c r="J781" i="1" s="1"/>
  <c r="J808" i="1" a="1"/>
  <c r="J808" i="1" s="1"/>
  <c r="J810" i="1" a="1"/>
  <c r="J810" i="1" s="1"/>
  <c r="J812" i="1" a="1"/>
  <c r="J812" i="1" s="1"/>
  <c r="J814" i="1" a="1"/>
  <c r="J814" i="1" s="1"/>
  <c r="J833" i="1" a="1"/>
  <c r="J833" i="1" s="1"/>
  <c r="J835" i="1" a="1"/>
  <c r="J835" i="1" s="1"/>
  <c r="J839" i="1" a="1"/>
  <c r="J839" i="1" s="1"/>
  <c r="J845" i="1" a="1"/>
  <c r="J845" i="1" s="1"/>
  <c r="J863" i="1" a="1"/>
  <c r="J863" i="1" s="1"/>
  <c r="J865" i="1" a="1"/>
  <c r="J865" i="1" s="1"/>
  <c r="J551" i="1" a="1"/>
  <c r="J551" i="1" s="1"/>
  <c r="J589" i="1" a="1"/>
  <c r="J589" i="1" s="1"/>
  <c r="J596" i="1" a="1"/>
  <c r="J596" i="1" s="1"/>
  <c r="J608" i="1" a="1"/>
  <c r="J608" i="1" s="1"/>
  <c r="J615" i="1" a="1"/>
  <c r="J615" i="1" s="1"/>
  <c r="J618" i="1" a="1"/>
  <c r="J618" i="1" s="1"/>
  <c r="J620" i="1" a="1"/>
  <c r="J620" i="1" s="1"/>
  <c r="J622" i="1" a="1"/>
  <c r="J622" i="1" s="1"/>
  <c r="J624" i="1" a="1"/>
  <c r="J624" i="1" s="1"/>
  <c r="J636" i="1" a="1"/>
  <c r="J636" i="1" s="1"/>
  <c r="J638" i="1" a="1"/>
  <c r="J638" i="1" s="1"/>
  <c r="J649" i="1" a="1"/>
  <c r="J649" i="1" s="1"/>
  <c r="J655" i="1" a="1"/>
  <c r="J655" i="1" s="1"/>
  <c r="J668" i="1" a="1"/>
  <c r="J668" i="1" s="1"/>
  <c r="J670" i="1" a="1"/>
  <c r="J670" i="1" s="1"/>
  <c r="J681" i="1" a="1"/>
  <c r="J681" i="1" s="1"/>
  <c r="J687" i="1" a="1"/>
  <c r="J687" i="1" s="1"/>
  <c r="J700" i="1" a="1"/>
  <c r="J700" i="1" s="1"/>
  <c r="J702" i="1" a="1"/>
  <c r="J702" i="1" s="1"/>
  <c r="J713" i="1" a="1"/>
  <c r="J713" i="1" s="1"/>
  <c r="J719" i="1" a="1"/>
  <c r="J719" i="1" s="1"/>
  <c r="J732" i="1" a="1"/>
  <c r="J732" i="1" s="1"/>
  <c r="J734" i="1" a="1"/>
  <c r="J734" i="1" s="1"/>
  <c r="J741" i="1" a="1"/>
  <c r="J741" i="1" s="1"/>
  <c r="J746" i="1" a="1"/>
  <c r="J746" i="1" s="1"/>
  <c r="J761" i="1" a="1"/>
  <c r="J761" i="1" s="1"/>
  <c r="J763" i="1" a="1"/>
  <c r="J763" i="1" s="1"/>
  <c r="J767" i="1" a="1"/>
  <c r="J767" i="1" s="1"/>
  <c r="J773" i="1" a="1"/>
  <c r="J773" i="1" s="1"/>
  <c r="J800" i="1" a="1"/>
  <c r="J800" i="1" s="1"/>
  <c r="J802" i="1" a="1"/>
  <c r="J802" i="1" s="1"/>
  <c r="J804" i="1" a="1"/>
  <c r="J804" i="1" s="1"/>
  <c r="J806" i="1" a="1"/>
  <c r="J806" i="1" s="1"/>
  <c r="J825" i="1" a="1"/>
  <c r="J825" i="1" s="1"/>
  <c r="J827" i="1" a="1"/>
  <c r="J827" i="1" s="1"/>
  <c r="J831" i="1" a="1"/>
  <c r="J831" i="1" s="1"/>
  <c r="J837" i="1" a="1"/>
  <c r="J837" i="1" s="1"/>
  <c r="J847" i="1" a="1"/>
  <c r="J847" i="1" s="1"/>
  <c r="J859" i="1" a="1"/>
  <c r="J859" i="1" s="1"/>
  <c r="J861" i="1" a="1"/>
  <c r="J861" i="1" s="1"/>
  <c r="J876" i="1" a="1"/>
  <c r="J876" i="1" s="1"/>
  <c r="J878" i="1" a="1"/>
  <c r="J878" i="1" s="1"/>
  <c r="J543" i="1" a="1"/>
  <c r="J543" i="1" s="1"/>
  <c r="J572" i="1" a="1"/>
  <c r="J572" i="1" s="1"/>
  <c r="J584" i="1" a="1"/>
  <c r="J584" i="1" s="1"/>
  <c r="J591" i="1" a="1"/>
  <c r="J591" i="1" s="1"/>
  <c r="J594" i="1" a="1"/>
  <c r="J594" i="1" s="1"/>
  <c r="J598" i="1" a="1"/>
  <c r="J598" i="1" s="1"/>
  <c r="J601" i="1" a="1"/>
  <c r="J601" i="1" s="1"/>
  <c r="J603" i="1" a="1"/>
  <c r="J603" i="1" s="1"/>
  <c r="J640" i="1" a="1"/>
  <c r="J640" i="1" s="1"/>
  <c r="J642" i="1" a="1"/>
  <c r="J642" i="1" s="1"/>
  <c r="J659" i="1" a="1"/>
  <c r="J659" i="1" s="1"/>
  <c r="J661" i="1" a="1"/>
  <c r="J661" i="1" s="1"/>
  <c r="J672" i="1" a="1"/>
  <c r="J672" i="1" s="1"/>
  <c r="J674" i="1" a="1"/>
  <c r="J674" i="1" s="1"/>
  <c r="J691" i="1" a="1"/>
  <c r="J691" i="1" s="1"/>
  <c r="J693" i="1" a="1"/>
  <c r="J693" i="1" s="1"/>
  <c r="J704" i="1" a="1"/>
  <c r="J704" i="1" s="1"/>
  <c r="J706" i="1" a="1"/>
  <c r="J706" i="1" s="1"/>
  <c r="J723" i="1" a="1"/>
  <c r="J723" i="1" s="1"/>
  <c r="J725" i="1" a="1"/>
  <c r="J725" i="1" s="1"/>
  <c r="J736" i="1" a="1"/>
  <c r="J736" i="1" s="1"/>
  <c r="J743" i="1" a="1"/>
  <c r="J743" i="1" s="1"/>
  <c r="J748" i="1" a="1"/>
  <c r="J748" i="1" s="1"/>
  <c r="J753" i="1" a="1"/>
  <c r="J753" i="1" s="1"/>
  <c r="J755" i="1" a="1"/>
  <c r="J755" i="1" s="1"/>
  <c r="J759" i="1" a="1"/>
  <c r="J759" i="1" s="1"/>
  <c r="J765" i="1" a="1"/>
  <c r="J765" i="1" s="1"/>
  <c r="J792" i="1" a="1"/>
  <c r="J792" i="1" s="1"/>
  <c r="J794" i="1" a="1"/>
  <c r="J794" i="1" s="1"/>
  <c r="J796" i="1" a="1"/>
  <c r="J796" i="1" s="1"/>
  <c r="J798" i="1" a="1"/>
  <c r="J798" i="1" s="1"/>
  <c r="J817" i="1" a="1"/>
  <c r="J817" i="1" s="1"/>
  <c r="J819" i="1" a="1"/>
  <c r="J819" i="1" s="1"/>
  <c r="J823" i="1" a="1"/>
  <c r="J823" i="1" s="1"/>
  <c r="J829" i="1" a="1"/>
  <c r="J829" i="1" s="1"/>
  <c r="J563" i="1" a="1"/>
  <c r="J563" i="1" s="1"/>
  <c r="J570" i="1" a="1"/>
  <c r="J570" i="1" s="1"/>
  <c r="J574" i="1" a="1"/>
  <c r="J574" i="1" s="1"/>
  <c r="J577" i="1" a="1"/>
  <c r="J577" i="1" s="1"/>
  <c r="J579" i="1" a="1"/>
  <c r="J579" i="1" s="1"/>
  <c r="J605" i="1" a="1"/>
  <c r="J605" i="1" s="1"/>
  <c r="J612" i="1" a="1"/>
  <c r="J612" i="1" s="1"/>
  <c r="J626" i="1" a="1"/>
  <c r="J626" i="1" s="1"/>
  <c r="J628" i="1" a="1"/>
  <c r="J628" i="1" s="1"/>
  <c r="J644" i="1" a="1"/>
  <c r="J644" i="1" s="1"/>
  <c r="J646" i="1" a="1"/>
  <c r="J646" i="1" s="1"/>
  <c r="J657" i="1" a="1"/>
  <c r="J657" i="1" s="1"/>
  <c r="J663" i="1" a="1"/>
  <c r="J663" i="1" s="1"/>
  <c r="J676" i="1" a="1"/>
  <c r="J676" i="1" s="1"/>
  <c r="J678" i="1" a="1"/>
  <c r="J678" i="1" s="1"/>
  <c r="J689" i="1" a="1"/>
  <c r="J689" i="1" s="1"/>
  <c r="J695" i="1" a="1"/>
  <c r="J695" i="1" s="1"/>
  <c r="J708" i="1" a="1"/>
  <c r="J708" i="1" s="1"/>
  <c r="J710" i="1" a="1"/>
  <c r="J710" i="1" s="1"/>
  <c r="J721" i="1" a="1"/>
  <c r="J721" i="1" s="1"/>
  <c r="J727" i="1" a="1"/>
  <c r="J727" i="1" s="1"/>
  <c r="J750" i="1" a="1"/>
  <c r="J750" i="1" s="1"/>
  <c r="J757" i="1" a="1"/>
  <c r="J757" i="1" s="1"/>
  <c r="J784" i="1" a="1"/>
  <c r="J784" i="1" s="1"/>
  <c r="J786" i="1" a="1"/>
  <c r="J786" i="1" s="1"/>
  <c r="J788" i="1" a="1"/>
  <c r="J788" i="1" s="1"/>
  <c r="J790" i="1" a="1"/>
  <c r="J790" i="1" s="1"/>
  <c r="J809" i="1" a="1"/>
  <c r="J809" i="1" s="1"/>
  <c r="J811" i="1" a="1"/>
  <c r="J811" i="1" s="1"/>
  <c r="J815" i="1" a="1"/>
  <c r="J815" i="1" s="1"/>
  <c r="J821" i="1" a="1"/>
  <c r="J821" i="1" s="1"/>
  <c r="J851" i="1" a="1"/>
  <c r="J851" i="1" s="1"/>
  <c r="J853" i="1" a="1"/>
  <c r="J853" i="1" s="1"/>
  <c r="J565" i="1" a="1"/>
  <c r="J565" i="1" s="1"/>
  <c r="J581" i="1" a="1"/>
  <c r="J581" i="1" s="1"/>
  <c r="J588" i="1" a="1"/>
  <c r="J588" i="1" s="1"/>
  <c r="J600" i="1" a="1"/>
  <c r="J600" i="1" s="1"/>
  <c r="J607" i="1" a="1"/>
  <c r="J607" i="1" s="1"/>
  <c r="J610" i="1" a="1"/>
  <c r="J610" i="1" s="1"/>
  <c r="J614" i="1" a="1"/>
  <c r="J614" i="1" s="1"/>
  <c r="J617" i="1" a="1"/>
  <c r="J617" i="1" s="1"/>
  <c r="J619" i="1" a="1"/>
  <c r="J619" i="1" s="1"/>
  <c r="J623" i="1" a="1"/>
  <c r="J623" i="1" s="1"/>
  <c r="J630" i="1" a="1"/>
  <c r="J630" i="1" s="1"/>
  <c r="J633" i="1" a="1"/>
  <c r="J633" i="1" s="1"/>
  <c r="J635" i="1" a="1"/>
  <c r="J635" i="1" s="1"/>
  <c r="J637" i="1" a="1"/>
  <c r="J637" i="1" s="1"/>
  <c r="J648" i="1" a="1"/>
  <c r="J648" i="1" s="1"/>
  <c r="J650" i="1" a="1"/>
  <c r="J650" i="1" s="1"/>
  <c r="J667" i="1" a="1"/>
  <c r="J667" i="1" s="1"/>
  <c r="J669" i="1" a="1"/>
  <c r="J669" i="1" s="1"/>
  <c r="J680" i="1" a="1"/>
  <c r="J680" i="1" s="1"/>
  <c r="J682" i="1" a="1"/>
  <c r="J682" i="1" s="1"/>
  <c r="J699" i="1" a="1"/>
  <c r="J699" i="1" s="1"/>
  <c r="J701" i="1" a="1"/>
  <c r="J701" i="1" s="1"/>
  <c r="J712" i="1" a="1"/>
  <c r="J712" i="1" s="1"/>
  <c r="J714" i="1" a="1"/>
  <c r="J714" i="1" s="1"/>
  <c r="J731" i="1" a="1"/>
  <c r="J731" i="1" s="1"/>
  <c r="J733" i="1" a="1"/>
  <c r="J733" i="1" s="1"/>
  <c r="J738" i="1" a="1"/>
  <c r="J738" i="1" s="1"/>
  <c r="J776" i="1" a="1"/>
  <c r="J776" i="1" s="1"/>
  <c r="J778" i="1" a="1"/>
  <c r="J778" i="1" s="1"/>
  <c r="J780" i="1" a="1"/>
  <c r="J780" i="1" s="1"/>
  <c r="J782" i="1" a="1"/>
  <c r="J782" i="1" s="1"/>
  <c r="J801" i="1" a="1"/>
  <c r="J801" i="1" s="1"/>
  <c r="J803" i="1" a="1"/>
  <c r="J803" i="1" s="1"/>
  <c r="J807" i="1" a="1"/>
  <c r="J807" i="1" s="1"/>
  <c r="J813" i="1" a="1"/>
  <c r="J813" i="1" s="1"/>
  <c r="J840" i="1" a="1"/>
  <c r="J840" i="1" s="1"/>
  <c r="J842" i="1" a="1"/>
  <c r="J842" i="1" s="1"/>
  <c r="J844" i="1" a="1"/>
  <c r="J844" i="1" s="1"/>
  <c r="J846" i="1" a="1"/>
  <c r="J846" i="1" s="1"/>
  <c r="J550" i="1" a="1"/>
  <c r="J550" i="1" s="1"/>
  <c r="J567" i="1" a="1"/>
  <c r="J567" i="1" s="1"/>
  <c r="J576" i="1" a="1"/>
  <c r="J576" i="1" s="1"/>
  <c r="J583" i="1" a="1"/>
  <c r="J583" i="1" s="1"/>
  <c r="J586" i="1" a="1"/>
  <c r="J586" i="1" s="1"/>
  <c r="J590" i="1" a="1"/>
  <c r="J590" i="1" s="1"/>
  <c r="J593" i="1" a="1"/>
  <c r="J593" i="1" s="1"/>
  <c r="J595" i="1" a="1"/>
  <c r="J595" i="1" s="1"/>
  <c r="J632" i="1" a="1"/>
  <c r="J632" i="1" s="1"/>
  <c r="J639" i="1" a="1"/>
  <c r="J639" i="1" s="1"/>
  <c r="J652" i="1" a="1"/>
  <c r="J652" i="1" s="1"/>
  <c r="J654" i="1" a="1"/>
  <c r="J654" i="1" s="1"/>
  <c r="J665" i="1" a="1"/>
  <c r="J665" i="1" s="1"/>
  <c r="J671" i="1" a="1"/>
  <c r="J671" i="1" s="1"/>
  <c r="J684" i="1" a="1"/>
  <c r="J684" i="1" s="1"/>
  <c r="J686" i="1" a="1"/>
  <c r="J686" i="1" s="1"/>
  <c r="J697" i="1" a="1"/>
  <c r="J697" i="1" s="1"/>
  <c r="J703" i="1" a="1"/>
  <c r="J703" i="1" s="1"/>
  <c r="J716" i="1" a="1"/>
  <c r="J716" i="1" s="1"/>
  <c r="J718" i="1" a="1"/>
  <c r="J718" i="1" s="1"/>
  <c r="J729" i="1" a="1"/>
  <c r="J729" i="1" s="1"/>
  <c r="J735" i="1" a="1"/>
  <c r="J735" i="1" s="1"/>
  <c r="J740" i="1" a="1"/>
  <c r="J740" i="1" s="1"/>
  <c r="J745" i="1" a="1"/>
  <c r="J745" i="1" s="1"/>
  <c r="J747" i="1" a="1"/>
  <c r="J747" i="1" s="1"/>
  <c r="J768" i="1" a="1"/>
  <c r="J768" i="1" s="1"/>
  <c r="J770" i="1" a="1"/>
  <c r="J770" i="1" s="1"/>
  <c r="J772" i="1" a="1"/>
  <c r="J772" i="1" s="1"/>
  <c r="J774" i="1" a="1"/>
  <c r="J774" i="1" s="1"/>
  <c r="J793" i="1" a="1"/>
  <c r="J793" i="1" s="1"/>
  <c r="J795" i="1" a="1"/>
  <c r="J795" i="1" s="1"/>
  <c r="J799" i="1" a="1"/>
  <c r="J799" i="1" s="1"/>
  <c r="J805" i="1" a="1"/>
  <c r="J805" i="1" s="1"/>
  <c r="J832" i="1" a="1"/>
  <c r="J832" i="1" s="1"/>
  <c r="J834" i="1" a="1"/>
  <c r="J834" i="1" s="1"/>
  <c r="J836" i="1" a="1"/>
  <c r="J836" i="1" s="1"/>
  <c r="J838" i="1" a="1"/>
  <c r="J838" i="1" s="1"/>
  <c r="J557" i="1" a="1"/>
  <c r="J557" i="1" s="1"/>
  <c r="J571" i="1" a="1"/>
  <c r="J571" i="1" s="1"/>
  <c r="J597" i="1" a="1"/>
  <c r="J597" i="1" s="1"/>
  <c r="J604" i="1" a="1"/>
  <c r="J604" i="1" s="1"/>
  <c r="J616" i="1" a="1"/>
  <c r="J616" i="1" s="1"/>
  <c r="J621" i="1" a="1"/>
  <c r="J621" i="1" s="1"/>
  <c r="J643" i="1" a="1"/>
  <c r="J643" i="1" s="1"/>
  <c r="J645" i="1" a="1"/>
  <c r="J645" i="1" s="1"/>
  <c r="J656" i="1" a="1"/>
  <c r="J656" i="1" s="1"/>
  <c r="J658" i="1" a="1"/>
  <c r="J658" i="1" s="1"/>
  <c r="J675" i="1" a="1"/>
  <c r="J675" i="1" s="1"/>
  <c r="J677" i="1" a="1"/>
  <c r="J677" i="1" s="1"/>
  <c r="J688" i="1" a="1"/>
  <c r="J688" i="1" s="1"/>
  <c r="J690" i="1" a="1"/>
  <c r="J690" i="1" s="1"/>
  <c r="J707" i="1" a="1"/>
  <c r="J707" i="1" s="1"/>
  <c r="J709" i="1" a="1"/>
  <c r="J709" i="1" s="1"/>
  <c r="J720" i="1" a="1"/>
  <c r="J720" i="1" s="1"/>
  <c r="J722" i="1" a="1"/>
  <c r="J722" i="1" s="1"/>
  <c r="J742" i="1" a="1"/>
  <c r="J742" i="1" s="1"/>
  <c r="J749" i="1" a="1"/>
  <c r="J749" i="1" s="1"/>
  <c r="J752" i="1" a="1"/>
  <c r="J752" i="1" s="1"/>
  <c r="J760" i="1" a="1"/>
  <c r="J760" i="1" s="1"/>
  <c r="J762" i="1" a="1"/>
  <c r="J762" i="1" s="1"/>
  <c r="J764" i="1" a="1"/>
  <c r="J764" i="1" s="1"/>
  <c r="J766" i="1" a="1"/>
  <c r="J766" i="1" s="1"/>
  <c r="J785" i="1" a="1"/>
  <c r="J785" i="1" s="1"/>
  <c r="J787" i="1" a="1"/>
  <c r="J787" i="1" s="1"/>
  <c r="J791" i="1" a="1"/>
  <c r="J791" i="1" s="1"/>
  <c r="J797" i="1" a="1"/>
  <c r="J797" i="1" s="1"/>
  <c r="J824" i="1" a="1"/>
  <c r="J824" i="1" s="1"/>
  <c r="J826" i="1" a="1"/>
  <c r="J826" i="1" s="1"/>
  <c r="J828" i="1" a="1"/>
  <c r="J828" i="1" s="1"/>
  <c r="J830" i="1" a="1"/>
  <c r="J830" i="1" s="1"/>
  <c r="J555" i="1" a="1"/>
  <c r="J555" i="1" s="1"/>
  <c r="J560" i="1" a="1"/>
  <c r="J560" i="1" s="1"/>
  <c r="J564" i="1" a="1"/>
  <c r="J564" i="1" s="1"/>
  <c r="J569" i="1" a="1"/>
  <c r="J569" i="1" s="1"/>
  <c r="J573" i="1" a="1"/>
  <c r="J573" i="1" s="1"/>
  <c r="J580" i="1" a="1"/>
  <c r="J580" i="1" s="1"/>
  <c r="J592" i="1" a="1"/>
  <c r="J592" i="1" s="1"/>
  <c r="J599" i="1" a="1"/>
  <c r="J599" i="1" s="1"/>
  <c r="J602" i="1" a="1"/>
  <c r="J602" i="1" s="1"/>
  <c r="J606" i="1" a="1"/>
  <c r="J606" i="1" s="1"/>
  <c r="J609" i="1" a="1"/>
  <c r="J609" i="1" s="1"/>
  <c r="J611" i="1" a="1"/>
  <c r="J611" i="1" s="1"/>
  <c r="J625" i="1" a="1"/>
  <c r="J625" i="1" s="1"/>
  <c r="J627" i="1" a="1"/>
  <c r="J627" i="1" s="1"/>
  <c r="J631" i="1" a="1"/>
  <c r="J631" i="1" s="1"/>
  <c r="J641" i="1" a="1"/>
  <c r="J641" i="1" s="1"/>
  <c r="J647" i="1" a="1"/>
  <c r="J647" i="1" s="1"/>
  <c r="J660" i="1" a="1"/>
  <c r="J660" i="1" s="1"/>
  <c r="J662" i="1" a="1"/>
  <c r="J662" i="1" s="1"/>
  <c r="J673" i="1" a="1"/>
  <c r="J673" i="1" s="1"/>
  <c r="J679" i="1" a="1"/>
  <c r="J679" i="1" s="1"/>
  <c r="J692" i="1" a="1"/>
  <c r="J692" i="1" s="1"/>
  <c r="J694" i="1" a="1"/>
  <c r="J694" i="1" s="1"/>
  <c r="J705" i="1" a="1"/>
  <c r="J705" i="1" s="1"/>
  <c r="J711" i="1" a="1"/>
  <c r="J711" i="1" s="1"/>
  <c r="J724" i="1" a="1"/>
  <c r="J724" i="1" s="1"/>
  <c r="J726" i="1" a="1"/>
  <c r="J726" i="1" s="1"/>
  <c r="J744" i="1" a="1"/>
  <c r="J744" i="1" s="1"/>
  <c r="J779" i="1" a="1"/>
  <c r="J779" i="1" s="1"/>
  <c r="J789" i="1" a="1"/>
  <c r="J789" i="1" s="1"/>
  <c r="J869" i="1" a="1"/>
  <c r="J869" i="1" s="1"/>
  <c r="J891" i="1" a="1"/>
  <c r="J891" i="1" s="1"/>
  <c r="J893" i="1" a="1"/>
  <c r="J893" i="1" s="1"/>
  <c r="J902" i="1" a="1"/>
  <c r="J902" i="1" s="1"/>
  <c r="J911" i="1" a="1"/>
  <c r="J911" i="1" s="1"/>
  <c r="J917" i="1" a="1"/>
  <c r="J917" i="1" s="1"/>
  <c r="J919" i="1" a="1"/>
  <c r="J919" i="1" s="1"/>
  <c r="J921" i="1" a="1"/>
  <c r="J921" i="1" s="1"/>
  <c r="J923" i="1" a="1"/>
  <c r="J923" i="1" s="1"/>
  <c r="J925" i="1" a="1"/>
  <c r="J925" i="1" s="1"/>
  <c r="J934" i="1" a="1"/>
  <c r="J934" i="1" s="1"/>
  <c r="J949" i="1" a="1"/>
  <c r="J949" i="1" s="1"/>
  <c r="J954" i="1" a="1"/>
  <c r="J954" i="1" s="1"/>
  <c r="J967" i="1" a="1"/>
  <c r="J967" i="1" s="1"/>
  <c r="J969" i="1" a="1"/>
  <c r="J969" i="1" s="1"/>
  <c r="J985" i="1" a="1"/>
  <c r="J985" i="1" s="1"/>
  <c r="J994" i="1" a="1"/>
  <c r="J994" i="1" s="1"/>
  <c r="J1002" i="1" a="1"/>
  <c r="J1002" i="1" s="1"/>
  <c r="J1010" i="1" a="1"/>
  <c r="J1010" i="1" s="1"/>
  <c r="J1018" i="1" a="1"/>
  <c r="J1018" i="1" s="1"/>
  <c r="J758" i="1" a="1"/>
  <c r="J758" i="1" s="1"/>
  <c r="J783" i="1" a="1"/>
  <c r="J783" i="1" s="1"/>
  <c r="J816" i="1" a="1"/>
  <c r="J816" i="1" s="1"/>
  <c r="J843" i="1" a="1"/>
  <c r="J843" i="1" s="1"/>
  <c r="J854" i="1" a="1"/>
  <c r="J854" i="1" s="1"/>
  <c r="J867" i="1" a="1"/>
  <c r="J867" i="1" s="1"/>
  <c r="J887" i="1" a="1"/>
  <c r="J887" i="1" s="1"/>
  <c r="J889" i="1" a="1"/>
  <c r="J889" i="1" s="1"/>
  <c r="J900" i="1" a="1"/>
  <c r="J900" i="1" s="1"/>
  <c r="J907" i="1" a="1"/>
  <c r="J907" i="1" s="1"/>
  <c r="J913" i="1" a="1"/>
  <c r="J913" i="1" s="1"/>
  <c r="J938" i="1" a="1"/>
  <c r="J938" i="1" s="1"/>
  <c r="J971" i="1" a="1"/>
  <c r="J971" i="1" s="1"/>
  <c r="J973" i="1" a="1"/>
  <c r="J973" i="1" s="1"/>
  <c r="J978" i="1" a="1"/>
  <c r="J978" i="1" s="1"/>
  <c r="J987" i="1" a="1"/>
  <c r="J987" i="1" s="1"/>
  <c r="J989" i="1" a="1"/>
  <c r="J989" i="1" s="1"/>
  <c r="J997" i="1" a="1"/>
  <c r="J997" i="1" s="1"/>
  <c r="J1005" i="1" a="1"/>
  <c r="J1005" i="1" s="1"/>
  <c r="J1013" i="1" a="1"/>
  <c r="J1013" i="1" s="1"/>
  <c r="J1021" i="1" a="1"/>
  <c r="J1021" i="1" s="1"/>
  <c r="J1029" i="1" a="1"/>
  <c r="J1029" i="1" s="1"/>
  <c r="J1014" i="1" a="1"/>
  <c r="J1014" i="1" s="1"/>
  <c r="J822" i="1" a="1"/>
  <c r="J822" i="1" s="1"/>
  <c r="J849" i="1" a="1"/>
  <c r="J849" i="1" s="1"/>
  <c r="J857" i="1" a="1"/>
  <c r="J857" i="1" s="1"/>
  <c r="J862" i="1" a="1"/>
  <c r="J862" i="1" s="1"/>
  <c r="J883" i="1" a="1"/>
  <c r="J883" i="1" s="1"/>
  <c r="J885" i="1" a="1"/>
  <c r="J885" i="1" s="1"/>
  <c r="J898" i="1" a="1"/>
  <c r="J898" i="1" s="1"/>
  <c r="J909" i="1" a="1"/>
  <c r="J909" i="1" s="1"/>
  <c r="J927" i="1" a="1"/>
  <c r="J927" i="1" s="1"/>
  <c r="J929" i="1" a="1"/>
  <c r="J929" i="1" s="1"/>
  <c r="J931" i="1" a="1"/>
  <c r="J931" i="1" s="1"/>
  <c r="J933" i="1" a="1"/>
  <c r="J933" i="1" s="1"/>
  <c r="J942" i="1" a="1"/>
  <c r="J942" i="1" s="1"/>
  <c r="J944" i="1" a="1"/>
  <c r="J944" i="1" s="1"/>
  <c r="J951" i="1" a="1"/>
  <c r="J951" i="1" s="1"/>
  <c r="J958" i="1" a="1"/>
  <c r="J958" i="1" s="1"/>
  <c r="J960" i="1" a="1"/>
  <c r="J960" i="1" s="1"/>
  <c r="J975" i="1" a="1"/>
  <c r="J975" i="1" s="1"/>
  <c r="J992" i="1" a="1"/>
  <c r="J992" i="1" s="1"/>
  <c r="J1000" i="1" a="1"/>
  <c r="J1000" i="1" s="1"/>
  <c r="J1008" i="1" a="1"/>
  <c r="J1008" i="1" s="1"/>
  <c r="J1016" i="1" a="1"/>
  <c r="J1016" i="1" s="1"/>
  <c r="J1024" i="1" a="1"/>
  <c r="J1024" i="1" s="1"/>
  <c r="J1030" i="1" a="1"/>
  <c r="J1030" i="1" s="1"/>
  <c r="J1026" i="1" a="1"/>
  <c r="J1026" i="1" s="1"/>
  <c r="J777" i="1" a="1"/>
  <c r="J777" i="1" s="1"/>
  <c r="J860" i="1" a="1"/>
  <c r="J860" i="1" s="1"/>
  <c r="J872" i="1" a="1"/>
  <c r="J872" i="1" s="1"/>
  <c r="J874" i="1" a="1"/>
  <c r="J874" i="1" s="1"/>
  <c r="J879" i="1" a="1"/>
  <c r="J879" i="1" s="1"/>
  <c r="J881" i="1" a="1"/>
  <c r="J881" i="1" s="1"/>
  <c r="J896" i="1" a="1"/>
  <c r="J896" i="1" s="1"/>
  <c r="J903" i="1" a="1"/>
  <c r="J903" i="1" s="1"/>
  <c r="J905" i="1" a="1"/>
  <c r="J905" i="1" s="1"/>
  <c r="J916" i="1" a="1"/>
  <c r="J916" i="1" s="1"/>
  <c r="J920" i="1" a="1"/>
  <c r="J920" i="1" s="1"/>
  <c r="J924" i="1" a="1"/>
  <c r="J924" i="1" s="1"/>
  <c r="J948" i="1" a="1"/>
  <c r="J948" i="1" s="1"/>
  <c r="J953" i="1" a="1"/>
  <c r="J953" i="1" s="1"/>
  <c r="J955" i="1" a="1"/>
  <c r="J955" i="1" s="1"/>
  <c r="J964" i="1" a="1"/>
  <c r="J964" i="1" s="1"/>
  <c r="J980" i="1" a="1"/>
  <c r="J980" i="1" s="1"/>
  <c r="J982" i="1" a="1"/>
  <c r="J982" i="1" s="1"/>
  <c r="J995" i="1" a="1"/>
  <c r="J995" i="1" s="1"/>
  <c r="J1003" i="1" a="1"/>
  <c r="J1003" i="1" s="1"/>
  <c r="J1011" i="1" a="1"/>
  <c r="J1011" i="1" s="1"/>
  <c r="J1019" i="1" a="1"/>
  <c r="J1019" i="1" s="1"/>
  <c r="J1027" i="1" a="1"/>
  <c r="J1027" i="1" s="1"/>
  <c r="J1022" i="1" a="1"/>
  <c r="J1022" i="1" s="1"/>
  <c r="J1028" i="1" a="1"/>
  <c r="J1028" i="1" s="1"/>
  <c r="J756" i="1" a="1"/>
  <c r="J756" i="1" s="1"/>
  <c r="J841" i="1" a="1"/>
  <c r="J841" i="1" s="1"/>
  <c r="J852" i="1" a="1"/>
  <c r="J852" i="1" s="1"/>
  <c r="J855" i="1" a="1"/>
  <c r="J855" i="1" s="1"/>
  <c r="J868" i="1" a="1"/>
  <c r="J868" i="1" s="1"/>
  <c r="J870" i="1" a="1"/>
  <c r="J870" i="1" s="1"/>
  <c r="J892" i="1" a="1"/>
  <c r="J892" i="1" s="1"/>
  <c r="J894" i="1" a="1"/>
  <c r="J894" i="1" s="1"/>
  <c r="J912" i="1" a="1"/>
  <c r="J912" i="1" s="1"/>
  <c r="J914" i="1" a="1"/>
  <c r="J914" i="1" s="1"/>
  <c r="J935" i="1" a="1"/>
  <c r="J935" i="1" s="1"/>
  <c r="J937" i="1" a="1"/>
  <c r="J937" i="1" s="1"/>
  <c r="J939" i="1" a="1"/>
  <c r="J939" i="1" s="1"/>
  <c r="J941" i="1" a="1"/>
  <c r="J941" i="1" s="1"/>
  <c r="J946" i="1" a="1"/>
  <c r="J946" i="1" s="1"/>
  <c r="J957" i="1" a="1"/>
  <c r="J957" i="1" s="1"/>
  <c r="J962" i="1" a="1"/>
  <c r="J962" i="1" s="1"/>
  <c r="J966" i="1" a="1"/>
  <c r="J966" i="1" s="1"/>
  <c r="J968" i="1" a="1"/>
  <c r="J968" i="1" s="1"/>
  <c r="J977" i="1" a="1"/>
  <c r="J977" i="1" s="1"/>
  <c r="J984" i="1" a="1"/>
  <c r="J984" i="1" s="1"/>
  <c r="J990" i="1" a="1"/>
  <c r="J990" i="1" s="1"/>
  <c r="J998" i="1" a="1"/>
  <c r="J998" i="1" s="1"/>
  <c r="J1006" i="1" a="1"/>
  <c r="J1006" i="1" s="1"/>
  <c r="J820" i="1" a="1"/>
  <c r="J820" i="1" s="1"/>
  <c r="J858" i="1" a="1"/>
  <c r="J858" i="1" s="1"/>
  <c r="J877" i="1" a="1"/>
  <c r="J877" i="1" s="1"/>
  <c r="J888" i="1" a="1"/>
  <c r="J888" i="1" s="1"/>
  <c r="J890" i="1" a="1"/>
  <c r="J890" i="1" s="1"/>
  <c r="J899" i="1" a="1"/>
  <c r="J899" i="1" s="1"/>
  <c r="J901" i="1" a="1"/>
  <c r="J901" i="1" s="1"/>
  <c r="J908" i="1" a="1"/>
  <c r="J908" i="1" s="1"/>
  <c r="J910" i="1" a="1"/>
  <c r="J910" i="1" s="1"/>
  <c r="J918" i="1" a="1"/>
  <c r="J918" i="1" s="1"/>
  <c r="J922" i="1" a="1"/>
  <c r="J922" i="1" s="1"/>
  <c r="J928" i="1" a="1"/>
  <c r="J928" i="1" s="1"/>
  <c r="J932" i="1" a="1"/>
  <c r="J932" i="1" s="1"/>
  <c r="J970" i="1" a="1"/>
  <c r="J970" i="1" s="1"/>
  <c r="J972" i="1" a="1"/>
  <c r="J972" i="1" s="1"/>
  <c r="J986" i="1" a="1"/>
  <c r="J986" i="1" s="1"/>
  <c r="J988" i="1" a="1"/>
  <c r="J988" i="1" s="1"/>
  <c r="J993" i="1" a="1"/>
  <c r="J993" i="1" s="1"/>
  <c r="J1001" i="1" a="1"/>
  <c r="J1001" i="1" s="1"/>
  <c r="J1009" i="1" a="1"/>
  <c r="J1009" i="1" s="1"/>
  <c r="J1017" i="1" a="1"/>
  <c r="J1017" i="1" s="1"/>
  <c r="J1025" i="1" a="1"/>
  <c r="J1025" i="1" s="1"/>
  <c r="J754" i="1" a="1"/>
  <c r="J754" i="1" s="1"/>
  <c r="J850" i="1" a="1"/>
  <c r="J850" i="1" s="1"/>
  <c r="J866" i="1" a="1"/>
  <c r="J866" i="1" s="1"/>
  <c r="J875" i="1" a="1"/>
  <c r="J875" i="1" s="1"/>
  <c r="J884" i="1" a="1"/>
  <c r="J884" i="1" s="1"/>
  <c r="J886" i="1" a="1"/>
  <c r="J886" i="1" s="1"/>
  <c r="J906" i="1" a="1"/>
  <c r="J906" i="1" s="1"/>
  <c r="J926" i="1" a="1"/>
  <c r="J926" i="1" s="1"/>
  <c r="J943" i="1" a="1"/>
  <c r="J943" i="1" s="1"/>
  <c r="J950" i="1" a="1"/>
  <c r="J950" i="1" s="1"/>
  <c r="J952" i="1" a="1"/>
  <c r="J952" i="1" s="1"/>
  <c r="J959" i="1" a="1"/>
  <c r="J959" i="1" s="1"/>
  <c r="J974" i="1" a="1"/>
  <c r="J974" i="1" s="1"/>
  <c r="J976" i="1" a="1"/>
  <c r="J976" i="1" s="1"/>
  <c r="J979" i="1" a="1"/>
  <c r="J979" i="1" s="1"/>
  <c r="J996" i="1" a="1"/>
  <c r="J996" i="1" s="1"/>
  <c r="J1004" i="1" a="1"/>
  <c r="J1004" i="1" s="1"/>
  <c r="J1012" i="1" a="1"/>
  <c r="J1012" i="1" s="1"/>
  <c r="J1020" i="1" a="1"/>
  <c r="J1020" i="1" s="1"/>
  <c r="J818" i="1" a="1"/>
  <c r="J818" i="1" s="1"/>
  <c r="J848" i="1" a="1"/>
  <c r="J848" i="1" s="1"/>
  <c r="J856" i="1" a="1"/>
  <c r="J856" i="1" s="1"/>
  <c r="J864" i="1" a="1"/>
  <c r="J864" i="1" s="1"/>
  <c r="J871" i="1" a="1"/>
  <c r="J871" i="1" s="1"/>
  <c r="J873" i="1" a="1"/>
  <c r="J873" i="1" s="1"/>
  <c r="J880" i="1" a="1"/>
  <c r="J880" i="1" s="1"/>
  <c r="J882" i="1" a="1"/>
  <c r="J882" i="1" s="1"/>
  <c r="J895" i="1" a="1"/>
  <c r="J895" i="1" s="1"/>
  <c r="J897" i="1" a="1"/>
  <c r="J897" i="1" s="1"/>
  <c r="J904" i="1" a="1"/>
  <c r="J904" i="1" s="1"/>
  <c r="J915" i="1" a="1"/>
  <c r="J915" i="1" s="1"/>
  <c r="J930" i="1" a="1"/>
  <c r="J930" i="1" s="1"/>
  <c r="J936" i="1" a="1"/>
  <c r="J936" i="1" s="1"/>
  <c r="J940" i="1" a="1"/>
  <c r="J940" i="1" s="1"/>
  <c r="J945" i="1" a="1"/>
  <c r="J945" i="1" s="1"/>
  <c r="J947" i="1" a="1"/>
  <c r="J947" i="1" s="1"/>
  <c r="J956" i="1" a="1"/>
  <c r="J956" i="1" s="1"/>
  <c r="J961" i="1" a="1"/>
  <c r="J961" i="1" s="1"/>
  <c r="J963" i="1" a="1"/>
  <c r="J963" i="1" s="1"/>
  <c r="J965" i="1" a="1"/>
  <c r="J965" i="1" s="1"/>
  <c r="J981" i="1" a="1"/>
  <c r="J981" i="1" s="1"/>
  <c r="J983" i="1" a="1"/>
  <c r="J983" i="1" s="1"/>
  <c r="J991" i="1" a="1"/>
  <c r="J991" i="1" s="1"/>
  <c r="J999" i="1" a="1"/>
  <c r="J999" i="1" s="1"/>
  <c r="J1007" i="1" a="1"/>
  <c r="J1007" i="1" s="1"/>
  <c r="J1015" i="1" a="1"/>
  <c r="J1015" i="1" s="1"/>
  <c r="J1023" i="1" a="1"/>
  <c r="J1023" i="1" s="1"/>
  <c r="J3" i="1" a="1"/>
  <c r="J3" i="1" s="1"/>
  <c r="K3" i="1" s="1"/>
  <c r="P995" i="1"/>
  <c r="Q995" i="1"/>
  <c r="P987" i="1"/>
  <c r="Q987" i="1"/>
  <c r="P979" i="1"/>
  <c r="Q979" i="1"/>
  <c r="P971" i="1"/>
  <c r="Q971" i="1"/>
  <c r="P963" i="1"/>
  <c r="Q963" i="1"/>
  <c r="P955" i="1"/>
  <c r="Q955" i="1"/>
  <c r="P947" i="1"/>
  <c r="Q947" i="1"/>
  <c r="P939" i="1"/>
  <c r="Q939" i="1"/>
  <c r="P931" i="1"/>
  <c r="Q931" i="1"/>
  <c r="P923" i="1"/>
  <c r="Q923" i="1"/>
  <c r="P915" i="1"/>
  <c r="Q915" i="1"/>
  <c r="P907" i="1"/>
  <c r="Q907" i="1"/>
  <c r="P899" i="1"/>
  <c r="Q899" i="1"/>
  <c r="P891" i="1"/>
  <c r="Q891" i="1"/>
  <c r="P883" i="1"/>
  <c r="Q883" i="1"/>
  <c r="P875" i="1"/>
  <c r="Q875" i="1"/>
  <c r="P867" i="1"/>
  <c r="Q867" i="1"/>
  <c r="P859" i="1"/>
  <c r="Q859" i="1"/>
  <c r="P851" i="1"/>
  <c r="Q851" i="1"/>
  <c r="P843" i="1"/>
  <c r="Q843" i="1"/>
  <c r="P835" i="1"/>
  <c r="Q835" i="1"/>
  <c r="P827" i="1"/>
  <c r="Q827" i="1"/>
  <c r="P819" i="1"/>
  <c r="Q819" i="1"/>
  <c r="P811" i="1"/>
  <c r="Q811" i="1"/>
  <c r="P803" i="1"/>
  <c r="Q803" i="1"/>
  <c r="P795" i="1"/>
  <c r="Q795" i="1"/>
  <c r="P787" i="1"/>
  <c r="Q787" i="1"/>
  <c r="P779" i="1"/>
  <c r="Q779" i="1"/>
  <c r="P771" i="1"/>
  <c r="Q771" i="1"/>
  <c r="P763" i="1"/>
  <c r="Q763" i="1"/>
  <c r="P755" i="1"/>
  <c r="Q755" i="1"/>
  <c r="P747" i="1"/>
  <c r="Q747" i="1"/>
  <c r="P739" i="1"/>
  <c r="Q739" i="1"/>
  <c r="P731" i="1"/>
  <c r="Q731" i="1"/>
  <c r="P723" i="1"/>
  <c r="Q723" i="1"/>
  <c r="P715" i="1"/>
  <c r="Q715" i="1"/>
  <c r="P707" i="1"/>
  <c r="Q707" i="1"/>
  <c r="P699" i="1"/>
  <c r="Q699" i="1"/>
  <c r="P691" i="1"/>
  <c r="Q691" i="1"/>
  <c r="P683" i="1"/>
  <c r="Q683" i="1"/>
  <c r="P675" i="1"/>
  <c r="Q675" i="1"/>
  <c r="P667" i="1"/>
  <c r="Q667" i="1"/>
  <c r="P659" i="1"/>
  <c r="Q659" i="1"/>
  <c r="P651" i="1"/>
  <c r="Q651" i="1"/>
  <c r="P643" i="1"/>
  <c r="Q643" i="1"/>
  <c r="P635" i="1"/>
  <c r="Q635" i="1"/>
  <c r="P627" i="1"/>
  <c r="Q627" i="1"/>
  <c r="P619" i="1"/>
  <c r="Q619" i="1"/>
  <c r="P611" i="1"/>
  <c r="Q611" i="1"/>
  <c r="P603" i="1"/>
  <c r="Q603" i="1"/>
  <c r="P595" i="1"/>
  <c r="Q595" i="1"/>
  <c r="P587" i="1"/>
  <c r="Q587" i="1"/>
  <c r="P579" i="1"/>
  <c r="Q579" i="1"/>
  <c r="P571" i="1"/>
  <c r="Q571" i="1"/>
  <c r="P563" i="1"/>
  <c r="Q563" i="1"/>
  <c r="P555" i="1"/>
  <c r="Q555" i="1"/>
  <c r="P547" i="1"/>
  <c r="Q547" i="1"/>
  <c r="P539" i="1"/>
  <c r="Q539" i="1"/>
  <c r="P531" i="1"/>
  <c r="Q531" i="1"/>
  <c r="P523" i="1"/>
  <c r="Q523" i="1"/>
  <c r="P515" i="1"/>
  <c r="Q515" i="1"/>
  <c r="P507" i="1"/>
  <c r="Q507" i="1"/>
  <c r="P499" i="1"/>
  <c r="Q499" i="1"/>
  <c r="P491" i="1"/>
  <c r="Q491" i="1"/>
  <c r="P483" i="1"/>
  <c r="Q483" i="1"/>
  <c r="P475" i="1"/>
  <c r="Q475" i="1"/>
  <c r="P467" i="1"/>
  <c r="Q467" i="1"/>
  <c r="P459" i="1"/>
  <c r="Q459" i="1"/>
  <c r="P451" i="1"/>
  <c r="Q451" i="1"/>
  <c r="P443" i="1"/>
  <c r="Q443" i="1"/>
  <c r="P435" i="1"/>
  <c r="Q435" i="1"/>
  <c r="P427" i="1"/>
  <c r="Q427" i="1"/>
  <c r="P419" i="1"/>
  <c r="Q419" i="1"/>
  <c r="P411" i="1"/>
  <c r="Q411" i="1"/>
  <c r="P403" i="1"/>
  <c r="Q403" i="1"/>
  <c r="P395" i="1"/>
  <c r="Q395" i="1"/>
  <c r="P387" i="1"/>
  <c r="Q387" i="1"/>
  <c r="P379" i="1"/>
  <c r="Q379" i="1"/>
  <c r="P371" i="1"/>
  <c r="Q371" i="1"/>
  <c r="P363" i="1"/>
  <c r="Q363" i="1"/>
  <c r="P355" i="1"/>
  <c r="Q355" i="1"/>
  <c r="P347" i="1"/>
  <c r="Q347" i="1"/>
  <c r="P339" i="1"/>
  <c r="Q339" i="1"/>
  <c r="P331" i="1"/>
  <c r="Q331" i="1"/>
  <c r="P323" i="1"/>
  <c r="Q323" i="1"/>
  <c r="P315" i="1"/>
  <c r="Q315" i="1"/>
  <c r="P307" i="1"/>
  <c r="Q307" i="1"/>
  <c r="P299" i="1"/>
  <c r="Q299" i="1"/>
  <c r="P291" i="1"/>
  <c r="Q291" i="1"/>
  <c r="P283" i="1"/>
  <c r="Q283" i="1"/>
  <c r="P275" i="1"/>
  <c r="Q275" i="1"/>
  <c r="P267" i="1"/>
  <c r="Q267" i="1"/>
  <c r="P259" i="1"/>
  <c r="Q259" i="1"/>
  <c r="P251" i="1"/>
  <c r="Q251" i="1"/>
  <c r="P243" i="1"/>
  <c r="Q243" i="1"/>
  <c r="P235" i="1"/>
  <c r="Q235" i="1"/>
  <c r="P227" i="1"/>
  <c r="Q227" i="1"/>
  <c r="P219" i="1"/>
  <c r="Q219" i="1"/>
  <c r="P211" i="1"/>
  <c r="Q211" i="1"/>
  <c r="P203" i="1"/>
  <c r="Q203" i="1"/>
  <c r="P195" i="1"/>
  <c r="Q195" i="1"/>
  <c r="P187" i="1"/>
  <c r="Q187" i="1"/>
  <c r="P179" i="1"/>
  <c r="Q179" i="1"/>
  <c r="P171" i="1"/>
  <c r="Q171" i="1"/>
  <c r="P163" i="1"/>
  <c r="Q163" i="1"/>
  <c r="P155" i="1"/>
  <c r="Q155" i="1"/>
  <c r="P147" i="1"/>
  <c r="Q147" i="1"/>
  <c r="P139" i="1"/>
  <c r="Q139" i="1"/>
  <c r="P131" i="1"/>
  <c r="Q131" i="1"/>
  <c r="P123" i="1"/>
  <c r="Q123" i="1"/>
  <c r="P115" i="1"/>
  <c r="Q115" i="1"/>
  <c r="P107" i="1"/>
  <c r="Q107" i="1"/>
  <c r="P99" i="1"/>
  <c r="Q99" i="1"/>
  <c r="P91" i="1"/>
  <c r="Q91" i="1"/>
  <c r="P83" i="1"/>
  <c r="Q83" i="1"/>
  <c r="P75" i="1"/>
  <c r="Q75" i="1"/>
  <c r="P67" i="1"/>
  <c r="Q67" i="1"/>
  <c r="P59" i="1"/>
  <c r="Q59" i="1"/>
  <c r="P51" i="1"/>
  <c r="Q51" i="1"/>
  <c r="P43" i="1"/>
  <c r="Q43" i="1"/>
  <c r="P994" i="1"/>
  <c r="Q994" i="1"/>
  <c r="P986" i="1"/>
  <c r="Q986" i="1"/>
  <c r="P978" i="1"/>
  <c r="Q978" i="1"/>
  <c r="P970" i="1"/>
  <c r="Q970" i="1"/>
  <c r="P962" i="1"/>
  <c r="Q962" i="1"/>
  <c r="P954" i="1"/>
  <c r="Q954" i="1"/>
  <c r="P946" i="1"/>
  <c r="Q946" i="1"/>
  <c r="P938" i="1"/>
  <c r="Q938" i="1"/>
  <c r="P930" i="1"/>
  <c r="Q930" i="1"/>
  <c r="P922" i="1"/>
  <c r="Q922" i="1"/>
  <c r="P914" i="1"/>
  <c r="Q914" i="1"/>
  <c r="P906" i="1"/>
  <c r="Q906" i="1"/>
  <c r="P898" i="1"/>
  <c r="Q898" i="1"/>
  <c r="P890" i="1"/>
  <c r="Q890" i="1"/>
  <c r="P882" i="1"/>
  <c r="Q882" i="1"/>
  <c r="P874" i="1"/>
  <c r="Q874" i="1"/>
  <c r="P866" i="1"/>
  <c r="Q866" i="1"/>
  <c r="P858" i="1"/>
  <c r="Q858" i="1"/>
  <c r="P850" i="1"/>
  <c r="Q850" i="1"/>
  <c r="P842" i="1"/>
  <c r="Q842" i="1"/>
  <c r="P834" i="1"/>
  <c r="Q834" i="1"/>
  <c r="P826" i="1"/>
  <c r="Q826" i="1"/>
  <c r="P818" i="1"/>
  <c r="Q818" i="1"/>
  <c r="P810" i="1"/>
  <c r="Q810" i="1"/>
  <c r="P802" i="1"/>
  <c r="Q802" i="1"/>
  <c r="P794" i="1"/>
  <c r="Q794" i="1"/>
  <c r="P786" i="1"/>
  <c r="Q786" i="1"/>
  <c r="P778" i="1"/>
  <c r="Q778" i="1"/>
  <c r="P770" i="1"/>
  <c r="Q770" i="1"/>
  <c r="P762" i="1"/>
  <c r="Q762" i="1"/>
  <c r="P754" i="1"/>
  <c r="Q754" i="1"/>
  <c r="P746" i="1"/>
  <c r="Q746" i="1"/>
  <c r="P738" i="1"/>
  <c r="Q738" i="1"/>
  <c r="P730" i="1"/>
  <c r="Q730" i="1"/>
  <c r="P722" i="1"/>
  <c r="Q722" i="1"/>
  <c r="P714" i="1"/>
  <c r="Q714" i="1"/>
  <c r="P706" i="1"/>
  <c r="Q706" i="1"/>
  <c r="P698" i="1"/>
  <c r="Q698" i="1"/>
  <c r="P690" i="1"/>
  <c r="Q690" i="1"/>
  <c r="P682" i="1"/>
  <c r="Q682" i="1"/>
  <c r="P674" i="1"/>
  <c r="Q674" i="1"/>
  <c r="P666" i="1"/>
  <c r="Q666" i="1"/>
  <c r="P658" i="1"/>
  <c r="Q658" i="1"/>
  <c r="P650" i="1"/>
  <c r="Q650" i="1"/>
  <c r="P642" i="1"/>
  <c r="Q642" i="1"/>
  <c r="P634" i="1"/>
  <c r="Q634" i="1"/>
  <c r="P626" i="1"/>
  <c r="Q626" i="1"/>
  <c r="P618" i="1"/>
  <c r="Q618" i="1"/>
  <c r="P610" i="1"/>
  <c r="Q610" i="1"/>
  <c r="P602" i="1"/>
  <c r="Q602" i="1"/>
  <c r="P594" i="1"/>
  <c r="Q594" i="1"/>
  <c r="P586" i="1"/>
  <c r="Q586" i="1"/>
  <c r="P578" i="1"/>
  <c r="Q578" i="1"/>
  <c r="P570" i="1"/>
  <c r="Q570" i="1"/>
  <c r="P562" i="1"/>
  <c r="Q562" i="1"/>
  <c r="P554" i="1"/>
  <c r="Q554" i="1"/>
  <c r="P546" i="1"/>
  <c r="Q546" i="1"/>
  <c r="P538" i="1"/>
  <c r="Q538" i="1"/>
  <c r="P530" i="1"/>
  <c r="Q530" i="1"/>
  <c r="P522" i="1"/>
  <c r="Q522" i="1"/>
  <c r="P514" i="1"/>
  <c r="Q514" i="1"/>
  <c r="P506" i="1"/>
  <c r="Q506" i="1"/>
  <c r="P498" i="1"/>
  <c r="Q498" i="1"/>
  <c r="P490" i="1"/>
  <c r="Q490" i="1"/>
  <c r="P482" i="1"/>
  <c r="Q482" i="1"/>
  <c r="P474" i="1"/>
  <c r="Q474" i="1"/>
  <c r="P466" i="1"/>
  <c r="Q466" i="1"/>
  <c r="P458" i="1"/>
  <c r="Q458" i="1"/>
  <c r="P450" i="1"/>
  <c r="Q450" i="1"/>
  <c r="P442" i="1"/>
  <c r="Q442" i="1"/>
  <c r="P434" i="1"/>
  <c r="Q434" i="1"/>
  <c r="P426" i="1"/>
  <c r="Q426" i="1"/>
  <c r="P418" i="1"/>
  <c r="Q418" i="1"/>
  <c r="P410" i="1"/>
  <c r="Q410" i="1"/>
  <c r="P402" i="1"/>
  <c r="Q402" i="1"/>
  <c r="P394" i="1"/>
  <c r="Q394" i="1"/>
  <c r="P386" i="1"/>
  <c r="Q386" i="1"/>
  <c r="P378" i="1"/>
  <c r="Q378" i="1"/>
  <c r="P370" i="1"/>
  <c r="Q370" i="1"/>
  <c r="P362" i="1"/>
  <c r="Q362" i="1"/>
  <c r="P354" i="1"/>
  <c r="Q354" i="1"/>
  <c r="P346" i="1"/>
  <c r="Q346" i="1"/>
  <c r="P338" i="1"/>
  <c r="Q338" i="1"/>
  <c r="P330" i="1"/>
  <c r="Q330" i="1"/>
  <c r="P322" i="1"/>
  <c r="Q322" i="1"/>
  <c r="P314" i="1"/>
  <c r="Q314" i="1"/>
  <c r="P306" i="1"/>
  <c r="Q306" i="1"/>
  <c r="P298" i="1"/>
  <c r="Q298" i="1"/>
  <c r="P290" i="1"/>
  <c r="Q290" i="1"/>
  <c r="P282" i="1"/>
  <c r="Q282" i="1"/>
  <c r="P274" i="1"/>
  <c r="Q274" i="1"/>
  <c r="P266" i="1"/>
  <c r="Q266" i="1"/>
  <c r="P258" i="1"/>
  <c r="Q258" i="1"/>
  <c r="P250" i="1"/>
  <c r="Q250" i="1"/>
  <c r="P242" i="1"/>
  <c r="Q242" i="1"/>
  <c r="P234" i="1"/>
  <c r="Q234" i="1"/>
  <c r="P226" i="1"/>
  <c r="Q226" i="1"/>
  <c r="P218" i="1"/>
  <c r="Q218" i="1"/>
  <c r="P210" i="1"/>
  <c r="Q210" i="1"/>
  <c r="P202" i="1"/>
  <c r="Q202" i="1"/>
  <c r="P194" i="1"/>
  <c r="Q194" i="1"/>
  <c r="P186" i="1"/>
  <c r="Q186" i="1"/>
  <c r="P178" i="1"/>
  <c r="Q178" i="1"/>
  <c r="P170" i="1"/>
  <c r="Q170" i="1"/>
  <c r="P162" i="1"/>
  <c r="Q162" i="1"/>
  <c r="P154" i="1"/>
  <c r="Q154" i="1"/>
  <c r="P146" i="1"/>
  <c r="Q146" i="1"/>
  <c r="P138" i="1"/>
  <c r="Q138" i="1"/>
  <c r="P130" i="1"/>
  <c r="Q130" i="1"/>
  <c r="P122" i="1"/>
  <c r="Q122" i="1"/>
  <c r="P114" i="1"/>
  <c r="Q114" i="1"/>
  <c r="P106" i="1"/>
  <c r="Q106" i="1"/>
  <c r="P98" i="1"/>
  <c r="Q98" i="1"/>
  <c r="P90" i="1"/>
  <c r="Q90" i="1"/>
  <c r="P82" i="1"/>
  <c r="Q82" i="1"/>
  <c r="P74" i="1"/>
  <c r="Q74" i="1"/>
  <c r="P66" i="1"/>
  <c r="Q66" i="1"/>
  <c r="P58" i="1"/>
  <c r="Q58" i="1"/>
  <c r="P50" i="1"/>
  <c r="Q50" i="1"/>
  <c r="P42" i="1"/>
  <c r="Q42" i="1"/>
  <c r="P1001" i="1"/>
  <c r="Q1001" i="1"/>
  <c r="P993" i="1"/>
  <c r="Q993" i="1"/>
  <c r="P985" i="1"/>
  <c r="Q985" i="1"/>
  <c r="P977" i="1"/>
  <c r="Q977" i="1"/>
  <c r="P969" i="1"/>
  <c r="Q969" i="1"/>
  <c r="P961" i="1"/>
  <c r="Q961" i="1"/>
  <c r="P953" i="1"/>
  <c r="Q953" i="1"/>
  <c r="P945" i="1"/>
  <c r="Q945" i="1"/>
  <c r="P937" i="1"/>
  <c r="Q937" i="1"/>
  <c r="P929" i="1"/>
  <c r="Q929" i="1"/>
  <c r="P921" i="1"/>
  <c r="Q921" i="1"/>
  <c r="P913" i="1"/>
  <c r="Q913" i="1"/>
  <c r="P905" i="1"/>
  <c r="Q905" i="1"/>
  <c r="P897" i="1"/>
  <c r="Q897" i="1"/>
  <c r="P889" i="1"/>
  <c r="Q889" i="1"/>
  <c r="P881" i="1"/>
  <c r="Q881" i="1"/>
  <c r="P873" i="1"/>
  <c r="Q873" i="1"/>
  <c r="P865" i="1"/>
  <c r="Q865" i="1"/>
  <c r="P857" i="1"/>
  <c r="Q857" i="1"/>
  <c r="P849" i="1"/>
  <c r="Q849" i="1"/>
  <c r="P841" i="1"/>
  <c r="Q841" i="1"/>
  <c r="P833" i="1"/>
  <c r="Q833" i="1"/>
  <c r="P825" i="1"/>
  <c r="Q825" i="1"/>
  <c r="P817" i="1"/>
  <c r="Q817" i="1"/>
  <c r="P809" i="1"/>
  <c r="Q809" i="1"/>
  <c r="P801" i="1"/>
  <c r="Q801" i="1"/>
  <c r="P793" i="1"/>
  <c r="Q793" i="1"/>
  <c r="P785" i="1"/>
  <c r="Q785" i="1"/>
  <c r="P777" i="1"/>
  <c r="Q777" i="1"/>
  <c r="P769" i="1"/>
  <c r="Q769" i="1"/>
  <c r="P761" i="1"/>
  <c r="Q761" i="1"/>
  <c r="P753" i="1"/>
  <c r="Q753" i="1"/>
  <c r="P745" i="1"/>
  <c r="Q745" i="1"/>
  <c r="P737" i="1"/>
  <c r="Q737" i="1"/>
  <c r="P729" i="1"/>
  <c r="Q729" i="1"/>
  <c r="P721" i="1"/>
  <c r="Q721" i="1"/>
  <c r="P713" i="1"/>
  <c r="Q713" i="1"/>
  <c r="P705" i="1"/>
  <c r="Q705" i="1"/>
  <c r="P697" i="1"/>
  <c r="Q697" i="1"/>
  <c r="P689" i="1"/>
  <c r="Q689" i="1"/>
  <c r="P681" i="1"/>
  <c r="Q681" i="1"/>
  <c r="P673" i="1"/>
  <c r="Q673" i="1"/>
  <c r="P665" i="1"/>
  <c r="Q665" i="1"/>
  <c r="P657" i="1"/>
  <c r="Q657" i="1"/>
  <c r="P649" i="1"/>
  <c r="Q649" i="1"/>
  <c r="P641" i="1"/>
  <c r="Q641" i="1"/>
  <c r="P633" i="1"/>
  <c r="Q633" i="1"/>
  <c r="P625" i="1"/>
  <c r="Q625" i="1"/>
  <c r="P617" i="1"/>
  <c r="Q617" i="1"/>
  <c r="P609" i="1"/>
  <c r="Q609" i="1"/>
  <c r="P601" i="1"/>
  <c r="Q601" i="1"/>
  <c r="P593" i="1"/>
  <c r="Q593" i="1"/>
  <c r="P585" i="1"/>
  <c r="Q585" i="1"/>
  <c r="P577" i="1"/>
  <c r="Q577" i="1"/>
  <c r="P569" i="1"/>
  <c r="Q569" i="1"/>
  <c r="P561" i="1"/>
  <c r="Q561" i="1"/>
  <c r="P553" i="1"/>
  <c r="Q553" i="1"/>
  <c r="P545" i="1"/>
  <c r="Q545" i="1"/>
  <c r="P537" i="1"/>
  <c r="Q537" i="1"/>
  <c r="P529" i="1"/>
  <c r="Q529" i="1"/>
  <c r="P521" i="1"/>
  <c r="Q521" i="1"/>
  <c r="P513" i="1"/>
  <c r="Q513" i="1"/>
  <c r="P505" i="1"/>
  <c r="Q505" i="1"/>
  <c r="P497" i="1"/>
  <c r="Q497" i="1"/>
  <c r="P489" i="1"/>
  <c r="Q489" i="1"/>
  <c r="P481" i="1"/>
  <c r="Q481" i="1"/>
  <c r="P473" i="1"/>
  <c r="Q473" i="1"/>
  <c r="P465" i="1"/>
  <c r="Q465" i="1"/>
  <c r="P457" i="1"/>
  <c r="Q457" i="1"/>
  <c r="P449" i="1"/>
  <c r="Q449" i="1"/>
  <c r="P441" i="1"/>
  <c r="Q441" i="1"/>
  <c r="P433" i="1"/>
  <c r="Q433" i="1"/>
  <c r="P425" i="1"/>
  <c r="Q425" i="1"/>
  <c r="P417" i="1"/>
  <c r="Q417" i="1"/>
  <c r="P409" i="1"/>
  <c r="Q409" i="1"/>
  <c r="P401" i="1"/>
  <c r="Q401" i="1"/>
  <c r="P393" i="1"/>
  <c r="Q393" i="1"/>
  <c r="P385" i="1"/>
  <c r="Q385" i="1"/>
  <c r="P377" i="1"/>
  <c r="Q377" i="1"/>
  <c r="P369" i="1"/>
  <c r="Q369" i="1"/>
  <c r="P361" i="1"/>
  <c r="Q361" i="1"/>
  <c r="P353" i="1"/>
  <c r="Q353" i="1"/>
  <c r="P345" i="1"/>
  <c r="Q345" i="1"/>
  <c r="P337" i="1"/>
  <c r="Q337" i="1"/>
  <c r="P329" i="1"/>
  <c r="Q329" i="1"/>
  <c r="P321" i="1"/>
  <c r="Q321" i="1"/>
  <c r="P313" i="1"/>
  <c r="Q313" i="1"/>
  <c r="P305" i="1"/>
  <c r="Q305" i="1"/>
  <c r="P297" i="1"/>
  <c r="Q297" i="1"/>
  <c r="P289" i="1"/>
  <c r="Q289" i="1"/>
  <c r="P281" i="1"/>
  <c r="Q281" i="1"/>
  <c r="P273" i="1"/>
  <c r="Q273" i="1"/>
  <c r="P265" i="1"/>
  <c r="Q265" i="1"/>
  <c r="P257" i="1"/>
  <c r="Q257" i="1"/>
  <c r="P249" i="1"/>
  <c r="Q249" i="1"/>
  <c r="P241" i="1"/>
  <c r="Q241" i="1"/>
  <c r="P233" i="1"/>
  <c r="Q233" i="1"/>
  <c r="P225" i="1"/>
  <c r="Q225" i="1"/>
  <c r="P217" i="1"/>
  <c r="Q217" i="1"/>
  <c r="P209" i="1"/>
  <c r="Q209" i="1"/>
  <c r="P201" i="1"/>
  <c r="Q201" i="1"/>
  <c r="P193" i="1"/>
  <c r="Q193" i="1"/>
  <c r="P185" i="1"/>
  <c r="Q185" i="1"/>
  <c r="P177" i="1"/>
  <c r="Q177" i="1"/>
  <c r="P169" i="1"/>
  <c r="Q169" i="1"/>
  <c r="P161" i="1"/>
  <c r="Q161" i="1"/>
  <c r="P153" i="1"/>
  <c r="Q153" i="1"/>
  <c r="P145" i="1"/>
  <c r="Q145" i="1"/>
  <c r="P137" i="1"/>
  <c r="Q137" i="1"/>
  <c r="P129" i="1"/>
  <c r="Q129" i="1"/>
  <c r="P121" i="1"/>
  <c r="Q121" i="1"/>
  <c r="P113" i="1"/>
  <c r="Q113" i="1"/>
  <c r="P105" i="1"/>
  <c r="Q105" i="1"/>
  <c r="P97" i="1"/>
  <c r="Q97" i="1"/>
  <c r="P89" i="1"/>
  <c r="Q89" i="1"/>
  <c r="P81" i="1"/>
  <c r="Q81" i="1"/>
  <c r="P73" i="1"/>
  <c r="Q73" i="1"/>
  <c r="P65" i="1"/>
  <c r="Q65" i="1"/>
  <c r="P57" i="1"/>
  <c r="Q57" i="1"/>
  <c r="P49" i="1"/>
  <c r="Q49" i="1"/>
  <c r="P41" i="1"/>
  <c r="Q41" i="1"/>
  <c r="P1000" i="1"/>
  <c r="Q1000" i="1"/>
  <c r="P992" i="1"/>
  <c r="Q992" i="1"/>
  <c r="P984" i="1"/>
  <c r="Q984" i="1"/>
  <c r="P976" i="1"/>
  <c r="Q976" i="1"/>
  <c r="P968" i="1"/>
  <c r="Q968" i="1"/>
  <c r="P960" i="1"/>
  <c r="Q960" i="1"/>
  <c r="P952" i="1"/>
  <c r="Q952" i="1"/>
  <c r="P944" i="1"/>
  <c r="Q944" i="1"/>
  <c r="P936" i="1"/>
  <c r="Q936" i="1"/>
  <c r="P928" i="1"/>
  <c r="Q928" i="1"/>
  <c r="P920" i="1"/>
  <c r="Q920" i="1"/>
  <c r="P912" i="1"/>
  <c r="Q912" i="1"/>
  <c r="P904" i="1"/>
  <c r="Q904" i="1"/>
  <c r="P896" i="1"/>
  <c r="Q896" i="1"/>
  <c r="P888" i="1"/>
  <c r="Q888" i="1"/>
  <c r="P880" i="1"/>
  <c r="Q880" i="1"/>
  <c r="P872" i="1"/>
  <c r="Q872" i="1"/>
  <c r="P864" i="1"/>
  <c r="Q864" i="1"/>
  <c r="P856" i="1"/>
  <c r="Q856" i="1"/>
  <c r="P848" i="1"/>
  <c r="Q848" i="1"/>
  <c r="P840" i="1"/>
  <c r="Q840" i="1"/>
  <c r="P832" i="1"/>
  <c r="Q832" i="1"/>
  <c r="P824" i="1"/>
  <c r="Q824" i="1"/>
  <c r="P816" i="1"/>
  <c r="Q816" i="1"/>
  <c r="P808" i="1"/>
  <c r="Q808" i="1"/>
  <c r="P800" i="1"/>
  <c r="Q800" i="1"/>
  <c r="P792" i="1"/>
  <c r="Q792" i="1"/>
  <c r="P784" i="1"/>
  <c r="Q784" i="1"/>
  <c r="P776" i="1"/>
  <c r="Q776" i="1"/>
  <c r="P768" i="1"/>
  <c r="Q768" i="1"/>
  <c r="P760" i="1"/>
  <c r="Q760" i="1"/>
  <c r="P752" i="1"/>
  <c r="Q752" i="1"/>
  <c r="P744" i="1"/>
  <c r="Q744" i="1"/>
  <c r="P736" i="1"/>
  <c r="Q736" i="1"/>
  <c r="P728" i="1"/>
  <c r="Q728" i="1"/>
  <c r="P720" i="1"/>
  <c r="Q720" i="1"/>
  <c r="P712" i="1"/>
  <c r="Q712" i="1"/>
  <c r="P704" i="1"/>
  <c r="Q704" i="1"/>
  <c r="P696" i="1"/>
  <c r="Q696" i="1"/>
  <c r="P688" i="1"/>
  <c r="Q688" i="1"/>
  <c r="P680" i="1"/>
  <c r="Q680" i="1"/>
  <c r="P672" i="1"/>
  <c r="Q672" i="1"/>
  <c r="P664" i="1"/>
  <c r="Q664" i="1"/>
  <c r="P656" i="1"/>
  <c r="Q656" i="1"/>
  <c r="P648" i="1"/>
  <c r="Q648" i="1"/>
  <c r="P640" i="1"/>
  <c r="Q640" i="1"/>
  <c r="P632" i="1"/>
  <c r="Q632" i="1"/>
  <c r="P624" i="1"/>
  <c r="Q624" i="1"/>
  <c r="P616" i="1"/>
  <c r="Q616" i="1"/>
  <c r="P608" i="1"/>
  <c r="Q608" i="1"/>
  <c r="P600" i="1"/>
  <c r="Q600" i="1"/>
  <c r="P592" i="1"/>
  <c r="Q592" i="1"/>
  <c r="P584" i="1"/>
  <c r="Q584" i="1"/>
  <c r="P576" i="1"/>
  <c r="Q576" i="1"/>
  <c r="P568" i="1"/>
  <c r="Q568" i="1"/>
  <c r="P560" i="1"/>
  <c r="Q560" i="1"/>
  <c r="P552" i="1"/>
  <c r="Q552" i="1"/>
  <c r="P544" i="1"/>
  <c r="Q544" i="1"/>
  <c r="P536" i="1"/>
  <c r="Q536" i="1"/>
  <c r="P528" i="1"/>
  <c r="Q528" i="1"/>
  <c r="P520" i="1"/>
  <c r="Q520" i="1"/>
  <c r="P512" i="1"/>
  <c r="Q512" i="1"/>
  <c r="P504" i="1"/>
  <c r="Q504" i="1"/>
  <c r="P496" i="1"/>
  <c r="Q496" i="1"/>
  <c r="P488" i="1"/>
  <c r="Q488" i="1"/>
  <c r="P480" i="1"/>
  <c r="Q480" i="1"/>
  <c r="P472" i="1"/>
  <c r="Q472" i="1"/>
  <c r="P464" i="1"/>
  <c r="Q464" i="1"/>
  <c r="P456" i="1"/>
  <c r="Q456" i="1"/>
  <c r="P448" i="1"/>
  <c r="Q448" i="1"/>
  <c r="P440" i="1"/>
  <c r="Q440" i="1"/>
  <c r="P432" i="1"/>
  <c r="Q432" i="1"/>
  <c r="P424" i="1"/>
  <c r="Q424" i="1"/>
  <c r="P416" i="1"/>
  <c r="Q416" i="1"/>
  <c r="P408" i="1"/>
  <c r="Q408" i="1"/>
  <c r="P400" i="1"/>
  <c r="Q400" i="1"/>
  <c r="P392" i="1"/>
  <c r="Q392" i="1"/>
  <c r="P384" i="1"/>
  <c r="Q384" i="1"/>
  <c r="P376" i="1"/>
  <c r="Q376" i="1"/>
  <c r="P368" i="1"/>
  <c r="Q368" i="1"/>
  <c r="P360" i="1"/>
  <c r="Q360" i="1"/>
  <c r="P352" i="1"/>
  <c r="Q352" i="1"/>
  <c r="P344" i="1"/>
  <c r="Q344" i="1"/>
  <c r="P336" i="1"/>
  <c r="Q336" i="1"/>
  <c r="P328" i="1"/>
  <c r="Q328" i="1"/>
  <c r="P320" i="1"/>
  <c r="Q320" i="1"/>
  <c r="P312" i="1"/>
  <c r="Q312" i="1"/>
  <c r="P304" i="1"/>
  <c r="Q304" i="1"/>
  <c r="P296" i="1"/>
  <c r="Q296" i="1"/>
  <c r="P288" i="1"/>
  <c r="Q288" i="1"/>
  <c r="P280" i="1"/>
  <c r="Q280" i="1"/>
  <c r="P272" i="1"/>
  <c r="Q272" i="1"/>
  <c r="P264" i="1"/>
  <c r="Q264" i="1"/>
  <c r="P256" i="1"/>
  <c r="Q256" i="1"/>
  <c r="P248" i="1"/>
  <c r="Q248" i="1"/>
  <c r="P240" i="1"/>
  <c r="Q240" i="1"/>
  <c r="P232" i="1"/>
  <c r="Q232" i="1"/>
  <c r="P224" i="1"/>
  <c r="Q224" i="1"/>
  <c r="P216" i="1"/>
  <c r="Q216" i="1"/>
  <c r="P208" i="1"/>
  <c r="Q208" i="1"/>
  <c r="P200" i="1"/>
  <c r="Q200" i="1"/>
  <c r="P192" i="1"/>
  <c r="Q192" i="1"/>
  <c r="P184" i="1"/>
  <c r="Q184" i="1"/>
  <c r="P176" i="1"/>
  <c r="Q176" i="1"/>
  <c r="P168" i="1"/>
  <c r="Q168" i="1"/>
  <c r="P160" i="1"/>
  <c r="Q160" i="1"/>
  <c r="P152" i="1"/>
  <c r="Q152" i="1"/>
  <c r="P144" i="1"/>
  <c r="Q144" i="1"/>
  <c r="P136" i="1"/>
  <c r="Q136" i="1"/>
  <c r="P128" i="1"/>
  <c r="Q128" i="1"/>
  <c r="P120" i="1"/>
  <c r="Q120" i="1"/>
  <c r="P112" i="1"/>
  <c r="Q112" i="1"/>
  <c r="P104" i="1"/>
  <c r="Q104" i="1"/>
  <c r="P96" i="1"/>
  <c r="Q96" i="1"/>
  <c r="P88" i="1"/>
  <c r="Q88" i="1"/>
  <c r="P80" i="1"/>
  <c r="Q80" i="1"/>
  <c r="P72" i="1"/>
  <c r="Q72" i="1"/>
  <c r="P64" i="1"/>
  <c r="Q64" i="1"/>
  <c r="P56" i="1"/>
  <c r="Q56" i="1"/>
  <c r="P48" i="1"/>
  <c r="Q48" i="1"/>
  <c r="P999" i="1"/>
  <c r="Q999" i="1"/>
  <c r="P991" i="1"/>
  <c r="Q991" i="1"/>
  <c r="P983" i="1"/>
  <c r="Q983" i="1"/>
  <c r="P975" i="1"/>
  <c r="Q975" i="1"/>
  <c r="P967" i="1"/>
  <c r="Q967" i="1"/>
  <c r="P959" i="1"/>
  <c r="Q959" i="1"/>
  <c r="P951" i="1"/>
  <c r="Q951" i="1"/>
  <c r="P943" i="1"/>
  <c r="Q943" i="1"/>
  <c r="P935" i="1"/>
  <c r="Q935" i="1"/>
  <c r="P927" i="1"/>
  <c r="Q927" i="1"/>
  <c r="P919" i="1"/>
  <c r="Q919" i="1"/>
  <c r="P911" i="1"/>
  <c r="Q911" i="1"/>
  <c r="P903" i="1"/>
  <c r="Q903" i="1"/>
  <c r="P895" i="1"/>
  <c r="Q895" i="1"/>
  <c r="P887" i="1"/>
  <c r="Q887" i="1"/>
  <c r="P879" i="1"/>
  <c r="Q879" i="1"/>
  <c r="P871" i="1"/>
  <c r="Q871" i="1"/>
  <c r="P863" i="1"/>
  <c r="Q863" i="1"/>
  <c r="P855" i="1"/>
  <c r="Q855" i="1"/>
  <c r="P847" i="1"/>
  <c r="Q847" i="1"/>
  <c r="P839" i="1"/>
  <c r="Q839" i="1"/>
  <c r="P831" i="1"/>
  <c r="Q831" i="1"/>
  <c r="P823" i="1"/>
  <c r="Q823" i="1"/>
  <c r="P815" i="1"/>
  <c r="Q815" i="1"/>
  <c r="P807" i="1"/>
  <c r="Q807" i="1"/>
  <c r="P799" i="1"/>
  <c r="Q799" i="1"/>
  <c r="P791" i="1"/>
  <c r="Q791" i="1"/>
  <c r="P783" i="1"/>
  <c r="Q783" i="1"/>
  <c r="P775" i="1"/>
  <c r="Q775" i="1"/>
  <c r="P767" i="1"/>
  <c r="Q767" i="1"/>
  <c r="P759" i="1"/>
  <c r="Q759" i="1"/>
  <c r="P751" i="1"/>
  <c r="Q751" i="1"/>
  <c r="P743" i="1"/>
  <c r="Q743" i="1"/>
  <c r="P735" i="1"/>
  <c r="Q735" i="1"/>
  <c r="P727" i="1"/>
  <c r="Q727" i="1"/>
  <c r="P719" i="1"/>
  <c r="Q719" i="1"/>
  <c r="P711" i="1"/>
  <c r="Q711" i="1"/>
  <c r="P703" i="1"/>
  <c r="Q703" i="1"/>
  <c r="P695" i="1"/>
  <c r="Q695" i="1"/>
  <c r="P687" i="1"/>
  <c r="Q687" i="1"/>
  <c r="P679" i="1"/>
  <c r="Q679" i="1"/>
  <c r="P671" i="1"/>
  <c r="Q671" i="1"/>
  <c r="P663" i="1"/>
  <c r="Q663" i="1"/>
  <c r="P655" i="1"/>
  <c r="Q655" i="1"/>
  <c r="P647" i="1"/>
  <c r="Q647" i="1"/>
  <c r="P639" i="1"/>
  <c r="Q639" i="1"/>
  <c r="P631" i="1"/>
  <c r="Q631" i="1"/>
  <c r="P623" i="1"/>
  <c r="Q623" i="1"/>
  <c r="P615" i="1"/>
  <c r="Q615" i="1"/>
  <c r="P607" i="1"/>
  <c r="Q607" i="1"/>
  <c r="P599" i="1"/>
  <c r="Q599" i="1"/>
  <c r="P591" i="1"/>
  <c r="Q591" i="1"/>
  <c r="P583" i="1"/>
  <c r="Q583" i="1"/>
  <c r="P575" i="1"/>
  <c r="Q575" i="1"/>
  <c r="P567" i="1"/>
  <c r="Q567" i="1"/>
  <c r="P559" i="1"/>
  <c r="Q559" i="1"/>
  <c r="P551" i="1"/>
  <c r="Q551" i="1"/>
  <c r="P543" i="1"/>
  <c r="Q543" i="1"/>
  <c r="P535" i="1"/>
  <c r="Q535" i="1"/>
  <c r="P527" i="1"/>
  <c r="Q527" i="1"/>
  <c r="P519" i="1"/>
  <c r="Q519" i="1"/>
  <c r="P511" i="1"/>
  <c r="Q511" i="1"/>
  <c r="P503" i="1"/>
  <c r="Q503" i="1"/>
  <c r="P495" i="1"/>
  <c r="Q495" i="1"/>
  <c r="P487" i="1"/>
  <c r="Q487" i="1"/>
  <c r="P479" i="1"/>
  <c r="Q479" i="1"/>
  <c r="P471" i="1"/>
  <c r="Q471" i="1"/>
  <c r="P463" i="1"/>
  <c r="Q463" i="1"/>
  <c r="P455" i="1"/>
  <c r="Q455" i="1"/>
  <c r="P447" i="1"/>
  <c r="Q447" i="1"/>
  <c r="P439" i="1"/>
  <c r="Q439" i="1"/>
  <c r="P431" i="1"/>
  <c r="Q431" i="1"/>
  <c r="P423" i="1"/>
  <c r="Q423" i="1"/>
  <c r="P415" i="1"/>
  <c r="Q415" i="1"/>
  <c r="P407" i="1"/>
  <c r="Q407" i="1"/>
  <c r="P399" i="1"/>
  <c r="Q399" i="1"/>
  <c r="P391" i="1"/>
  <c r="Q391" i="1"/>
  <c r="P383" i="1"/>
  <c r="Q383" i="1"/>
  <c r="P375" i="1"/>
  <c r="Q375" i="1"/>
  <c r="P367" i="1"/>
  <c r="Q367" i="1"/>
  <c r="P359" i="1"/>
  <c r="Q359" i="1"/>
  <c r="P351" i="1"/>
  <c r="Q351" i="1"/>
  <c r="P343" i="1"/>
  <c r="Q343" i="1"/>
  <c r="P335" i="1"/>
  <c r="Q335" i="1"/>
  <c r="P327" i="1"/>
  <c r="Q327" i="1"/>
  <c r="P319" i="1"/>
  <c r="Q319" i="1"/>
  <c r="P311" i="1"/>
  <c r="Q311" i="1"/>
  <c r="P303" i="1"/>
  <c r="Q303" i="1"/>
  <c r="P295" i="1"/>
  <c r="Q295" i="1"/>
  <c r="P287" i="1"/>
  <c r="Q287" i="1"/>
  <c r="P279" i="1"/>
  <c r="Q279" i="1"/>
  <c r="P271" i="1"/>
  <c r="Q271" i="1"/>
  <c r="P263" i="1"/>
  <c r="Q263" i="1"/>
  <c r="P255" i="1"/>
  <c r="Q255" i="1"/>
  <c r="P247" i="1"/>
  <c r="Q247" i="1"/>
  <c r="P239" i="1"/>
  <c r="Q239" i="1"/>
  <c r="P231" i="1"/>
  <c r="Q231" i="1"/>
  <c r="P223" i="1"/>
  <c r="Q223" i="1"/>
  <c r="P215" i="1"/>
  <c r="Q215" i="1"/>
  <c r="P207" i="1"/>
  <c r="Q207" i="1"/>
  <c r="P199" i="1"/>
  <c r="Q199" i="1"/>
  <c r="P191" i="1"/>
  <c r="Q191" i="1"/>
  <c r="P183" i="1"/>
  <c r="Q183" i="1"/>
  <c r="P175" i="1"/>
  <c r="Q175" i="1"/>
  <c r="P167" i="1"/>
  <c r="Q167" i="1"/>
  <c r="P159" i="1"/>
  <c r="Q159" i="1"/>
  <c r="P151" i="1"/>
  <c r="Q151" i="1"/>
  <c r="P143" i="1"/>
  <c r="Q143" i="1"/>
  <c r="P135" i="1"/>
  <c r="Q135" i="1"/>
  <c r="P127" i="1"/>
  <c r="Q127" i="1"/>
  <c r="P119" i="1"/>
  <c r="Q119" i="1"/>
  <c r="P111" i="1"/>
  <c r="Q111" i="1"/>
  <c r="P103" i="1"/>
  <c r="Q103" i="1"/>
  <c r="P95" i="1"/>
  <c r="Q95" i="1"/>
  <c r="P87" i="1"/>
  <c r="Q87" i="1"/>
  <c r="P79" i="1"/>
  <c r="Q79" i="1"/>
  <c r="P71" i="1"/>
  <c r="Q71" i="1"/>
  <c r="P63" i="1"/>
  <c r="Q63" i="1"/>
  <c r="P55" i="1"/>
  <c r="Q55" i="1"/>
  <c r="P47" i="1"/>
  <c r="Q47" i="1"/>
  <c r="P998" i="1"/>
  <c r="Q998" i="1"/>
  <c r="P990" i="1"/>
  <c r="Q990" i="1"/>
  <c r="P982" i="1"/>
  <c r="Q982" i="1"/>
  <c r="P974" i="1"/>
  <c r="Q974" i="1"/>
  <c r="P966" i="1"/>
  <c r="Q966" i="1"/>
  <c r="P958" i="1"/>
  <c r="Q958" i="1"/>
  <c r="P950" i="1"/>
  <c r="Q950" i="1"/>
  <c r="P942" i="1"/>
  <c r="Q942" i="1"/>
  <c r="P934" i="1"/>
  <c r="Q934" i="1"/>
  <c r="P926" i="1"/>
  <c r="Q926" i="1"/>
  <c r="P918" i="1"/>
  <c r="Q918" i="1"/>
  <c r="P910" i="1"/>
  <c r="Q910" i="1"/>
  <c r="P902" i="1"/>
  <c r="Q902" i="1"/>
  <c r="P894" i="1"/>
  <c r="Q894" i="1"/>
  <c r="P886" i="1"/>
  <c r="Q886" i="1"/>
  <c r="P878" i="1"/>
  <c r="Q878" i="1"/>
  <c r="P870" i="1"/>
  <c r="Q870" i="1"/>
  <c r="P862" i="1"/>
  <c r="Q862" i="1"/>
  <c r="P854" i="1"/>
  <c r="Q854" i="1"/>
  <c r="P846" i="1"/>
  <c r="Q846" i="1"/>
  <c r="P838" i="1"/>
  <c r="Q838" i="1"/>
  <c r="P830" i="1"/>
  <c r="Q830" i="1"/>
  <c r="P822" i="1"/>
  <c r="Q822" i="1"/>
  <c r="P814" i="1"/>
  <c r="Q814" i="1"/>
  <c r="P806" i="1"/>
  <c r="Q806" i="1"/>
  <c r="P798" i="1"/>
  <c r="Q798" i="1"/>
  <c r="P790" i="1"/>
  <c r="Q790" i="1"/>
  <c r="P782" i="1"/>
  <c r="Q782" i="1"/>
  <c r="P774" i="1"/>
  <c r="Q774" i="1"/>
  <c r="P766" i="1"/>
  <c r="Q766" i="1"/>
  <c r="P758" i="1"/>
  <c r="Q758" i="1"/>
  <c r="P750" i="1"/>
  <c r="Q750" i="1"/>
  <c r="P742" i="1"/>
  <c r="Q742" i="1"/>
  <c r="P734" i="1"/>
  <c r="Q734" i="1"/>
  <c r="P726" i="1"/>
  <c r="Q726" i="1"/>
  <c r="P718" i="1"/>
  <c r="Q718" i="1"/>
  <c r="P710" i="1"/>
  <c r="Q710" i="1"/>
  <c r="P702" i="1"/>
  <c r="Q702" i="1"/>
  <c r="P694" i="1"/>
  <c r="Q694" i="1"/>
  <c r="P686" i="1"/>
  <c r="Q686" i="1"/>
  <c r="P678" i="1"/>
  <c r="Q678" i="1"/>
  <c r="P670" i="1"/>
  <c r="Q670" i="1"/>
  <c r="P662" i="1"/>
  <c r="Q662" i="1"/>
  <c r="P654" i="1"/>
  <c r="Q654" i="1"/>
  <c r="P646" i="1"/>
  <c r="Q646" i="1"/>
  <c r="P638" i="1"/>
  <c r="Q638" i="1"/>
  <c r="P630" i="1"/>
  <c r="Q630" i="1"/>
  <c r="P622" i="1"/>
  <c r="Q622" i="1"/>
  <c r="P614" i="1"/>
  <c r="Q614" i="1"/>
  <c r="P606" i="1"/>
  <c r="Q606" i="1"/>
  <c r="P598" i="1"/>
  <c r="Q598" i="1"/>
  <c r="P590" i="1"/>
  <c r="Q590" i="1"/>
  <c r="P582" i="1"/>
  <c r="Q582" i="1"/>
  <c r="P574" i="1"/>
  <c r="Q574" i="1"/>
  <c r="P566" i="1"/>
  <c r="Q566" i="1"/>
  <c r="P558" i="1"/>
  <c r="Q558" i="1"/>
  <c r="P550" i="1"/>
  <c r="Q550" i="1"/>
  <c r="P542" i="1"/>
  <c r="Q542" i="1"/>
  <c r="P534" i="1"/>
  <c r="Q534" i="1"/>
  <c r="P526" i="1"/>
  <c r="Q526" i="1"/>
  <c r="P518" i="1"/>
  <c r="Q518" i="1"/>
  <c r="P510" i="1"/>
  <c r="Q510" i="1"/>
  <c r="P502" i="1"/>
  <c r="Q502" i="1"/>
  <c r="P494" i="1"/>
  <c r="Q494" i="1"/>
  <c r="P486" i="1"/>
  <c r="Q486" i="1"/>
  <c r="P478" i="1"/>
  <c r="Q478" i="1"/>
  <c r="P470" i="1"/>
  <c r="Q470" i="1"/>
  <c r="P462" i="1"/>
  <c r="Q462" i="1"/>
  <c r="P454" i="1"/>
  <c r="Q454" i="1"/>
  <c r="P446" i="1"/>
  <c r="Q446" i="1"/>
  <c r="P438" i="1"/>
  <c r="Q438" i="1"/>
  <c r="P430" i="1"/>
  <c r="Q430" i="1"/>
  <c r="P422" i="1"/>
  <c r="Q422" i="1"/>
  <c r="P414" i="1"/>
  <c r="Q414" i="1"/>
  <c r="P406" i="1"/>
  <c r="Q406" i="1"/>
  <c r="P398" i="1"/>
  <c r="Q398" i="1"/>
  <c r="P390" i="1"/>
  <c r="Q390" i="1"/>
  <c r="P382" i="1"/>
  <c r="Q382" i="1"/>
  <c r="P374" i="1"/>
  <c r="Q374" i="1"/>
  <c r="P366" i="1"/>
  <c r="Q366" i="1"/>
  <c r="P358" i="1"/>
  <c r="Q358" i="1"/>
  <c r="P350" i="1"/>
  <c r="Q350" i="1"/>
  <c r="P342" i="1"/>
  <c r="Q342" i="1"/>
  <c r="P334" i="1"/>
  <c r="Q334" i="1"/>
  <c r="P326" i="1"/>
  <c r="Q326" i="1"/>
  <c r="P318" i="1"/>
  <c r="Q318" i="1"/>
  <c r="P310" i="1"/>
  <c r="Q310" i="1"/>
  <c r="P302" i="1"/>
  <c r="Q302" i="1"/>
  <c r="P294" i="1"/>
  <c r="Q294" i="1"/>
  <c r="P286" i="1"/>
  <c r="Q286" i="1"/>
  <c r="P278" i="1"/>
  <c r="Q278" i="1"/>
  <c r="P270" i="1"/>
  <c r="Q270" i="1"/>
  <c r="P262" i="1"/>
  <c r="Q262" i="1"/>
  <c r="P254" i="1"/>
  <c r="Q254" i="1"/>
  <c r="P246" i="1"/>
  <c r="Q246" i="1"/>
  <c r="P238" i="1"/>
  <c r="Q238" i="1"/>
  <c r="P230" i="1"/>
  <c r="Q230" i="1"/>
  <c r="P222" i="1"/>
  <c r="Q222" i="1"/>
  <c r="P214" i="1"/>
  <c r="Q214" i="1"/>
  <c r="P206" i="1"/>
  <c r="Q206" i="1"/>
  <c r="P198" i="1"/>
  <c r="Q198" i="1"/>
  <c r="P190" i="1"/>
  <c r="Q190" i="1"/>
  <c r="P182" i="1"/>
  <c r="Q182" i="1"/>
  <c r="P174" i="1"/>
  <c r="Q174" i="1"/>
  <c r="P166" i="1"/>
  <c r="Q166" i="1"/>
  <c r="P158" i="1"/>
  <c r="Q158" i="1"/>
  <c r="P150" i="1"/>
  <c r="Q150" i="1"/>
  <c r="P142" i="1"/>
  <c r="Q142" i="1"/>
  <c r="P134" i="1"/>
  <c r="Q134" i="1"/>
  <c r="P126" i="1"/>
  <c r="Q126" i="1"/>
  <c r="P118" i="1"/>
  <c r="Q118" i="1"/>
  <c r="P110" i="1"/>
  <c r="Q110" i="1"/>
  <c r="P102" i="1"/>
  <c r="Q102" i="1"/>
  <c r="P94" i="1"/>
  <c r="Q94" i="1"/>
  <c r="P86" i="1"/>
  <c r="Q86" i="1"/>
  <c r="P78" i="1"/>
  <c r="Q78" i="1"/>
  <c r="P70" i="1"/>
  <c r="Q70" i="1"/>
  <c r="P62" i="1"/>
  <c r="Q62" i="1"/>
  <c r="P54" i="1"/>
  <c r="Q54" i="1"/>
  <c r="P46" i="1"/>
  <c r="Q46" i="1"/>
  <c r="P997" i="1"/>
  <c r="Q997" i="1"/>
  <c r="P989" i="1"/>
  <c r="Q989" i="1"/>
  <c r="P981" i="1"/>
  <c r="Q981" i="1"/>
  <c r="P973" i="1"/>
  <c r="Q973" i="1"/>
  <c r="P965" i="1"/>
  <c r="Q965" i="1"/>
  <c r="P957" i="1"/>
  <c r="Q957" i="1"/>
  <c r="P949" i="1"/>
  <c r="Q949" i="1"/>
  <c r="P941" i="1"/>
  <c r="Q941" i="1"/>
  <c r="P933" i="1"/>
  <c r="Q933" i="1"/>
  <c r="P925" i="1"/>
  <c r="Q925" i="1"/>
  <c r="P917" i="1"/>
  <c r="Q917" i="1"/>
  <c r="P909" i="1"/>
  <c r="Q909" i="1"/>
  <c r="P901" i="1"/>
  <c r="Q901" i="1"/>
  <c r="P893" i="1"/>
  <c r="Q893" i="1"/>
  <c r="P885" i="1"/>
  <c r="Q885" i="1"/>
  <c r="P877" i="1"/>
  <c r="Q877" i="1"/>
  <c r="P869" i="1"/>
  <c r="Q869" i="1"/>
  <c r="P861" i="1"/>
  <c r="Q861" i="1"/>
  <c r="P853" i="1"/>
  <c r="Q853" i="1"/>
  <c r="P845" i="1"/>
  <c r="Q845" i="1"/>
  <c r="P837" i="1"/>
  <c r="Q837" i="1"/>
  <c r="P829" i="1"/>
  <c r="Q829" i="1"/>
  <c r="P821" i="1"/>
  <c r="Q821" i="1"/>
  <c r="P813" i="1"/>
  <c r="Q813" i="1"/>
  <c r="P805" i="1"/>
  <c r="Q805" i="1"/>
  <c r="P797" i="1"/>
  <c r="Q797" i="1"/>
  <c r="P789" i="1"/>
  <c r="Q789" i="1"/>
  <c r="P781" i="1"/>
  <c r="Q781" i="1"/>
  <c r="P773" i="1"/>
  <c r="Q773" i="1"/>
  <c r="P765" i="1"/>
  <c r="Q765" i="1"/>
  <c r="P757" i="1"/>
  <c r="Q757" i="1"/>
  <c r="P749" i="1"/>
  <c r="Q749" i="1"/>
  <c r="P741" i="1"/>
  <c r="Q741" i="1"/>
  <c r="P733" i="1"/>
  <c r="Q733" i="1"/>
  <c r="P725" i="1"/>
  <c r="Q725" i="1"/>
  <c r="P717" i="1"/>
  <c r="Q717" i="1"/>
  <c r="P709" i="1"/>
  <c r="Q709" i="1"/>
  <c r="P701" i="1"/>
  <c r="Q701" i="1"/>
  <c r="P693" i="1"/>
  <c r="Q693" i="1"/>
  <c r="P685" i="1"/>
  <c r="Q685" i="1"/>
  <c r="P677" i="1"/>
  <c r="Q677" i="1"/>
  <c r="P669" i="1"/>
  <c r="Q669" i="1"/>
  <c r="P661" i="1"/>
  <c r="Q661" i="1"/>
  <c r="P653" i="1"/>
  <c r="Q653" i="1"/>
  <c r="P645" i="1"/>
  <c r="Q645" i="1"/>
  <c r="P637" i="1"/>
  <c r="Q637" i="1"/>
  <c r="P629" i="1"/>
  <c r="Q629" i="1"/>
  <c r="P621" i="1"/>
  <c r="Q621" i="1"/>
  <c r="P613" i="1"/>
  <c r="Q613" i="1"/>
  <c r="P605" i="1"/>
  <c r="Q605" i="1"/>
  <c r="P597" i="1"/>
  <c r="Q597" i="1"/>
  <c r="P589" i="1"/>
  <c r="Q589" i="1"/>
  <c r="P581" i="1"/>
  <c r="Q581" i="1"/>
  <c r="P573" i="1"/>
  <c r="Q573" i="1"/>
  <c r="P565" i="1"/>
  <c r="Q565" i="1"/>
  <c r="P557" i="1"/>
  <c r="Q557" i="1"/>
  <c r="P549" i="1"/>
  <c r="Q549" i="1"/>
  <c r="P541" i="1"/>
  <c r="Q541" i="1"/>
  <c r="P533" i="1"/>
  <c r="Q533" i="1"/>
  <c r="P525" i="1"/>
  <c r="Q525" i="1"/>
  <c r="P517" i="1"/>
  <c r="Q517" i="1"/>
  <c r="P509" i="1"/>
  <c r="Q509" i="1"/>
  <c r="P501" i="1"/>
  <c r="Q501" i="1"/>
  <c r="P493" i="1"/>
  <c r="Q493" i="1"/>
  <c r="P485" i="1"/>
  <c r="Q485" i="1"/>
  <c r="P477" i="1"/>
  <c r="Q477" i="1"/>
  <c r="P469" i="1"/>
  <c r="Q469" i="1"/>
  <c r="P461" i="1"/>
  <c r="Q461" i="1"/>
  <c r="P453" i="1"/>
  <c r="Q453" i="1"/>
  <c r="P445" i="1"/>
  <c r="Q445" i="1"/>
  <c r="P437" i="1"/>
  <c r="Q437" i="1"/>
  <c r="P429" i="1"/>
  <c r="Q429" i="1"/>
  <c r="P421" i="1"/>
  <c r="Q421" i="1"/>
  <c r="P413" i="1"/>
  <c r="Q413" i="1"/>
  <c r="P405" i="1"/>
  <c r="Q405" i="1"/>
  <c r="P397" i="1"/>
  <c r="Q397" i="1"/>
  <c r="P389" i="1"/>
  <c r="Q389" i="1"/>
  <c r="P381" i="1"/>
  <c r="Q381" i="1"/>
  <c r="P373" i="1"/>
  <c r="Q373" i="1"/>
  <c r="P365" i="1"/>
  <c r="Q365" i="1"/>
  <c r="P357" i="1"/>
  <c r="Q357" i="1"/>
  <c r="P349" i="1"/>
  <c r="Q349" i="1"/>
  <c r="P341" i="1"/>
  <c r="Q341" i="1"/>
  <c r="P333" i="1"/>
  <c r="Q333" i="1"/>
  <c r="P325" i="1"/>
  <c r="Q325" i="1"/>
  <c r="P317" i="1"/>
  <c r="Q317" i="1"/>
  <c r="P309" i="1"/>
  <c r="Q309" i="1"/>
  <c r="P301" i="1"/>
  <c r="Q301" i="1"/>
  <c r="P293" i="1"/>
  <c r="Q293" i="1"/>
  <c r="P285" i="1"/>
  <c r="Q285" i="1"/>
  <c r="P277" i="1"/>
  <c r="Q277" i="1"/>
  <c r="P269" i="1"/>
  <c r="Q269" i="1"/>
  <c r="P261" i="1"/>
  <c r="Q261" i="1"/>
  <c r="P253" i="1"/>
  <c r="Q253" i="1"/>
  <c r="P245" i="1"/>
  <c r="Q245" i="1"/>
  <c r="P237" i="1"/>
  <c r="Q237" i="1"/>
  <c r="P229" i="1"/>
  <c r="Q229" i="1"/>
  <c r="P221" i="1"/>
  <c r="Q221" i="1"/>
  <c r="P213" i="1"/>
  <c r="Q213" i="1"/>
  <c r="P205" i="1"/>
  <c r="Q205" i="1"/>
  <c r="P197" i="1"/>
  <c r="Q197" i="1"/>
  <c r="P189" i="1"/>
  <c r="Q189" i="1"/>
  <c r="P181" i="1"/>
  <c r="Q181" i="1"/>
  <c r="P173" i="1"/>
  <c r="Q173" i="1"/>
  <c r="P165" i="1"/>
  <c r="Q165" i="1"/>
  <c r="P157" i="1"/>
  <c r="Q157" i="1"/>
  <c r="P149" i="1"/>
  <c r="Q149" i="1"/>
  <c r="P141" i="1"/>
  <c r="Q141" i="1"/>
  <c r="P133" i="1"/>
  <c r="Q133" i="1"/>
  <c r="P125" i="1"/>
  <c r="Q125" i="1"/>
  <c r="P117" i="1"/>
  <c r="Q117" i="1"/>
  <c r="P109" i="1"/>
  <c r="Q109" i="1"/>
  <c r="P101" i="1"/>
  <c r="Q101" i="1"/>
  <c r="P93" i="1"/>
  <c r="Q93" i="1"/>
  <c r="P85" i="1"/>
  <c r="Q85" i="1"/>
  <c r="P77" i="1"/>
  <c r="Q77" i="1"/>
  <c r="P69" i="1"/>
  <c r="Q69" i="1"/>
  <c r="P61" i="1"/>
  <c r="Q61" i="1"/>
  <c r="P53" i="1"/>
  <c r="Q53" i="1"/>
  <c r="P45" i="1"/>
  <c r="Q45" i="1"/>
  <c r="P996" i="1"/>
  <c r="Q996" i="1"/>
  <c r="P988" i="1"/>
  <c r="Q988" i="1"/>
  <c r="P980" i="1"/>
  <c r="Q980" i="1"/>
  <c r="P972" i="1"/>
  <c r="Q972" i="1"/>
  <c r="P964" i="1"/>
  <c r="Q964" i="1"/>
  <c r="P956" i="1"/>
  <c r="Q956" i="1"/>
  <c r="P948" i="1"/>
  <c r="Q948" i="1"/>
  <c r="P940" i="1"/>
  <c r="Q940" i="1"/>
  <c r="P932" i="1"/>
  <c r="Q932" i="1"/>
  <c r="P924" i="1"/>
  <c r="Q924" i="1"/>
  <c r="P916" i="1"/>
  <c r="Q916" i="1"/>
  <c r="P908" i="1"/>
  <c r="Q908" i="1"/>
  <c r="P900" i="1"/>
  <c r="Q900" i="1"/>
  <c r="P892" i="1"/>
  <c r="Q892" i="1"/>
  <c r="P884" i="1"/>
  <c r="Q884" i="1"/>
  <c r="P876" i="1"/>
  <c r="Q876" i="1"/>
  <c r="P868" i="1"/>
  <c r="Q868" i="1"/>
  <c r="P860" i="1"/>
  <c r="Q860" i="1"/>
  <c r="P852" i="1"/>
  <c r="Q852" i="1"/>
  <c r="P844" i="1"/>
  <c r="Q844" i="1"/>
  <c r="P836" i="1"/>
  <c r="Q836" i="1"/>
  <c r="P828" i="1"/>
  <c r="Q828" i="1"/>
  <c r="P820" i="1"/>
  <c r="Q820" i="1"/>
  <c r="P812" i="1"/>
  <c r="Q812" i="1"/>
  <c r="P804" i="1"/>
  <c r="Q804" i="1"/>
  <c r="P796" i="1"/>
  <c r="Q796" i="1"/>
  <c r="P788" i="1"/>
  <c r="Q788" i="1"/>
  <c r="P780" i="1"/>
  <c r="Q780" i="1"/>
  <c r="P772" i="1"/>
  <c r="Q772" i="1"/>
  <c r="P764" i="1"/>
  <c r="Q764" i="1"/>
  <c r="P756" i="1"/>
  <c r="Q756" i="1"/>
  <c r="P748" i="1"/>
  <c r="Q748" i="1"/>
  <c r="P740" i="1"/>
  <c r="Q740" i="1"/>
  <c r="P732" i="1"/>
  <c r="Q732" i="1"/>
  <c r="P724" i="1"/>
  <c r="Q724" i="1"/>
  <c r="P716" i="1"/>
  <c r="Q716" i="1"/>
  <c r="P708" i="1"/>
  <c r="Q708" i="1"/>
  <c r="P700" i="1"/>
  <c r="Q700" i="1"/>
  <c r="P692" i="1"/>
  <c r="Q692" i="1"/>
  <c r="P684" i="1"/>
  <c r="Q684" i="1"/>
  <c r="P676" i="1"/>
  <c r="Q676" i="1"/>
  <c r="P668" i="1"/>
  <c r="Q668" i="1"/>
  <c r="P660" i="1"/>
  <c r="Q660" i="1"/>
  <c r="P652" i="1"/>
  <c r="Q652" i="1"/>
  <c r="P644" i="1"/>
  <c r="Q644" i="1"/>
  <c r="P636" i="1"/>
  <c r="Q636" i="1"/>
  <c r="P628" i="1"/>
  <c r="Q628" i="1"/>
  <c r="P620" i="1"/>
  <c r="Q620" i="1"/>
  <c r="P612" i="1"/>
  <c r="Q612" i="1"/>
  <c r="P604" i="1"/>
  <c r="Q604" i="1"/>
  <c r="P596" i="1"/>
  <c r="Q596" i="1"/>
  <c r="P588" i="1"/>
  <c r="Q588" i="1"/>
  <c r="P580" i="1"/>
  <c r="Q580" i="1"/>
  <c r="P572" i="1"/>
  <c r="Q572" i="1"/>
  <c r="P564" i="1"/>
  <c r="Q564" i="1"/>
  <c r="P556" i="1"/>
  <c r="Q556" i="1"/>
  <c r="P548" i="1"/>
  <c r="Q548" i="1"/>
  <c r="P540" i="1"/>
  <c r="Q540" i="1"/>
  <c r="P532" i="1"/>
  <c r="Q532" i="1"/>
  <c r="P524" i="1"/>
  <c r="Q524" i="1"/>
  <c r="P516" i="1"/>
  <c r="Q516" i="1"/>
  <c r="P508" i="1"/>
  <c r="Q508" i="1"/>
  <c r="P500" i="1"/>
  <c r="Q500" i="1"/>
  <c r="P492" i="1"/>
  <c r="Q492" i="1"/>
  <c r="P484" i="1"/>
  <c r="Q484" i="1"/>
  <c r="P476" i="1"/>
  <c r="Q476" i="1"/>
  <c r="P468" i="1"/>
  <c r="Q468" i="1"/>
  <c r="P460" i="1"/>
  <c r="Q460" i="1"/>
  <c r="P452" i="1"/>
  <c r="Q452" i="1"/>
  <c r="P444" i="1"/>
  <c r="Q444" i="1"/>
  <c r="P436" i="1"/>
  <c r="Q436" i="1"/>
  <c r="P428" i="1"/>
  <c r="Q428" i="1"/>
  <c r="P420" i="1"/>
  <c r="Q420" i="1"/>
  <c r="P412" i="1"/>
  <c r="Q412" i="1"/>
  <c r="P404" i="1"/>
  <c r="Q404" i="1"/>
  <c r="P396" i="1"/>
  <c r="Q396" i="1"/>
  <c r="P388" i="1"/>
  <c r="Q388" i="1"/>
  <c r="P380" i="1"/>
  <c r="Q380" i="1"/>
  <c r="P372" i="1"/>
  <c r="Q372" i="1"/>
  <c r="P364" i="1"/>
  <c r="Q364" i="1"/>
  <c r="P356" i="1"/>
  <c r="Q356" i="1"/>
  <c r="P348" i="1"/>
  <c r="Q348" i="1"/>
  <c r="P340" i="1"/>
  <c r="Q340" i="1"/>
  <c r="P332" i="1"/>
  <c r="Q332" i="1"/>
  <c r="P324" i="1"/>
  <c r="Q324" i="1"/>
  <c r="P316" i="1"/>
  <c r="Q316" i="1"/>
  <c r="P308" i="1"/>
  <c r="Q308" i="1"/>
  <c r="P300" i="1"/>
  <c r="Q300" i="1"/>
  <c r="P292" i="1"/>
  <c r="Q292" i="1"/>
  <c r="P284" i="1"/>
  <c r="Q284" i="1"/>
  <c r="P276" i="1"/>
  <c r="Q276" i="1"/>
  <c r="P268" i="1"/>
  <c r="Q268" i="1"/>
  <c r="P260" i="1"/>
  <c r="Q260" i="1"/>
  <c r="P252" i="1"/>
  <c r="Q252" i="1"/>
  <c r="P244" i="1"/>
  <c r="Q244" i="1"/>
  <c r="P236" i="1"/>
  <c r="Q236" i="1"/>
  <c r="P228" i="1"/>
  <c r="Q228" i="1"/>
  <c r="P220" i="1"/>
  <c r="Q220" i="1"/>
  <c r="P212" i="1"/>
  <c r="Q212" i="1"/>
  <c r="P204" i="1"/>
  <c r="Q204" i="1"/>
  <c r="P196" i="1"/>
  <c r="Q196" i="1"/>
  <c r="P188" i="1"/>
  <c r="Q188" i="1"/>
  <c r="P180" i="1"/>
  <c r="Q180" i="1"/>
  <c r="P172" i="1"/>
  <c r="Q172" i="1"/>
  <c r="P164" i="1"/>
  <c r="Q164" i="1"/>
  <c r="P156" i="1"/>
  <c r="Q156" i="1"/>
  <c r="P148" i="1"/>
  <c r="Q148" i="1"/>
  <c r="P140" i="1"/>
  <c r="Q140" i="1"/>
  <c r="P132" i="1"/>
  <c r="Q132" i="1"/>
  <c r="P124" i="1"/>
  <c r="Q124" i="1"/>
  <c r="P116" i="1"/>
  <c r="Q116" i="1"/>
  <c r="P108" i="1"/>
  <c r="Q108" i="1"/>
  <c r="P100" i="1"/>
  <c r="Q100" i="1"/>
  <c r="P92" i="1"/>
  <c r="Q92" i="1"/>
  <c r="P84" i="1"/>
  <c r="Q84" i="1"/>
  <c r="P76" i="1"/>
  <c r="Q76" i="1"/>
  <c r="P68" i="1"/>
  <c r="Q68" i="1"/>
  <c r="P60" i="1"/>
  <c r="Q60" i="1"/>
  <c r="P52" i="1"/>
  <c r="Q52" i="1"/>
  <c r="P44" i="1"/>
  <c r="Q44" i="1"/>
  <c r="J18" i="1" a="1"/>
  <c r="J18" i="1" s="1"/>
  <c r="K18" i="1" s="1"/>
  <c r="J4" i="1" a="1"/>
  <c r="J4" i="1" s="1"/>
  <c r="K4" i="1" s="1"/>
  <c r="O3" i="1"/>
  <c r="J11" i="1" a="1"/>
  <c r="J11" i="1" s="1"/>
  <c r="K11" i="1" s="1"/>
  <c r="J19" i="1" a="1"/>
  <c r="J19" i="1" s="1"/>
  <c r="K19" i="1" s="1"/>
  <c r="J13" i="1" a="1"/>
  <c r="J13" i="1" s="1"/>
  <c r="K13" i="1" s="1"/>
  <c r="J6" i="1" a="1"/>
  <c r="J6" i="1" s="1"/>
  <c r="K6" i="1" s="1"/>
  <c r="J14" i="1" a="1"/>
  <c r="J14" i="1" s="1"/>
  <c r="K14" i="1" s="1"/>
  <c r="J5" i="1" a="1"/>
  <c r="J5" i="1" s="1"/>
  <c r="K5" i="1" s="1"/>
  <c r="J15" i="1" a="1"/>
  <c r="J15" i="1" s="1"/>
  <c r="K15" i="1" s="1"/>
  <c r="J8" i="1" a="1"/>
  <c r="J8" i="1" s="1"/>
  <c r="K8" i="1" s="1"/>
  <c r="J16" i="1" a="1"/>
  <c r="J16" i="1" s="1"/>
  <c r="K16" i="1" s="1"/>
  <c r="J9" i="1" a="1"/>
  <c r="J9" i="1" s="1"/>
  <c r="K9" i="1" s="1"/>
  <c r="S3" i="1"/>
  <c r="T6" i="1"/>
  <c r="J10" i="1" a="1"/>
  <c r="J10" i="1" s="1"/>
  <c r="K10" i="1" s="1"/>
  <c r="J17" i="1" a="1"/>
  <c r="J17" i="1" s="1"/>
  <c r="K17" i="1" s="1"/>
  <c r="J2" i="1" a="1"/>
  <c r="J2" i="1" s="1"/>
  <c r="J7" i="1" a="1"/>
  <c r="J7" i="1" s="1"/>
  <c r="K7" i="1" s="1"/>
  <c r="T7" i="1" s="1"/>
  <c r="J12" i="1" a="1"/>
  <c r="J12" i="1" s="1"/>
  <c r="K12" i="1" s="1"/>
  <c r="T3" i="1" l="1"/>
  <c r="K2" i="1"/>
  <c r="T5" i="1"/>
  <c r="T4" i="1"/>
  <c r="L14" i="1" l="1"/>
  <c r="L3" i="1"/>
  <c r="L104" i="1"/>
  <c r="L112" i="1"/>
  <c r="L120" i="1"/>
  <c r="L128" i="1"/>
  <c r="L136" i="1"/>
  <c r="L144" i="1"/>
  <c r="L152" i="1"/>
  <c r="L160" i="1"/>
  <c r="L168" i="1"/>
  <c r="L176" i="1"/>
  <c r="L184" i="1"/>
  <c r="L192" i="1"/>
  <c r="L153" i="1"/>
  <c r="L161" i="1"/>
  <c r="L169" i="1"/>
  <c r="L177" i="1"/>
  <c r="L185" i="1"/>
  <c r="L193" i="1"/>
  <c r="L154" i="1"/>
  <c r="L162" i="1"/>
  <c r="L170" i="1"/>
  <c r="L178" i="1"/>
  <c r="L201" i="1"/>
  <c r="L200" i="1"/>
  <c r="L138" i="1"/>
  <c r="L196" i="1"/>
  <c r="L224" i="1"/>
  <c r="L292" i="1"/>
  <c r="L276" i="1"/>
  <c r="L315" i="1"/>
  <c r="L244" i="1"/>
  <c r="L260" i="1"/>
  <c r="L218" i="1"/>
  <c r="L114" i="1"/>
  <c r="L202" i="1"/>
  <c r="L213" i="1"/>
  <c r="L229" i="1"/>
  <c r="L236" i="1"/>
  <c r="L252" i="1"/>
  <c r="L268" i="1"/>
  <c r="L332" i="1"/>
  <c r="L335" i="1"/>
  <c r="L340" i="1"/>
  <c r="L293" i="1"/>
  <c r="L308" i="1"/>
  <c r="L321" i="1"/>
  <c r="L329" i="1"/>
  <c r="L337" i="1"/>
  <c r="L361" i="1"/>
  <c r="L385" i="1"/>
  <c r="L369" i="1"/>
  <c r="L345" i="1"/>
  <c r="L391" i="1"/>
  <c r="L377" i="1"/>
  <c r="L353" i="1"/>
  <c r="L449" i="1"/>
  <c r="L453" i="1"/>
  <c r="L457" i="1"/>
  <c r="L456" i="1"/>
  <c r="L447" i="1"/>
  <c r="L451" i="1"/>
  <c r="L455" i="1"/>
  <c r="L459" i="1"/>
  <c r="L446" i="1"/>
  <c r="L450" i="1"/>
  <c r="L454" i="1"/>
  <c r="L458" i="1"/>
  <c r="L483" i="1"/>
  <c r="L487" i="1"/>
  <c r="L506" i="1"/>
  <c r="L514" i="1"/>
  <c r="L522" i="1"/>
  <c r="L530" i="1"/>
  <c r="L538" i="1"/>
  <c r="L546" i="1"/>
  <c r="L569" i="1"/>
  <c r="L601" i="1"/>
  <c r="L609" i="1"/>
  <c r="L624" i="1"/>
  <c r="L497" i="1"/>
  <c r="L608" i="1"/>
  <c r="L617" i="1"/>
  <c r="L561" i="1"/>
  <c r="L593" i="1"/>
  <c r="L553" i="1"/>
  <c r="L585" i="1"/>
  <c r="L513" i="1"/>
  <c r="L521" i="1"/>
  <c r="L529" i="1"/>
  <c r="L537" i="1"/>
  <c r="L545" i="1"/>
  <c r="L577" i="1"/>
  <c r="L625" i="1"/>
  <c r="L505" i="1"/>
  <c r="L926" i="1"/>
  <c r="L934" i="1"/>
  <c r="L942" i="1"/>
  <c r="L950" i="1"/>
  <c r="L958" i="1"/>
  <c r="L966" i="1"/>
  <c r="L961" i="1"/>
  <c r="L969" i="1"/>
  <c r="L974" i="1"/>
  <c r="L985" i="1"/>
  <c r="L1024" i="1"/>
  <c r="L1013" i="1"/>
  <c r="L1010" i="1"/>
  <c r="L981" i="1"/>
  <c r="L1025" i="1"/>
  <c r="L1030" i="1"/>
  <c r="L968" i="1"/>
  <c r="L980" i="1"/>
  <c r="L909" i="1"/>
  <c r="L846" i="1"/>
  <c r="L887" i="1"/>
  <c r="L941" i="1"/>
  <c r="L878" i="1"/>
  <c r="L945" i="1"/>
  <c r="L882" i="1"/>
  <c r="L962" i="1"/>
  <c r="L869" i="1"/>
  <c r="L932" i="1"/>
  <c r="L888" i="1"/>
  <c r="L939" i="1"/>
  <c r="L892" i="1"/>
  <c r="L953" i="1"/>
  <c r="L881" i="1"/>
  <c r="L811" i="1"/>
  <c r="L823" i="1"/>
  <c r="L759" i="1"/>
  <c r="L800" i="1"/>
  <c r="L836" i="1"/>
  <c r="L772" i="1"/>
  <c r="L789" i="1"/>
  <c r="L818" i="1"/>
  <c r="L754" i="1"/>
  <c r="L793" i="1"/>
  <c r="L807" i="1"/>
  <c r="L712" i="1"/>
  <c r="L723" i="1"/>
  <c r="L674" i="1"/>
  <c r="L740" i="1"/>
  <c r="L748" i="1"/>
  <c r="L698" i="1"/>
  <c r="L649" i="1"/>
  <c r="L664" i="1"/>
  <c r="L709" i="1"/>
  <c r="L662" i="1"/>
  <c r="L733" i="1"/>
  <c r="L749" i="1"/>
  <c r="L686" i="1"/>
  <c r="L635" i="1"/>
  <c r="L528" i="1"/>
  <c r="L595" i="1"/>
  <c r="L527" i="1"/>
  <c r="L470" i="1"/>
  <c r="L711" i="1"/>
  <c r="L647" i="1"/>
  <c r="L586" i="1"/>
  <c r="L518" i="1"/>
  <c r="L611" i="1"/>
  <c r="L551" i="1"/>
  <c r="L630" i="1"/>
  <c r="L550" i="1"/>
  <c r="L523" i="1"/>
  <c r="L581" i="1"/>
  <c r="L600" i="1"/>
  <c r="L587" i="1"/>
  <c r="L485" i="1"/>
  <c r="L466" i="1"/>
  <c r="L478" i="1"/>
  <c r="L460" i="1"/>
  <c r="L433" i="1"/>
  <c r="L425" i="1"/>
  <c r="L417" i="1"/>
  <c r="L436" i="1"/>
  <c r="L430" i="1"/>
  <c r="L422" i="1"/>
  <c r="L367" i="1"/>
  <c r="L380" i="1"/>
  <c r="L373" i="1"/>
  <c r="L348" i="1"/>
  <c r="L350" i="1"/>
  <c r="L381" i="1"/>
  <c r="L318" i="1"/>
  <c r="L99" i="1"/>
  <c r="L316" i="1"/>
  <c r="L301" i="1"/>
  <c r="L295" i="1"/>
  <c r="L259" i="1"/>
  <c r="L227" i="1"/>
  <c r="L272" i="1"/>
  <c r="L314" i="1"/>
  <c r="L261" i="1"/>
  <c r="L233" i="1"/>
  <c r="L125" i="1"/>
  <c r="L277" i="1"/>
  <c r="L194" i="1"/>
  <c r="L248" i="1"/>
  <c r="L273" i="1"/>
  <c r="L246" i="1"/>
  <c r="L191" i="1"/>
  <c r="L181" i="1"/>
  <c r="L113" i="1"/>
  <c r="L137" i="1"/>
  <c r="L133" i="1"/>
  <c r="L126" i="1"/>
  <c r="L119" i="1"/>
  <c r="L105" i="1"/>
  <c r="L46" i="1"/>
  <c r="L64" i="1"/>
  <c r="L85" i="1"/>
  <c r="L21" i="1"/>
  <c r="L42" i="1"/>
  <c r="L63" i="1"/>
  <c r="L84" i="1"/>
  <c r="L97" i="1"/>
  <c r="L33" i="1"/>
  <c r="L25" i="1"/>
  <c r="L52" i="1"/>
  <c r="L1016" i="1"/>
  <c r="L1005" i="1"/>
  <c r="L1002" i="1"/>
  <c r="L965" i="1"/>
  <c r="L1017" i="1"/>
  <c r="L1022" i="1"/>
  <c r="L1027" i="1"/>
  <c r="L976" i="1"/>
  <c r="L898" i="1"/>
  <c r="L963" i="1"/>
  <c r="L874" i="1"/>
  <c r="L923" i="1"/>
  <c r="L876" i="1"/>
  <c r="L940" i="1"/>
  <c r="L880" i="1"/>
  <c r="L959" i="1"/>
  <c r="L867" i="1"/>
  <c r="L928" i="1"/>
  <c r="L873" i="1"/>
  <c r="L937" i="1"/>
  <c r="L877" i="1"/>
  <c r="L948" i="1"/>
  <c r="L879" i="1"/>
  <c r="L809" i="1"/>
  <c r="L820" i="1"/>
  <c r="L756" i="1"/>
  <c r="L798" i="1"/>
  <c r="L835" i="1"/>
  <c r="L771" i="1"/>
  <c r="L783" i="1"/>
  <c r="L797" i="1"/>
  <c r="L832" i="1"/>
  <c r="L768" i="1"/>
  <c r="L804" i="1"/>
  <c r="L708" i="1"/>
  <c r="L721" i="1"/>
  <c r="L661" i="1"/>
  <c r="L734" i="1"/>
  <c r="L744" i="1"/>
  <c r="L685" i="1"/>
  <c r="L638" i="1"/>
  <c r="L660" i="1"/>
  <c r="L707" i="1"/>
  <c r="L658" i="1"/>
  <c r="L720" i="1"/>
  <c r="L741" i="1"/>
  <c r="L682" i="1"/>
  <c r="L626" i="1"/>
  <c r="L520" i="1"/>
  <c r="L591" i="1"/>
  <c r="L519" i="1"/>
  <c r="L469" i="1"/>
  <c r="L703" i="1"/>
  <c r="L639" i="1"/>
  <c r="L584" i="1"/>
  <c r="L510" i="1"/>
  <c r="L605" i="1"/>
  <c r="L541" i="1"/>
  <c r="L607" i="1"/>
  <c r="L549" i="1"/>
  <c r="L516" i="1"/>
  <c r="L579" i="1"/>
  <c r="L580" i="1"/>
  <c r="L583" i="1"/>
  <c r="L472" i="1"/>
  <c r="L465" i="1"/>
  <c r="L477" i="1"/>
  <c r="L474" i="1"/>
  <c r="L406" i="1"/>
  <c r="L398" i="1"/>
  <c r="L444" i="1"/>
  <c r="L434" i="1"/>
  <c r="L428" i="1"/>
  <c r="L420" i="1"/>
  <c r="L366" i="1"/>
  <c r="L378" i="1"/>
  <c r="L368" i="1"/>
  <c r="L336" i="1"/>
  <c r="L311" i="1"/>
  <c r="L362" i="1"/>
  <c r="L376" i="1"/>
  <c r="L91" i="1"/>
  <c r="L180" i="1"/>
  <c r="L243" i="1"/>
  <c r="L230" i="1"/>
  <c r="L299" i="1"/>
  <c r="L211" i="1"/>
  <c r="L256" i="1"/>
  <c r="L288" i="1"/>
  <c r="L254" i="1"/>
  <c r="L231" i="1"/>
  <c r="L313" i="1"/>
  <c r="L228" i="1"/>
  <c r="L189" i="1"/>
  <c r="L235" i="1"/>
  <c r="L271" i="1"/>
  <c r="L242" i="1"/>
  <c r="L172" i="1"/>
  <c r="L175" i="1"/>
  <c r="L198" i="1"/>
  <c r="L116" i="1"/>
  <c r="L107" i="1"/>
  <c r="L121" i="1"/>
  <c r="L117" i="1"/>
  <c r="L102" i="1"/>
  <c r="L38" i="1"/>
  <c r="L56" i="1"/>
  <c r="L77" i="1"/>
  <c r="L98" i="1"/>
  <c r="L34" i="1"/>
  <c r="L55" i="1"/>
  <c r="L76" i="1"/>
  <c r="L89" i="1"/>
  <c r="L92" i="1"/>
  <c r="L1008" i="1"/>
  <c r="L997" i="1"/>
  <c r="L994" i="1"/>
  <c r="L1028" i="1"/>
  <c r="L1009" i="1"/>
  <c r="L1014" i="1"/>
  <c r="L1019" i="1"/>
  <c r="L975" i="1"/>
  <c r="L885" i="1"/>
  <c r="L938" i="1"/>
  <c r="L872" i="1"/>
  <c r="L921" i="1"/>
  <c r="L861" i="1"/>
  <c r="L936" i="1"/>
  <c r="L865" i="1"/>
  <c r="L952" i="1"/>
  <c r="L854" i="1"/>
  <c r="L922" i="1"/>
  <c r="L871" i="1"/>
  <c r="L935" i="1"/>
  <c r="L875" i="1"/>
  <c r="L924" i="1"/>
  <c r="L866" i="1"/>
  <c r="L784" i="1"/>
  <c r="L819" i="1"/>
  <c r="L755" i="1"/>
  <c r="L794" i="1"/>
  <c r="L833" i="1"/>
  <c r="L769" i="1"/>
  <c r="L780" i="1"/>
  <c r="L791" i="1"/>
  <c r="L830" i="1"/>
  <c r="L766" i="1"/>
  <c r="L803" i="1"/>
  <c r="L680" i="1"/>
  <c r="L710" i="1"/>
  <c r="L659" i="1"/>
  <c r="L704" i="1"/>
  <c r="L736" i="1"/>
  <c r="L683" i="1"/>
  <c r="L634" i="1"/>
  <c r="L629" i="1"/>
  <c r="L705" i="1"/>
  <c r="L645" i="1"/>
  <c r="L716" i="1"/>
  <c r="L729" i="1"/>
  <c r="L669" i="1"/>
  <c r="L588" i="1"/>
  <c r="L512" i="1"/>
  <c r="L566" i="1"/>
  <c r="L511" i="1"/>
  <c r="L452" i="1"/>
  <c r="L695" i="1"/>
  <c r="L631" i="1"/>
  <c r="L564" i="1"/>
  <c r="L500" i="1"/>
  <c r="L603" i="1"/>
  <c r="L533" i="1"/>
  <c r="L604" i="1"/>
  <c r="L547" i="1"/>
  <c r="L515" i="1"/>
  <c r="L575" i="1"/>
  <c r="L570" i="1"/>
  <c r="L558" i="1"/>
  <c r="L471" i="1"/>
  <c r="L490" i="1"/>
  <c r="L462" i="1"/>
  <c r="L473" i="1"/>
  <c r="L404" i="1"/>
  <c r="L396" i="1"/>
  <c r="L424" i="1"/>
  <c r="L416" i="1"/>
  <c r="L426" i="1"/>
  <c r="L418" i="1"/>
  <c r="L354" i="1"/>
  <c r="L356" i="1"/>
  <c r="L363" i="1"/>
  <c r="L384" i="1"/>
  <c r="L379" i="1"/>
  <c r="L357" i="1"/>
  <c r="L364" i="1"/>
  <c r="L83" i="1"/>
  <c r="L122" i="1"/>
  <c r="L214" i="1"/>
  <c r="L330" i="1"/>
  <c r="L298" i="1"/>
  <c r="L209" i="1"/>
  <c r="L240" i="1"/>
  <c r="L275" i="1"/>
  <c r="L250" i="1"/>
  <c r="L226" i="1"/>
  <c r="L297" i="1"/>
  <c r="L215" i="1"/>
  <c r="L146" i="1"/>
  <c r="L232" i="1"/>
  <c r="L269" i="1"/>
  <c r="L241" i="1"/>
  <c r="L164" i="1"/>
  <c r="L167" i="1"/>
  <c r="L195" i="1"/>
  <c r="L111" i="1"/>
  <c r="L182" i="1"/>
  <c r="L174" i="1"/>
  <c r="L199" i="1"/>
  <c r="L94" i="1"/>
  <c r="L30" i="1"/>
  <c r="L48" i="1"/>
  <c r="L69" i="1"/>
  <c r="L90" i="1"/>
  <c r="L26" i="1"/>
  <c r="L47" i="1"/>
  <c r="L68" i="1"/>
  <c r="L81" i="1"/>
  <c r="L20" i="1"/>
  <c r="L65" i="1"/>
  <c r="L1000" i="1"/>
  <c r="L989" i="1"/>
  <c r="L1023" i="1"/>
  <c r="L1020" i="1"/>
  <c r="L1001" i="1"/>
  <c r="L1006" i="1"/>
  <c r="L1011" i="1"/>
  <c r="L951" i="1"/>
  <c r="L883" i="1"/>
  <c r="L913" i="1"/>
  <c r="L857" i="1"/>
  <c r="L919" i="1"/>
  <c r="L859" i="1"/>
  <c r="L930" i="1"/>
  <c r="L863" i="1"/>
  <c r="L943" i="1"/>
  <c r="L852" i="1"/>
  <c r="L918" i="1"/>
  <c r="L858" i="1"/>
  <c r="L925" i="1"/>
  <c r="L862" i="1"/>
  <c r="L920" i="1"/>
  <c r="L864" i="1"/>
  <c r="L782" i="1"/>
  <c r="L817" i="1"/>
  <c r="L753" i="1"/>
  <c r="L773" i="1"/>
  <c r="L808" i="1"/>
  <c r="L739" i="1"/>
  <c r="L779" i="1"/>
  <c r="L788" i="1"/>
  <c r="L826" i="1"/>
  <c r="L762" i="1"/>
  <c r="L801" i="1"/>
  <c r="L676" i="1"/>
  <c r="L706" i="1"/>
  <c r="L657" i="1"/>
  <c r="L700" i="1"/>
  <c r="L730" i="1"/>
  <c r="L681" i="1"/>
  <c r="L750" i="1"/>
  <c r="L627" i="1"/>
  <c r="L694" i="1"/>
  <c r="L643" i="1"/>
  <c r="L688" i="1"/>
  <c r="L718" i="1"/>
  <c r="L667" i="1"/>
  <c r="L578" i="1"/>
  <c r="L503" i="1"/>
  <c r="L565" i="1"/>
  <c r="L502" i="1"/>
  <c r="L443" i="1"/>
  <c r="L687" i="1"/>
  <c r="L620" i="1"/>
  <c r="L554" i="1"/>
  <c r="L498" i="1"/>
  <c r="L599" i="1"/>
  <c r="L525" i="1"/>
  <c r="L594" i="1"/>
  <c r="L540" i="1"/>
  <c r="L508" i="1"/>
  <c r="L548" i="1"/>
  <c r="L568" i="1"/>
  <c r="L557" i="1"/>
  <c r="L441" i="1"/>
  <c r="L480" i="1"/>
  <c r="L461" i="1"/>
  <c r="L445" i="1"/>
  <c r="L402" i="1"/>
  <c r="L394" i="1"/>
  <c r="L423" i="1"/>
  <c r="L415" i="1"/>
  <c r="L408" i="1"/>
  <c r="L400" i="1"/>
  <c r="L349" i="1"/>
  <c r="L339" i="1"/>
  <c r="L359" i="1"/>
  <c r="L370" i="1"/>
  <c r="L375" i="1"/>
  <c r="L352" i="1"/>
  <c r="L328" i="1"/>
  <c r="L75" i="1"/>
  <c r="L324" i="1"/>
  <c r="L310" i="1"/>
  <c r="L320" i="1"/>
  <c r="L294" i="1"/>
  <c r="L207" i="1"/>
  <c r="L223" i="1"/>
  <c r="L274" i="1"/>
  <c r="L249" i="1"/>
  <c r="L217" i="1"/>
  <c r="L291" i="1"/>
  <c r="L212" i="1"/>
  <c r="L130" i="1"/>
  <c r="L222" i="1"/>
  <c r="L262" i="1"/>
  <c r="L239" i="1"/>
  <c r="L156" i="1"/>
  <c r="L159" i="1"/>
  <c r="L173" i="1"/>
  <c r="L109" i="1"/>
  <c r="L179" i="1"/>
  <c r="L166" i="1"/>
  <c r="L148" i="1"/>
  <c r="L86" i="1"/>
  <c r="L22" i="1"/>
  <c r="L40" i="1"/>
  <c r="L61" i="1"/>
  <c r="L82" i="1"/>
  <c r="L103" i="1"/>
  <c r="L39" i="1"/>
  <c r="L60" i="1"/>
  <c r="L73" i="1"/>
  <c r="L74" i="1"/>
  <c r="L31" i="1"/>
  <c r="L992" i="1"/>
  <c r="L987" i="1"/>
  <c r="L1015" i="1"/>
  <c r="L1012" i="1"/>
  <c r="L993" i="1"/>
  <c r="L998" i="1"/>
  <c r="L1003" i="1"/>
  <c r="L944" i="1"/>
  <c r="L870" i="1"/>
  <c r="L908" i="1"/>
  <c r="L855" i="1"/>
  <c r="L911" i="1"/>
  <c r="L837" i="1"/>
  <c r="L915" i="1"/>
  <c r="L847" i="1"/>
  <c r="L933" i="1"/>
  <c r="L850" i="1"/>
  <c r="L910" i="1"/>
  <c r="L856" i="1"/>
  <c r="L917" i="1"/>
  <c r="L860" i="1"/>
  <c r="L916" i="1"/>
  <c r="L838" i="1"/>
  <c r="L778" i="1"/>
  <c r="L792" i="1"/>
  <c r="L831" i="1"/>
  <c r="L767" i="1"/>
  <c r="L806" i="1"/>
  <c r="L840" i="1"/>
  <c r="L777" i="1"/>
  <c r="L787" i="1"/>
  <c r="L805" i="1"/>
  <c r="L752" i="1"/>
  <c r="L776" i="1"/>
  <c r="L648" i="1"/>
  <c r="L693" i="1"/>
  <c r="L646" i="1"/>
  <c r="L672" i="1"/>
  <c r="L717" i="1"/>
  <c r="L670" i="1"/>
  <c r="L728" i="1"/>
  <c r="L746" i="1"/>
  <c r="L690" i="1"/>
  <c r="L641" i="1"/>
  <c r="L684" i="1"/>
  <c r="L714" i="1"/>
  <c r="L665" i="1"/>
  <c r="L576" i="1"/>
  <c r="L621" i="1"/>
  <c r="L563" i="1"/>
  <c r="L501" i="1"/>
  <c r="L743" i="1"/>
  <c r="L679" i="1"/>
  <c r="L619" i="1"/>
  <c r="L552" i="1"/>
  <c r="L484" i="1"/>
  <c r="L574" i="1"/>
  <c r="L517" i="1"/>
  <c r="L592" i="1"/>
  <c r="L539" i="1"/>
  <c r="L623" i="1"/>
  <c r="L496" i="1"/>
  <c r="L493" i="1"/>
  <c r="L555" i="1"/>
  <c r="L468" i="1"/>
  <c r="L479" i="1"/>
  <c r="L448" i="1"/>
  <c r="L414" i="1"/>
  <c r="L440" i="1"/>
  <c r="L432" i="1"/>
  <c r="L419" i="1"/>
  <c r="L411" i="1"/>
  <c r="L407" i="1"/>
  <c r="L399" i="1"/>
  <c r="L344" i="1"/>
  <c r="L333" i="1"/>
  <c r="L358" i="1"/>
  <c r="L365" i="1"/>
  <c r="L374" i="1"/>
  <c r="L347" i="1"/>
  <c r="L326" i="1"/>
  <c r="L67" i="1"/>
  <c r="L322" i="1"/>
  <c r="L302" i="1"/>
  <c r="L317" i="1"/>
  <c r="L289" i="1"/>
  <c r="L51" i="1"/>
  <c r="L221" i="1"/>
  <c r="L270" i="1"/>
  <c r="L247" i="1"/>
  <c r="L210" i="1"/>
  <c r="L290" i="1"/>
  <c r="L206" i="1"/>
  <c r="L305" i="1"/>
  <c r="L220" i="1"/>
  <c r="L258" i="1"/>
  <c r="L237" i="1"/>
  <c r="L139" i="1"/>
  <c r="L151" i="1"/>
  <c r="L165" i="1"/>
  <c r="L190" i="1"/>
  <c r="L171" i="1"/>
  <c r="L158" i="1"/>
  <c r="L143" i="1"/>
  <c r="L78" i="1"/>
  <c r="L96" i="1"/>
  <c r="L32" i="1"/>
  <c r="L53" i="1"/>
  <c r="L95" i="1"/>
  <c r="L960" i="1"/>
  <c r="L973" i="1"/>
  <c r="L1007" i="1"/>
  <c r="L1004" i="1"/>
  <c r="L988" i="1"/>
  <c r="L990" i="1"/>
  <c r="L995" i="1"/>
  <c r="L931" i="1"/>
  <c r="L868" i="1"/>
  <c r="L907" i="1"/>
  <c r="L849" i="1"/>
  <c r="L902" i="1"/>
  <c r="L971" i="1"/>
  <c r="L904" i="1"/>
  <c r="L845" i="1"/>
  <c r="L906" i="1"/>
  <c r="L844" i="1"/>
  <c r="L901" i="1"/>
  <c r="L967" i="1"/>
  <c r="L914" i="1"/>
  <c r="L848" i="1"/>
  <c r="L905" i="1"/>
  <c r="L821" i="1"/>
  <c r="L757" i="1"/>
  <c r="L790" i="1"/>
  <c r="L828" i="1"/>
  <c r="L764" i="1"/>
  <c r="L802" i="1"/>
  <c r="L816" i="1"/>
  <c r="L842" i="1"/>
  <c r="L785" i="1"/>
  <c r="L799" i="1"/>
  <c r="L747" i="1"/>
  <c r="L774" i="1"/>
  <c r="L644" i="1"/>
  <c r="L691" i="1"/>
  <c r="L642" i="1"/>
  <c r="L668" i="1"/>
  <c r="L715" i="1"/>
  <c r="L666" i="1"/>
  <c r="L724" i="1"/>
  <c r="L738" i="1"/>
  <c r="L677" i="1"/>
  <c r="L628" i="1"/>
  <c r="L656" i="1"/>
  <c r="L701" i="1"/>
  <c r="L654" i="1"/>
  <c r="L556" i="1"/>
  <c r="L614" i="1"/>
  <c r="L559" i="1"/>
  <c r="L499" i="1"/>
  <c r="L735" i="1"/>
  <c r="L671" i="1"/>
  <c r="L613" i="1"/>
  <c r="L542" i="1"/>
  <c r="L632" i="1"/>
  <c r="L573" i="1"/>
  <c r="L509" i="1"/>
  <c r="L572" i="1"/>
  <c r="L532" i="1"/>
  <c r="L622" i="1"/>
  <c r="L495" i="1"/>
  <c r="L491" i="1"/>
  <c r="L504" i="1"/>
  <c r="L467" i="1"/>
  <c r="L464" i="1"/>
  <c r="L488" i="1"/>
  <c r="L412" i="1"/>
  <c r="L439" i="1"/>
  <c r="L431" i="1"/>
  <c r="L413" i="1"/>
  <c r="L405" i="1"/>
  <c r="L403" i="1"/>
  <c r="L395" i="1"/>
  <c r="L334" i="1"/>
  <c r="L387" i="1"/>
  <c r="L346" i="1"/>
  <c r="L360" i="1"/>
  <c r="L372" i="1"/>
  <c r="L343" i="1"/>
  <c r="L287" i="1"/>
  <c r="L59" i="1"/>
  <c r="L307" i="1"/>
  <c r="L300" i="1"/>
  <c r="L306" i="1"/>
  <c r="L283" i="1"/>
  <c r="L43" i="1"/>
  <c r="L219" i="1"/>
  <c r="L266" i="1"/>
  <c r="L245" i="1"/>
  <c r="L208" i="1"/>
  <c r="L286" i="1"/>
  <c r="L204" i="1"/>
  <c r="L267" i="1"/>
  <c r="L312" i="1"/>
  <c r="L257" i="1"/>
  <c r="L216" i="1"/>
  <c r="L134" i="1"/>
  <c r="L149" i="1"/>
  <c r="L157" i="1"/>
  <c r="L187" i="1"/>
  <c r="L163" i="1"/>
  <c r="L150" i="1"/>
  <c r="L141" i="1"/>
  <c r="L70" i="1"/>
  <c r="L88" i="1"/>
  <c r="L24" i="1"/>
  <c r="L45" i="1"/>
  <c r="L66" i="1"/>
  <c r="L87" i="1"/>
  <c r="L23" i="1"/>
  <c r="L44" i="1"/>
  <c r="L57" i="1"/>
  <c r="L36" i="1"/>
  <c r="L28" i="1"/>
  <c r="L1029" i="1"/>
  <c r="L1026" i="1"/>
  <c r="L999" i="1"/>
  <c r="L996" i="1"/>
  <c r="L986" i="1"/>
  <c r="L984" i="1"/>
  <c r="L983" i="1"/>
  <c r="L929" i="1"/>
  <c r="L853" i="1"/>
  <c r="L900" i="1"/>
  <c r="L957" i="1"/>
  <c r="L893" i="1"/>
  <c r="L956" i="1"/>
  <c r="L897" i="1"/>
  <c r="L839" i="1"/>
  <c r="L886" i="1"/>
  <c r="L843" i="1"/>
  <c r="L899" i="1"/>
  <c r="L949" i="1"/>
  <c r="L912" i="1"/>
  <c r="L972" i="1"/>
  <c r="L903" i="1"/>
  <c r="L815" i="1"/>
  <c r="L841" i="1"/>
  <c r="L786" i="1"/>
  <c r="L827" i="1"/>
  <c r="L763" i="1"/>
  <c r="L781" i="1"/>
  <c r="L814" i="1"/>
  <c r="L824" i="1"/>
  <c r="L760" i="1"/>
  <c r="L796" i="1"/>
  <c r="L834" i="1"/>
  <c r="L770" i="1"/>
  <c r="L732" i="1"/>
  <c r="L689" i="1"/>
  <c r="L616" i="1"/>
  <c r="L640" i="1"/>
  <c r="L713" i="1"/>
  <c r="L653" i="1"/>
  <c r="L696" i="1"/>
  <c r="L726" i="1"/>
  <c r="L675" i="1"/>
  <c r="L745" i="1"/>
  <c r="L652" i="1"/>
  <c r="L699" i="1"/>
  <c r="L650" i="1"/>
  <c r="L544" i="1"/>
  <c r="L598" i="1"/>
  <c r="L543" i="1"/>
  <c r="L494" i="1"/>
  <c r="L727" i="1"/>
  <c r="L663" i="1"/>
  <c r="L606" i="1"/>
  <c r="L534" i="1"/>
  <c r="L615" i="1"/>
  <c r="L571" i="1"/>
  <c r="L507" i="1"/>
  <c r="L562" i="1"/>
  <c r="L531" i="1"/>
  <c r="L618" i="1"/>
  <c r="L610" i="1"/>
  <c r="L590" i="1"/>
  <c r="L489" i="1"/>
  <c r="L482" i="1"/>
  <c r="L463" i="1"/>
  <c r="L476" i="1"/>
  <c r="L410" i="1"/>
  <c r="L435" i="1"/>
  <c r="L427" i="1"/>
  <c r="L409" i="1"/>
  <c r="L401" i="1"/>
  <c r="L397" i="1"/>
  <c r="L392" i="1"/>
  <c r="L325" i="1"/>
  <c r="L383" i="1"/>
  <c r="L341" i="1"/>
  <c r="L355" i="1"/>
  <c r="L388" i="1"/>
  <c r="L342" i="1"/>
  <c r="L284" i="1"/>
  <c r="L338" i="1"/>
  <c r="L203" i="1"/>
  <c r="L225" i="1"/>
  <c r="L304" i="1"/>
  <c r="L282" i="1"/>
  <c r="L35" i="1"/>
  <c r="L188" i="1"/>
  <c r="L265" i="1"/>
  <c r="L238" i="1"/>
  <c r="L183" i="1"/>
  <c r="L281" i="1"/>
  <c r="L186" i="1"/>
  <c r="L264" i="1"/>
  <c r="L296" i="1"/>
  <c r="L255" i="1"/>
  <c r="L205" i="1"/>
  <c r="L129" i="1"/>
  <c r="L123" i="1"/>
  <c r="L147" i="1"/>
  <c r="L140" i="1"/>
  <c r="L155" i="1"/>
  <c r="L145" i="1"/>
  <c r="L115" i="1"/>
  <c r="L62" i="1"/>
  <c r="L80" i="1"/>
  <c r="L101" i="1"/>
  <c r="L37" i="1"/>
  <c r="L58" i="1"/>
  <c r="L79" i="1"/>
  <c r="L100" i="1"/>
  <c r="L49" i="1"/>
  <c r="L1021" i="1"/>
  <c r="L1018" i="1"/>
  <c r="L991" i="1"/>
  <c r="L979" i="1"/>
  <c r="L978" i="1"/>
  <c r="L977" i="1"/>
  <c r="L982" i="1"/>
  <c r="L927" i="1"/>
  <c r="L851" i="1"/>
  <c r="L889" i="1"/>
  <c r="L954" i="1"/>
  <c r="L891" i="1"/>
  <c r="L947" i="1"/>
  <c r="L895" i="1"/>
  <c r="L970" i="1"/>
  <c r="L884" i="1"/>
  <c r="L964" i="1"/>
  <c r="L890" i="1"/>
  <c r="L946" i="1"/>
  <c r="L894" i="1"/>
  <c r="L955" i="1"/>
  <c r="L896" i="1"/>
  <c r="L812" i="1"/>
  <c r="L829" i="1"/>
  <c r="L765" i="1"/>
  <c r="L825" i="1"/>
  <c r="L761" i="1"/>
  <c r="L775" i="1"/>
  <c r="L810" i="1"/>
  <c r="L822" i="1"/>
  <c r="L758" i="1"/>
  <c r="L795" i="1"/>
  <c r="L813" i="1"/>
  <c r="L731" i="1"/>
  <c r="L725" i="1"/>
  <c r="L678" i="1"/>
  <c r="L742" i="1"/>
  <c r="L636" i="1"/>
  <c r="L702" i="1"/>
  <c r="L651" i="1"/>
  <c r="L692" i="1"/>
  <c r="L722" i="1"/>
  <c r="L673" i="1"/>
  <c r="L737" i="1"/>
  <c r="L751" i="1"/>
  <c r="L697" i="1"/>
  <c r="L637" i="1"/>
  <c r="L536" i="1"/>
  <c r="L597" i="1"/>
  <c r="L535" i="1"/>
  <c r="L492" i="1"/>
  <c r="L719" i="1"/>
  <c r="L655" i="1"/>
  <c r="L596" i="1"/>
  <c r="L526" i="1"/>
  <c r="L612" i="1"/>
  <c r="L567" i="1"/>
  <c r="L633" i="1"/>
  <c r="L560" i="1"/>
  <c r="L524" i="1"/>
  <c r="L582" i="1"/>
  <c r="L602" i="1"/>
  <c r="L589" i="1"/>
  <c r="L486" i="1"/>
  <c r="L481" i="1"/>
  <c r="L442" i="1"/>
  <c r="L475" i="1"/>
  <c r="L437" i="1"/>
  <c r="L429" i="1"/>
  <c r="L421" i="1"/>
  <c r="L438" i="1"/>
  <c r="L390" i="1"/>
  <c r="L393" i="1"/>
  <c r="L371" i="1"/>
  <c r="L323" i="1"/>
  <c r="L382" i="1"/>
  <c r="L389" i="1"/>
  <c r="L351" i="1"/>
  <c r="L386" i="1"/>
  <c r="L331" i="1"/>
  <c r="L309" i="1"/>
  <c r="L327" i="1"/>
  <c r="L303" i="1"/>
  <c r="L319" i="1"/>
  <c r="L285" i="1"/>
  <c r="L278" i="1"/>
  <c r="L27" i="1"/>
  <c r="L106" i="1"/>
  <c r="L263" i="1"/>
  <c r="L234" i="1"/>
  <c r="L127" i="1"/>
  <c r="L279" i="1"/>
  <c r="L132" i="1"/>
  <c r="L251" i="1"/>
  <c r="L280" i="1"/>
  <c r="L253" i="1"/>
  <c r="L197" i="1"/>
  <c r="L108" i="1"/>
  <c r="L118" i="1"/>
  <c r="L142" i="1"/>
  <c r="L135" i="1"/>
  <c r="L131" i="1"/>
  <c r="L124" i="1"/>
  <c r="L110" i="1"/>
  <c r="L54" i="1"/>
  <c r="L72" i="1"/>
  <c r="L93" i="1"/>
  <c r="L29" i="1"/>
  <c r="L50" i="1"/>
  <c r="L71" i="1"/>
  <c r="L41" i="1"/>
  <c r="L2" i="1"/>
  <c r="L4" i="1"/>
  <c r="L11" i="1"/>
  <c r="L6" i="1"/>
  <c r="L17" i="1"/>
  <c r="L5" i="1"/>
  <c r="L18" i="1"/>
  <c r="L19" i="1"/>
  <c r="L10" i="1"/>
  <c r="L12" i="1"/>
  <c r="L16" i="1"/>
  <c r="L9" i="1"/>
  <c r="L13" i="1"/>
  <c r="L15" i="1"/>
  <c r="L7" i="1"/>
  <c r="L8" i="1"/>
  <c r="AG22" i="1" l="1"/>
  <c r="AG3" i="1"/>
  <c r="P4" i="1" s="1"/>
  <c r="AG7" i="1"/>
  <c r="P8" i="1" s="1"/>
  <c r="AG2" i="1"/>
  <c r="P3" i="1" s="1"/>
  <c r="AG12" i="1"/>
  <c r="P13" i="1" s="1"/>
  <c r="AG5" i="1"/>
  <c r="P6" i="1" s="1"/>
  <c r="AG15" i="1"/>
  <c r="AG11" i="1"/>
  <c r="P12" i="1" s="1"/>
  <c r="AG10" i="1"/>
  <c r="P11" i="1" s="1"/>
  <c r="AG19" i="1"/>
  <c r="AG8" i="1"/>
  <c r="P9" i="1" s="1"/>
  <c r="AG24" i="1"/>
  <c r="AG6" i="1"/>
  <c r="P7" i="1" s="1"/>
  <c r="AG23" i="1"/>
  <c r="AG17" i="1"/>
  <c r="P18" i="1" s="1"/>
  <c r="AG16" i="1"/>
  <c r="AG21" i="1"/>
  <c r="AG9" i="1"/>
  <c r="P10" i="1" s="1"/>
  <c r="AG20" i="1"/>
  <c r="AG18" i="1"/>
  <c r="AG14" i="1"/>
  <c r="P15" i="1" s="1"/>
  <c r="AG4" i="1"/>
  <c r="P5" i="1" s="1"/>
  <c r="AG13" i="1"/>
  <c r="Q7" i="1" l="1"/>
  <c r="Q11" i="1"/>
  <c r="P35" i="1"/>
  <c r="Q35" i="1"/>
  <c r="P36" i="1"/>
  <c r="Q36" i="1"/>
  <c r="P28" i="1"/>
  <c r="Q28" i="1"/>
  <c r="P29" i="1"/>
  <c r="Q29" i="1"/>
  <c r="P16" i="1"/>
  <c r="Q16" i="1"/>
  <c r="P17" i="1"/>
  <c r="Q17" i="1"/>
  <c r="P26" i="1"/>
  <c r="Q26" i="1"/>
  <c r="Q13" i="1"/>
  <c r="P24" i="1"/>
  <c r="Q24" i="1"/>
  <c r="P34" i="1"/>
  <c r="Q34" i="1"/>
  <c r="Q12" i="1"/>
  <c r="P19" i="1"/>
  <c r="Q19" i="1"/>
  <c r="P25" i="1"/>
  <c r="Q25" i="1"/>
  <c r="P39" i="1"/>
  <c r="Q39" i="1"/>
  <c r="P21" i="1"/>
  <c r="Q21" i="1"/>
  <c r="P38" i="1"/>
  <c r="Q38" i="1"/>
  <c r="P40" i="1"/>
  <c r="Q40" i="1"/>
  <c r="Q5" i="1"/>
  <c r="Q4" i="1"/>
  <c r="P37" i="1"/>
  <c r="Q37" i="1"/>
  <c r="Q9" i="1"/>
  <c r="P14" i="1"/>
  <c r="Q14" i="1"/>
  <c r="Q18" i="1"/>
  <c r="P32" i="1"/>
  <c r="Q32" i="1"/>
  <c r="P31" i="1"/>
  <c r="Q31" i="1"/>
  <c r="Q10" i="1"/>
  <c r="Q6" i="1"/>
  <c r="Q15" i="1"/>
  <c r="P30" i="1"/>
  <c r="Q30" i="1"/>
  <c r="P27" i="1"/>
  <c r="Q27" i="1"/>
  <c r="P20" i="1"/>
  <c r="Q20" i="1"/>
  <c r="P23" i="1"/>
  <c r="Q23" i="1"/>
  <c r="P22" i="1"/>
  <c r="Q22" i="1"/>
  <c r="P33" i="1"/>
  <c r="Q33" i="1"/>
  <c r="Q8" i="1"/>
  <c r="Q3" i="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<sst xmlns="http://schemas.openxmlformats.org/spreadsheetml/2006/main" count="58" uniqueCount="53">
  <si>
    <t>Efficiency Calculator 1.0</t>
  </si>
  <si>
    <t>Last updated: August 11, 2023</t>
  </si>
  <si>
    <t>NOTICE:</t>
  </si>
  <si>
    <t xml:space="preserve">All rights reserved.  Copyright and all other intellectual property rights in the Efficiency Calculator, </t>
  </si>
  <si>
    <t>and all manuals, documentation and other material pertaining to this software, belong exclusively</t>
  </si>
  <si>
    <t xml:space="preserve">to the Government of Saskatchewan. The development of this software was led by Justin Devlver, through funding </t>
  </si>
  <si>
    <t xml:space="preserve">provided by the Agriculture Development Fund and the Saskatchewan's Cattlemen's Association. </t>
  </si>
  <si>
    <t xml:space="preserve">This software is provided solely for the personal use of the purchaser under a non-exclusive license, and may not </t>
  </si>
  <si>
    <t>be copied, modified, published, sold or distributed to any thirdparty, or transmitted in any form or by any means</t>
  </si>
  <si>
    <t xml:space="preserve">whether electronic, mechanical, photocopying, recording or otherwise, in whole or in part, without the express </t>
  </si>
  <si>
    <t>written permission of the Saskatchewan Ministry of Agriculture.</t>
  </si>
  <si>
    <t xml:space="preserve"> </t>
  </si>
  <si>
    <r>
      <t>Disclaimer</t>
    </r>
    <r>
      <rPr>
        <sz val="10"/>
        <rFont val="Arial"/>
        <family val="2"/>
      </rPr>
      <t xml:space="preserve">:  This software is provided without warranty on an "as is" basis.  The Government of </t>
    </r>
  </si>
  <si>
    <t xml:space="preserve">Saskatchewan and its agents assume no liability or responsibility whatsoever with respect to loss or </t>
  </si>
  <si>
    <t>damage caused by, or alleged to be caused by, the use or operation of this software.</t>
  </si>
  <si>
    <t xml:space="preserve">                     Efficiency Calculator 1.0 - Overview</t>
  </si>
  <si>
    <t>The Efficiency Calculator is designed to identify cows that best utilize feed to be a productive and profitable cow by maintaining body condition, calving early in the calving season and weaning heavy calves.</t>
  </si>
  <si>
    <t xml:space="preserve">This calculator may be used as multi-year selection tool for producers to identify females that are consistently efficient in the herd. To begin, enter the cow ID, the year the data is for, the calving date, the cow's body condition score and the calf's weaning weight. More than one year of data may be enterd. Simply enter data in the next available row and the calculations will automatically extend.  </t>
  </si>
  <si>
    <t xml:space="preserve">The Efficiency Calculator uses Macros.  In order for the calculator to work properly, Macros will have to be </t>
  </si>
  <si>
    <t>"enabled" in Excel.  The Security Setting may have to be lowered in some cases.</t>
  </si>
  <si>
    <t xml:space="preserve">For more information, contact:   </t>
  </si>
  <si>
    <t>Alexis DeCorby, AAg</t>
  </si>
  <si>
    <t>Livestock and Feed Extension Specialist, Regional Services Branch</t>
  </si>
  <si>
    <t>Saskatchewan Ministry of Agriculture</t>
  </si>
  <si>
    <t>Yorkton, Saskatchewan</t>
  </si>
  <si>
    <t>Phone: (306)-620-5040 or e-mail:</t>
  </si>
  <si>
    <t>alexis.decorby@gov.sk.ca</t>
  </si>
  <si>
    <t>Adriane Good, AAg</t>
  </si>
  <si>
    <t>Moose Jaw, Saskatchewan</t>
  </si>
  <si>
    <t>Phone: (306)-694-3813 or e-mail:</t>
  </si>
  <si>
    <t>adriane.good@gov.sk.ca</t>
  </si>
  <si>
    <t>Cow ID</t>
  </si>
  <si>
    <t>BCS Points</t>
  </si>
  <si>
    <t>Calving date points</t>
  </si>
  <si>
    <t>Calf Weaning Weight Points</t>
  </si>
  <si>
    <t>Total Points</t>
  </si>
  <si>
    <t>Yearly Efficiency Ranking (0=LE,1=ME)</t>
  </si>
  <si>
    <t xml:space="preserve">Count if </t>
  </si>
  <si>
    <t>Average Yearly Points</t>
  </si>
  <si>
    <t>Efficiency Ranking</t>
  </si>
  <si>
    <t>Years</t>
  </si>
  <si>
    <t>Average</t>
  </si>
  <si>
    <t>NOTE:</t>
  </si>
  <si>
    <t>Lifetime Efficiency Ranking</t>
  </si>
  <si>
    <t>Efficiency Ranking in Herd</t>
  </si>
  <si>
    <t xml:space="preserve">If a cow has twins, enter the TOTAL weight weaned for the year. Do not enter the cow twice. </t>
  </si>
  <si>
    <t>Enter Data in the blue columns only.</t>
  </si>
  <si>
    <t>Calf Weaning Weight (lbs)</t>
  </si>
  <si>
    <t>Cow Body Weight (lbs)</t>
  </si>
  <si>
    <t>Calf Weaning Weight as a Percent of Cow Body Weight</t>
  </si>
  <si>
    <t>Production Year</t>
  </si>
  <si>
    <t>Body Condition Score (Enter a number between 1 and 5)</t>
  </si>
  <si>
    <t xml:space="preserve"> Calving Date (dd/mm/yyyy) (must match production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</si>
</sst>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1"/>
      <color theme="1"/>
      <name val="Calibri"/>
      <family val="2"/>
      <scheme val="minor"/>
    </font>
    <font>
      <b/>
      <sz val="11"/>
      <name val="Calibri"/>
      <family val="2"/>
      <scheme val="minor"/>
    </font>
    <font>
      <sz val="11"/>
      <name val="Calibri"/>
      <family val="2"/>
      <scheme val="minor"/>
    </font>
    <font>
      <b/>
      <sz val="12"/>
      <color theme="0"/>
      <name val="Calibri"/>
      <family val="2"/>
      <scheme val="minor"/>
    </font>
    <font>
      <sz val="11"/>
      <color theme="4" tint="0.79998168889431442"/>
      <name val="Calibri"/>
      <family val="2"/>
      <scheme val="minor"/>
    </font>
    <font>
      <sz val="10"/>
      <name val="Arial"/>
      <family val="2"/>
    </font>
    <font>
      <b/>
      <u val="double"/>
      <sz val="12"/>
      <name val="Arial"/>
      <family val="2"/>
    </font>
    <font>
      <b/>
      <sz val="10"/>
      <name val="Arial"/>
      <family val="2"/>
    </font>
    <font>
      <u/>
      <sz val="10"/>
      <color indexed="12"/>
      <name val="Arial"/>
      <family val="2"/>
    </font>
    <font>
      <b/>
      <sz val="11"/>
      <color theme="1"/>
      <name val="Calibri"/>
      <family val="2"/>
      <scheme val="minor"/>
    </font>
    <font>
      <sz val="10"/>
      <color rgb="FF000000"/>
      <name val="Arial"/>
      <family val="2"/>
    </font>
    <font>
      <b/>
      <sz val="14"/>
      <color rgb="FF800000"/>
      <name val="Calibri"/>
      <family val="2"/>
    </font>
  </fonts>
  <fills count="9">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
      <patternFill patternType="solid">
        <fgColor theme="1"/>
        <bgColor theme="4" tint="0.79998168889431442"/>
      </patternFill>
    </fill>
    <fill>
      <patternFill patternType="solid">
        <fgColor indexed="43"/>
        <bgColor indexed="64"/>
      </patternFill>
    </fill>
    <fill>
      <patternFill patternType="solid">
        <fgColor theme="4" tint="0.79998168889431442"/>
        <bgColor indexed="64"/>
      </patternFill>
    </fill>
    <fill>
      <patternFill patternType="solid">
        <fgColor theme="9" tint="0.39997558519241921"/>
        <bgColor theme="4" tint="0.79998168889431442"/>
      </patternFill>
    </fill>
    <fill>
      <patternFill patternType="solid">
        <fgColor theme="9"/>
        <bgColor theme="4"/>
      </patternFill>
    </fill>
  </fills>
  <borders count="17">
    <border>
      <left/>
      <right/>
      <top/>
      <bottom/>
      <diagonal/>
    </border>
    <border>
      <left style="thin">
        <color auto="1"/>
      </left>
      <right/>
      <top style="thin">
        <color theme="4" tint="0.39997558519241921"/>
      </top>
      <bottom/>
      <diagonal/>
    </border>
    <border>
      <left/>
      <right/>
      <top style="thin">
        <color theme="4" tint="0.39997558519241921"/>
      </top>
      <bottom/>
      <diagonal/>
    </border>
    <border>
      <left style="thin">
        <color auto="1"/>
      </left>
      <right/>
      <top style="medium">
        <color indexed="64"/>
      </top>
      <bottom/>
      <diagonal/>
    </border>
    <border>
      <left style="thin">
        <color auto="1"/>
      </left>
      <right/>
      <top style="thin">
        <color theme="4" tint="0.39997558519241921"/>
      </top>
      <bottom style="thin">
        <color theme="4" tint="0.39997558519241921"/>
      </bottom>
      <diagonal/>
    </border>
    <border>
      <left/>
      <right/>
      <top style="medium">
        <color indexed="64"/>
      </top>
      <bottom/>
      <diagonal/>
    </border>
    <border>
      <left/>
      <right/>
      <top style="thin">
        <color theme="4" tint="0.39997558519241921"/>
      </top>
      <bottom style="thin">
        <color theme="4" tint="0.39997558519241921"/>
      </bottom>
      <diagonal/>
    </border>
    <border>
      <left style="thin">
        <color auto="1"/>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theme="4" tint="0.39997558519241921"/>
      </right>
      <top style="thin">
        <color theme="4" tint="0.39997558519241921"/>
      </top>
      <bottom/>
      <diagonal/>
    </border>
    <border>
      <left/>
      <right style="thin">
        <color theme="4" tint="0.39997558519241921"/>
      </right>
      <top style="thin">
        <color theme="4" tint="0.39997558519241921"/>
      </top>
      <bottom style="thin">
        <color theme="4" tint="0.39997558519241921"/>
      </bottom>
      <diagonal/>
    </border>
  </borders>
  <cellStyleXfs count="4">
    <xf numFmtId="0" fontId="0" fillId="0" borderId="0"/>
    <xf numFmtId="9" fontId="1" fillId="0" borderId="0" applyFont="0" applyFill="0" applyBorder="0" applyAlignment="0" applyProtection="0"/>
    <xf numFmtId="0" fontId="6" fillId="0" borderId="0"/>
    <xf numFmtId="0" fontId="9" fillId="0" borderId="0" applyNumberFormat="0" applyFill="0" applyBorder="0" applyAlignment="0" applyProtection="0">
      <alignment vertical="top"/>
      <protection locked="0"/>
    </xf>
  </cellStyleXfs>
  <cellXfs count="57">
    <xf numFmtId="0" fontId="0" fillId="0" borderId="0" xfId="0"/>
    <xf numFmtId="0" fontId="3" fillId="0" borderId="0" xfId="0" applyFont="1" applyAlignment="1">
      <alignment wrapText="1"/>
    </xf>
    <xf numFmtId="0" fontId="3" fillId="3" borderId="1" xfId="0" applyFont="1" applyFill="1" applyBorder="1"/>
    <xf numFmtId="0" fontId="3" fillId="3" borderId="2" xfId="0" applyFont="1" applyFill="1" applyBorder="1"/>
    <xf numFmtId="0" fontId="3" fillId="0" borderId="0" xfId="0" applyFont="1"/>
    <xf numFmtId="0" fontId="4" fillId="2" borderId="0" xfId="0" applyFont="1" applyFill="1"/>
    <xf numFmtId="0" fontId="0" fillId="0" borderId="0" xfId="0" applyAlignment="1">
      <alignment wrapText="1"/>
    </xf>
    <xf numFmtId="0" fontId="0" fillId="0" borderId="0" xfId="0" applyAlignment="1">
      <alignment horizontal="left"/>
    </xf>
    <xf numFmtId="0" fontId="4" fillId="2" borderId="0" xfId="0" applyFont="1" applyFill="1" applyAlignment="1">
      <alignment horizontal="left"/>
    </xf>
    <xf numFmtId="0" fontId="0" fillId="0" borderId="7" xfId="0" applyBorder="1"/>
    <xf numFmtId="0" fontId="3" fillId="4" borderId="3" xfId="0" applyFont="1" applyFill="1" applyBorder="1" applyAlignment="1">
      <alignment wrapText="1"/>
    </xf>
    <xf numFmtId="16" fontId="3" fillId="4" borderId="3" xfId="0" applyNumberFormat="1" applyFont="1" applyFill="1" applyBorder="1" applyAlignment="1">
      <alignment wrapText="1"/>
    </xf>
    <xf numFmtId="0" fontId="6" fillId="0" borderId="0" xfId="2"/>
    <xf numFmtId="0" fontId="7" fillId="5" borderId="8" xfId="2" applyFont="1" applyFill="1" applyBorder="1"/>
    <xf numFmtId="0" fontId="7" fillId="5" borderId="5" xfId="2" applyFont="1" applyFill="1" applyBorder="1"/>
    <xf numFmtId="0" fontId="6" fillId="5" borderId="5" xfId="2" applyFill="1" applyBorder="1"/>
    <xf numFmtId="0" fontId="6" fillId="5" borderId="9" xfId="2" applyFill="1" applyBorder="1"/>
    <xf numFmtId="0" fontId="7" fillId="5" borderId="10" xfId="2" applyFont="1" applyFill="1" applyBorder="1"/>
    <xf numFmtId="0" fontId="7" fillId="5" borderId="0" xfId="2" applyFont="1" applyFill="1"/>
    <xf numFmtId="0" fontId="6" fillId="5" borderId="11" xfId="2" applyFill="1" applyBorder="1"/>
    <xf numFmtId="0" fontId="6" fillId="5" borderId="0" xfId="2" applyFill="1" applyAlignment="1">
      <alignment horizontal="left" wrapText="1"/>
    </xf>
    <xf numFmtId="0" fontId="6" fillId="5" borderId="0" xfId="2" applyFill="1"/>
    <xf numFmtId="0" fontId="6" fillId="5" borderId="10" xfId="2" applyFill="1" applyBorder="1"/>
    <xf numFmtId="0" fontId="6" fillId="5" borderId="0" xfId="2" applyFill="1" applyAlignment="1">
      <alignment wrapText="1"/>
    </xf>
    <xf numFmtId="0" fontId="9" fillId="0" borderId="0" xfId="3" applyAlignment="1" applyProtection="1"/>
    <xf numFmtId="0" fontId="8" fillId="0" borderId="0" xfId="2" applyFont="1"/>
    <xf numFmtId="0" fontId="6" fillId="0" borderId="0" xfId="2" applyAlignment="1">
      <alignment horizontal="left" wrapText="1"/>
    </xf>
    <xf numFmtId="0" fontId="4" fillId="2" borderId="1" xfId="0" applyFont="1" applyFill="1" applyBorder="1" applyAlignment="1">
      <alignment wrapText="1"/>
    </xf>
    <xf numFmtId="0" fontId="2" fillId="2" borderId="1" xfId="0" applyFont="1" applyFill="1" applyBorder="1" applyAlignment="1">
      <alignment wrapText="1"/>
    </xf>
    <xf numFmtId="0" fontId="2" fillId="2" borderId="2" xfId="0" applyFont="1" applyFill="1" applyBorder="1" applyAlignment="1">
      <alignment wrapText="1"/>
    </xf>
    <xf numFmtId="0" fontId="2" fillId="2" borderId="15" xfId="0" applyFont="1" applyFill="1" applyBorder="1" applyAlignment="1">
      <alignment wrapText="1"/>
    </xf>
    <xf numFmtId="9" fontId="3" fillId="4" borderId="3" xfId="1" applyFont="1" applyFill="1" applyBorder="1"/>
    <xf numFmtId="0" fontId="5" fillId="3" borderId="15" xfId="0" applyFont="1" applyFill="1" applyBorder="1"/>
    <xf numFmtId="9" fontId="3" fillId="0" borderId="1" xfId="1" applyFont="1" applyBorder="1"/>
    <xf numFmtId="0" fontId="3" fillId="3" borderId="15" xfId="0" applyFont="1" applyFill="1" applyBorder="1"/>
    <xf numFmtId="0" fontId="3" fillId="3" borderId="4" xfId="0" applyFont="1" applyFill="1" applyBorder="1"/>
    <xf numFmtId="0" fontId="3" fillId="3" borderId="6" xfId="0" applyFont="1" applyFill="1" applyBorder="1"/>
    <xf numFmtId="0" fontId="3" fillId="3" borderId="16" xfId="0" applyFont="1" applyFill="1" applyBorder="1"/>
    <xf numFmtId="0" fontId="10" fillId="0" borderId="0" xfId="0" applyFont="1" applyAlignment="1">
      <alignment wrapText="1"/>
    </xf>
    <xf numFmtId="0" fontId="3" fillId="0" borderId="1" xfId="0"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3" fillId="3" borderId="1" xfId="0" applyFont="1" applyFill="1" applyBorder="1" applyAlignment="1" applyProtection="1">
      <alignment horizontal="left" vertical="center"/>
      <protection locked="0"/>
    </xf>
    <xf numFmtId="14" fontId="3" fillId="3" borderId="1" xfId="0" applyNumberFormat="1" applyFont="1" applyFill="1" applyBorder="1" applyAlignment="1" applyProtection="1">
      <alignment horizontal="left" vertical="center"/>
      <protection locked="0"/>
    </xf>
    <xf numFmtId="0" fontId="3" fillId="6" borderId="1" xfId="0" applyFont="1" applyFill="1" applyBorder="1" applyAlignment="1" applyProtection="1">
      <alignment horizontal="left" vertical="center"/>
      <protection locked="0"/>
    </xf>
    <xf numFmtId="14" fontId="3" fillId="6" borderId="1" xfId="0" applyNumberFormat="1" applyFont="1" applyFill="1" applyBorder="1" applyAlignment="1" applyProtection="1">
      <alignment horizontal="left" vertical="center"/>
      <protection locked="0"/>
    </xf>
    <xf numFmtId="9" fontId="3" fillId="7" borderId="1" xfId="1" applyFont="1" applyFill="1" applyBorder="1"/>
    <xf numFmtId="0" fontId="4" fillId="8" borderId="1" xfId="0" applyFont="1" applyFill="1" applyBorder="1" applyAlignment="1">
      <alignment wrapText="1"/>
    </xf>
    <xf numFmtId="0" fontId="4" fillId="2" borderId="1" xfId="0" applyFont="1" applyFill="1" applyBorder="1" applyAlignment="1">
      <alignment horizontal="center" wrapText="1"/>
    </xf>
    <xf numFmtId="0" fontId="8" fillId="5" borderId="10" xfId="2" applyFont="1" applyFill="1" applyBorder="1" applyAlignment="1">
      <alignment horizontal="left" wrapText="1"/>
    </xf>
    <xf numFmtId="0" fontId="6" fillId="5" borderId="0" xfId="2" applyFill="1" applyAlignment="1">
      <alignment horizontal="left" wrapText="1"/>
    </xf>
    <xf numFmtId="0" fontId="8" fillId="5" borderId="0" xfId="2" applyFont="1" applyFill="1" applyAlignment="1">
      <alignment horizontal="left" wrapText="1"/>
    </xf>
    <xf numFmtId="0" fontId="8" fillId="5" borderId="11" xfId="2" applyFont="1" applyFill="1" applyBorder="1" applyAlignment="1">
      <alignment horizontal="left" wrapText="1"/>
    </xf>
    <xf numFmtId="0" fontId="8" fillId="5" borderId="12" xfId="2" applyFont="1" applyFill="1" applyBorder="1" applyAlignment="1">
      <alignment horizontal="left" wrapText="1"/>
    </xf>
    <xf numFmtId="0" fontId="8" fillId="5" borderId="13" xfId="2" applyFont="1" applyFill="1" applyBorder="1" applyAlignment="1">
      <alignment horizontal="left" wrapText="1"/>
    </xf>
    <xf numFmtId="0" fontId="8" fillId="5" borderId="14" xfId="2" applyFont="1" applyFill="1" applyBorder="1" applyAlignment="1">
      <alignment horizontal="left" wrapText="1"/>
    </xf>
    <xf numFmtId="0" fontId="6" fillId="0" borderId="0" xfId="2" applyAlignment="1">
      <alignment horizontal="left" wrapText="1"/>
    </xf>
    <xf numFmtId="0" fontId="6" fillId="0" borderId="0" xfId="2" applyAlignment="1">
      <alignment horizontal="left" vertical="top" wrapText="1"/>
    </xf>
  </cellXfs>
  <cellStyles count="4">
    <cellStyle name="Hyperlink" xfId="3" builtinId="8"/>
    <cellStyle name="Normal" xfId="0" builtinId="0"/>
    <cellStyle name="Normal 2" xfId="2" xr:uid="{87713573-DD09-406D-A4F3-BD71417830CF}"/>
    <cellStyle name="Percent" xfId="1" builtinId="5"/>
  </cellStyles>
  <dxfs count="0"/>
  <tableStyles count="0" defaultTableStyle="TableStyleMedium2" defaultPivotStyle="PivotStyleLight16"/>
  <colors>
    <mruColors>
      <color rgb="FFF4966C"/>
      <color rgb="FFE8412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Types" Target="richData/rdRichValueTypes.xml"/><Relationship Id="rId5" Type="http://schemas.openxmlformats.org/officeDocument/2006/relationships/theme" Target="theme/theme1.xml"/><Relationship Id="rId15" Type="http://schemas.openxmlformats.org/officeDocument/2006/relationships/customXml" Target="../customXml/item3.xml"/><Relationship Id="rId10" Type="http://schemas.microsoft.com/office/2017/06/relationships/rdRichValueStructure" Target="richData/rdrichvaluestructure.xml"/><Relationship Id="rId4" Type="http://schemas.openxmlformats.org/officeDocument/2006/relationships/worksheet" Target="worksheets/sheet4.xml"/><Relationship Id="rId9" Type="http://schemas.microsoft.com/office/2017/06/relationships/rdRichValue" Target="richData/rdrichvalue.xml"/><Relationship Id="rId14" Type="http://schemas.openxmlformats.org/officeDocument/2006/relationships/customXml" Target="../customXml/item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236220</xdr:colOff>
          <xdr:row>18</xdr:row>
          <xdr:rowOff>30480</xdr:rowOff>
        </xdr:from>
        <xdr:to>
          <xdr:col>6</xdr:col>
          <xdr:colOff>106680</xdr:colOff>
          <xdr:row>19</xdr:row>
          <xdr:rowOff>76200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000-000001100000}"/>
                </a:ext>
              </a:extLst>
            </xdr:cNvPr>
            <xdr:cNvSpPr/>
          </xdr:nvSpPr>
          <xdr:spPr bwMode="auto">
            <a:xfrm>
              <a:off x="0" y="0"/>
              <a:ext cx="0" cy="0"/>
            </a:xfrm>
            <a:prstGeom prst="rect">
              <a:avLst/>
            </a:prstGeom>
            <a:noFill/>
            <a:ln w="9525">
              <a:miter lim="800000"/>
              <a:headEnd/>
              <a:tailEnd/>
            </a:ln>
            <a:effectLst/>
            <a:extLst>
              <a:ext uri="{53640926-AAD7-44D8-BBD7-CCE9431645EC}">
                <a14:shadowObscured val="1"/>
              </a:ext>
            </a:extLst>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Go to Overview</a:t>
              </a:r>
            </a:p>
          </xdr:txBody>
        </xdr:sp>
        <xdr:clientData fPrintsWithSheet="0"/>
      </xdr:twoCellAnchor>
    </mc:Choice>
    <mc:Fallback/>
  </mc:AlternateContent>
  <xdr:twoCellAnchor editAs="oneCell">
    <xdr:from>
      <xdr:col>7</xdr:col>
      <xdr:colOff>0</xdr:colOff>
      <xdr:row>2</xdr:row>
      <xdr:rowOff>0</xdr:rowOff>
    </xdr:from>
    <xdr:to>
      <xdr:col>9</xdr:col>
      <xdr:colOff>733425</xdr:colOff>
      <xdr:row>4</xdr:row>
      <xdr:rowOff>85725</xdr:rowOff>
    </xdr:to>
    <xdr:pic>
      <xdr:nvPicPr>
        <xdr:cNvPr id="2" name="Picture 1">
          <a:extLst>
            <a:ext uri="{FF2B5EF4-FFF2-40B4-BE49-F238E27FC236}">
              <a16:creationId xmlns:a16="http://schemas.microsoft.com/office/drawing/2014/main" id="{00000000-0008-0000-0000-000002000000}"/>
            </a:ext>
            <a:ext uri="{147F2762-F138-4A5C-976F-8EAC2B608ADB}">
              <a16:predDERef xmlns:a16="http://schemas.microsoft.com/office/drawing/2014/main" pred="{00000000-0008-0000-0000-000001100000}"/>
            </a:ext>
          </a:extLst>
        </xdr:cNvPr>
        <xdr:cNvPicPr>
          <a:picLocks noChangeAspect="1"/>
        </xdr:cNvPicPr>
      </xdr:nvPicPr>
      <xdr:blipFill>
        <a:blip xmlns:r="http://schemas.openxmlformats.org/officeDocument/2006/relationships" r:embed="rId1"/>
        <a:stretch>
          <a:fillRect/>
        </a:stretch>
      </xdr:blipFill>
      <xdr:spPr>
        <a:xfrm>
          <a:off x="4600575" y="371475"/>
          <a:ext cx="2162175" cy="4476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350520</xdr:colOff>
          <xdr:row>10</xdr:row>
          <xdr:rowOff>144780</xdr:rowOff>
        </xdr:from>
        <xdr:to>
          <xdr:col>11</xdr:col>
          <xdr:colOff>114300</xdr:colOff>
          <xdr:row>12</xdr:row>
          <xdr:rowOff>30480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100-000001140000}"/>
                </a:ext>
              </a:extLst>
            </xdr:cNvPr>
            <xdr:cNvSpPr/>
          </xdr:nvSpPr>
          <xdr:spPr bwMode="auto">
            <a:xfrm>
              <a:off x="0" y="0"/>
              <a:ext cx="0" cy="0"/>
            </a:xfrm>
            <a:prstGeom prst="rect">
              <a:avLst/>
            </a:prstGeom>
            <a:noFill/>
            <a:ln w="9525">
              <a:miter lim="800000"/>
              <a:headEnd/>
              <a:tailEnd/>
            </a:ln>
            <a:effectLst/>
            <a:extLst>
              <a:ext uri="{53640926-AAD7-44D8-BBD7-CCE9431645EC}">
                <a14:shadowObscured val="1"/>
              </a:ext>
            </a:extLst>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Go to Cow Data</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24</xdr:col>
          <xdr:colOff>182880</xdr:colOff>
          <xdr:row>4</xdr:row>
          <xdr:rowOff>160020</xdr:rowOff>
        </xdr:from>
        <xdr:to>
          <xdr:col>27</xdr:col>
          <xdr:colOff>495300</xdr:colOff>
          <xdr:row>14</xdr:row>
          <xdr:rowOff>160020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400" b="1" i="0" u="none" strike="noStrike" baseline="0">
                  <a:solidFill>
                    <a:srgbClr val="800000"/>
                  </a:solidFill>
                  <a:latin typeface="Calibri"/>
                  <a:cs typeface="Calibri"/>
                </a:rPr>
                <a:t>Click Here to Calculate </a:t>
              </a:r>
            </a:p>
            <a:p>
              <a:pPr algn="ctr" rtl="0">
                <a:defRPr sz="1000"/>
              </a:pPr>
              <a:r>
                <a:rPr lang="en-US" sz="1400" b="1" i="0" u="none" strike="noStrike" baseline="0">
                  <a:solidFill>
                    <a:srgbClr val="800000"/>
                  </a:solidFill>
                  <a:latin typeface="Calibri"/>
                  <a:cs typeface="Calibri"/>
                </a:rPr>
                <a:t>Efficiency Ranking</a:t>
              </a:r>
            </a:p>
          </xdr:txBody>
        </xdr:sp>
        <xdr:clientData fPrintsWithSheet="0"/>
      </xdr:twoCellAnchor>
    </mc:Choice>
    <mc:Fallback/>
  </mc:AlternateContent>
</xdr:wsDr>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13</v>
    <v>1</v>
  </rv>
  <rv s="1">
    <v>13</v>
    <v>3</v>
  </rv>
</rvData>
</file>

<file path=xl/richData/rdrichvaluestructure.xml><?xml version="1.0" encoding="utf-8"?>
<rvStructures xmlns="http://schemas.microsoft.com/office/spreadsheetml/2017/richdata" count="2">
  <s t="_error">
    <k n="errorType" t="i"/>
    <k n="propagated" t="b"/>
  </s>
  <s t="_error">
    <k n="errorType" t="i"/>
    <k n="subType" t="i"/>
  </s>
</rvStructure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adriane.good@gov.sk.ca" TargetMode="External"/><Relationship Id="rId1" Type="http://schemas.openxmlformats.org/officeDocument/2006/relationships/hyperlink" Target="mailto:alexis.decorby@gov.sk.ca" TargetMode="External"/><Relationship Id="rId6" Type="http://schemas.openxmlformats.org/officeDocument/2006/relationships/ctrlProp" Target="../ctrlProps/ctrlProp2.xml"/><Relationship Id="rId5" Type="http://schemas.openxmlformats.org/officeDocument/2006/relationships/vmlDrawing" Target="../drawings/vmlDrawing2.vm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53E5A-15C1-4FFD-A553-983278C05110}">
  <sheetPr codeName="Sheet4">
    <tabColor indexed="47"/>
    <pageSetUpPr fitToPage="1"/>
  </sheetPr>
  <dimension ref="B1:J21"/>
  <sheetViews>
    <sheetView workbookViewId="0">
      <selection activeCell="L13" sqref="L13"/>
    </sheetView>
  </sheetViews>
  <sheetFormatPr defaultRowHeight="13.2" x14ac:dyDescent="0.25"/>
  <cols>
    <col min="1" max="1" width="8.6640625" style="12"/>
    <col min="2" max="5" width="10.6640625" style="12" customWidth="1"/>
    <col min="6" max="7" width="8.6640625" style="12" customWidth="1"/>
    <col min="8" max="9" width="10.6640625" style="12" customWidth="1"/>
    <col min="10" max="10" width="13.109375" style="12" customWidth="1"/>
    <col min="11" max="11" width="9.6640625" style="12" customWidth="1"/>
    <col min="12" max="257" width="8.6640625" style="12"/>
    <col min="258" max="261" width="10.6640625" style="12" customWidth="1"/>
    <col min="262" max="263" width="8.6640625" style="12"/>
    <col min="264" max="266" width="10.6640625" style="12" customWidth="1"/>
    <col min="267" max="267" width="9.6640625" style="12" customWidth="1"/>
    <col min="268" max="513" width="8.6640625" style="12"/>
    <col min="514" max="517" width="10.6640625" style="12" customWidth="1"/>
    <col min="518" max="519" width="8.6640625" style="12"/>
    <col min="520" max="522" width="10.6640625" style="12" customWidth="1"/>
    <col min="523" max="523" width="9.6640625" style="12" customWidth="1"/>
    <col min="524" max="769" width="8.6640625" style="12"/>
    <col min="770" max="773" width="10.6640625" style="12" customWidth="1"/>
    <col min="774" max="775" width="8.6640625" style="12"/>
    <col min="776" max="778" width="10.6640625" style="12" customWidth="1"/>
    <col min="779" max="779" width="9.6640625" style="12" customWidth="1"/>
    <col min="780" max="1025" width="8.6640625" style="12"/>
    <col min="1026" max="1029" width="10.6640625" style="12" customWidth="1"/>
    <col min="1030" max="1031" width="8.6640625" style="12"/>
    <col min="1032" max="1034" width="10.6640625" style="12" customWidth="1"/>
    <col min="1035" max="1035" width="9.6640625" style="12" customWidth="1"/>
    <col min="1036" max="1281" width="8.6640625" style="12"/>
    <col min="1282" max="1285" width="10.6640625" style="12" customWidth="1"/>
    <col min="1286" max="1287" width="8.6640625" style="12"/>
    <col min="1288" max="1290" width="10.6640625" style="12" customWidth="1"/>
    <col min="1291" max="1291" width="9.6640625" style="12" customWidth="1"/>
    <col min="1292" max="1537" width="8.6640625" style="12"/>
    <col min="1538" max="1541" width="10.6640625" style="12" customWidth="1"/>
    <col min="1542" max="1543" width="8.6640625" style="12"/>
    <col min="1544" max="1546" width="10.6640625" style="12" customWidth="1"/>
    <col min="1547" max="1547" width="9.6640625" style="12" customWidth="1"/>
    <col min="1548" max="1793" width="8.6640625" style="12"/>
    <col min="1794" max="1797" width="10.6640625" style="12" customWidth="1"/>
    <col min="1798" max="1799" width="8.6640625" style="12"/>
    <col min="1800" max="1802" width="10.6640625" style="12" customWidth="1"/>
    <col min="1803" max="1803" width="9.6640625" style="12" customWidth="1"/>
    <col min="1804" max="2049" width="8.6640625" style="12"/>
    <col min="2050" max="2053" width="10.6640625" style="12" customWidth="1"/>
    <col min="2054" max="2055" width="8.6640625" style="12"/>
    <col min="2056" max="2058" width="10.6640625" style="12" customWidth="1"/>
    <col min="2059" max="2059" width="9.6640625" style="12" customWidth="1"/>
    <col min="2060" max="2305" width="8.6640625" style="12"/>
    <col min="2306" max="2309" width="10.6640625" style="12" customWidth="1"/>
    <col min="2310" max="2311" width="8.6640625" style="12"/>
    <col min="2312" max="2314" width="10.6640625" style="12" customWidth="1"/>
    <col min="2315" max="2315" width="9.6640625" style="12" customWidth="1"/>
    <col min="2316" max="2561" width="8.6640625" style="12"/>
    <col min="2562" max="2565" width="10.6640625" style="12" customWidth="1"/>
    <col min="2566" max="2567" width="8.6640625" style="12"/>
    <col min="2568" max="2570" width="10.6640625" style="12" customWidth="1"/>
    <col min="2571" max="2571" width="9.6640625" style="12" customWidth="1"/>
    <col min="2572" max="2817" width="8.6640625" style="12"/>
    <col min="2818" max="2821" width="10.6640625" style="12" customWidth="1"/>
    <col min="2822" max="2823" width="8.6640625" style="12"/>
    <col min="2824" max="2826" width="10.6640625" style="12" customWidth="1"/>
    <col min="2827" max="2827" width="9.6640625" style="12" customWidth="1"/>
    <col min="2828" max="3073" width="8.6640625" style="12"/>
    <col min="3074" max="3077" width="10.6640625" style="12" customWidth="1"/>
    <col min="3078" max="3079" width="8.6640625" style="12"/>
    <col min="3080" max="3082" width="10.6640625" style="12" customWidth="1"/>
    <col min="3083" max="3083" width="9.6640625" style="12" customWidth="1"/>
    <col min="3084" max="3329" width="8.6640625" style="12"/>
    <col min="3330" max="3333" width="10.6640625" style="12" customWidth="1"/>
    <col min="3334" max="3335" width="8.6640625" style="12"/>
    <col min="3336" max="3338" width="10.6640625" style="12" customWidth="1"/>
    <col min="3339" max="3339" width="9.6640625" style="12" customWidth="1"/>
    <col min="3340" max="3585" width="8.6640625" style="12"/>
    <col min="3586" max="3589" width="10.6640625" style="12" customWidth="1"/>
    <col min="3590" max="3591" width="8.6640625" style="12"/>
    <col min="3592" max="3594" width="10.6640625" style="12" customWidth="1"/>
    <col min="3595" max="3595" width="9.6640625" style="12" customWidth="1"/>
    <col min="3596" max="3841" width="8.6640625" style="12"/>
    <col min="3842" max="3845" width="10.6640625" style="12" customWidth="1"/>
    <col min="3846" max="3847" width="8.6640625" style="12"/>
    <col min="3848" max="3850" width="10.6640625" style="12" customWidth="1"/>
    <col min="3851" max="3851" width="9.6640625" style="12" customWidth="1"/>
    <col min="3852" max="4097" width="8.6640625" style="12"/>
    <col min="4098" max="4101" width="10.6640625" style="12" customWidth="1"/>
    <col min="4102" max="4103" width="8.6640625" style="12"/>
    <col min="4104" max="4106" width="10.6640625" style="12" customWidth="1"/>
    <col min="4107" max="4107" width="9.6640625" style="12" customWidth="1"/>
    <col min="4108" max="4353" width="8.6640625" style="12"/>
    <col min="4354" max="4357" width="10.6640625" style="12" customWidth="1"/>
    <col min="4358" max="4359" width="8.6640625" style="12"/>
    <col min="4360" max="4362" width="10.6640625" style="12" customWidth="1"/>
    <col min="4363" max="4363" width="9.6640625" style="12" customWidth="1"/>
    <col min="4364" max="4609" width="8.6640625" style="12"/>
    <col min="4610" max="4613" width="10.6640625" style="12" customWidth="1"/>
    <col min="4614" max="4615" width="8.6640625" style="12"/>
    <col min="4616" max="4618" width="10.6640625" style="12" customWidth="1"/>
    <col min="4619" max="4619" width="9.6640625" style="12" customWidth="1"/>
    <col min="4620" max="4865" width="8.6640625" style="12"/>
    <col min="4866" max="4869" width="10.6640625" style="12" customWidth="1"/>
    <col min="4870" max="4871" width="8.6640625" style="12"/>
    <col min="4872" max="4874" width="10.6640625" style="12" customWidth="1"/>
    <col min="4875" max="4875" width="9.6640625" style="12" customWidth="1"/>
    <col min="4876" max="5121" width="8.6640625" style="12"/>
    <col min="5122" max="5125" width="10.6640625" style="12" customWidth="1"/>
    <col min="5126" max="5127" width="8.6640625" style="12"/>
    <col min="5128" max="5130" width="10.6640625" style="12" customWidth="1"/>
    <col min="5131" max="5131" width="9.6640625" style="12" customWidth="1"/>
    <col min="5132" max="5377" width="8.6640625" style="12"/>
    <col min="5378" max="5381" width="10.6640625" style="12" customWidth="1"/>
    <col min="5382" max="5383" width="8.6640625" style="12"/>
    <col min="5384" max="5386" width="10.6640625" style="12" customWidth="1"/>
    <col min="5387" max="5387" width="9.6640625" style="12" customWidth="1"/>
    <col min="5388" max="5633" width="8.6640625" style="12"/>
    <col min="5634" max="5637" width="10.6640625" style="12" customWidth="1"/>
    <col min="5638" max="5639" width="8.6640625" style="12"/>
    <col min="5640" max="5642" width="10.6640625" style="12" customWidth="1"/>
    <col min="5643" max="5643" width="9.6640625" style="12" customWidth="1"/>
    <col min="5644" max="5889" width="8.6640625" style="12"/>
    <col min="5890" max="5893" width="10.6640625" style="12" customWidth="1"/>
    <col min="5894" max="5895" width="8.6640625" style="12"/>
    <col min="5896" max="5898" width="10.6640625" style="12" customWidth="1"/>
    <col min="5899" max="5899" width="9.6640625" style="12" customWidth="1"/>
    <col min="5900" max="6145" width="8.6640625" style="12"/>
    <col min="6146" max="6149" width="10.6640625" style="12" customWidth="1"/>
    <col min="6150" max="6151" width="8.6640625" style="12"/>
    <col min="6152" max="6154" width="10.6640625" style="12" customWidth="1"/>
    <col min="6155" max="6155" width="9.6640625" style="12" customWidth="1"/>
    <col min="6156" max="6401" width="8.6640625" style="12"/>
    <col min="6402" max="6405" width="10.6640625" style="12" customWidth="1"/>
    <col min="6406" max="6407" width="8.6640625" style="12"/>
    <col min="6408" max="6410" width="10.6640625" style="12" customWidth="1"/>
    <col min="6411" max="6411" width="9.6640625" style="12" customWidth="1"/>
    <col min="6412" max="6657" width="8.6640625" style="12"/>
    <col min="6658" max="6661" width="10.6640625" style="12" customWidth="1"/>
    <col min="6662" max="6663" width="8.6640625" style="12"/>
    <col min="6664" max="6666" width="10.6640625" style="12" customWidth="1"/>
    <col min="6667" max="6667" width="9.6640625" style="12" customWidth="1"/>
    <col min="6668" max="6913" width="8.6640625" style="12"/>
    <col min="6914" max="6917" width="10.6640625" style="12" customWidth="1"/>
    <col min="6918" max="6919" width="8.6640625" style="12"/>
    <col min="6920" max="6922" width="10.6640625" style="12" customWidth="1"/>
    <col min="6923" max="6923" width="9.6640625" style="12" customWidth="1"/>
    <col min="6924" max="7169" width="8.6640625" style="12"/>
    <col min="7170" max="7173" width="10.6640625" style="12" customWidth="1"/>
    <col min="7174" max="7175" width="8.6640625" style="12"/>
    <col min="7176" max="7178" width="10.6640625" style="12" customWidth="1"/>
    <col min="7179" max="7179" width="9.6640625" style="12" customWidth="1"/>
    <col min="7180" max="7425" width="8.6640625" style="12"/>
    <col min="7426" max="7429" width="10.6640625" style="12" customWidth="1"/>
    <col min="7430" max="7431" width="8.6640625" style="12"/>
    <col min="7432" max="7434" width="10.6640625" style="12" customWidth="1"/>
    <col min="7435" max="7435" width="9.6640625" style="12" customWidth="1"/>
    <col min="7436" max="7681" width="8.6640625" style="12"/>
    <col min="7682" max="7685" width="10.6640625" style="12" customWidth="1"/>
    <col min="7686" max="7687" width="8.6640625" style="12"/>
    <col min="7688" max="7690" width="10.6640625" style="12" customWidth="1"/>
    <col min="7691" max="7691" width="9.6640625" style="12" customWidth="1"/>
    <col min="7692" max="7937" width="8.6640625" style="12"/>
    <col min="7938" max="7941" width="10.6640625" style="12" customWidth="1"/>
    <col min="7942" max="7943" width="8.6640625" style="12"/>
    <col min="7944" max="7946" width="10.6640625" style="12" customWidth="1"/>
    <col min="7947" max="7947" width="9.6640625" style="12" customWidth="1"/>
    <col min="7948" max="8193" width="8.6640625" style="12"/>
    <col min="8194" max="8197" width="10.6640625" style="12" customWidth="1"/>
    <col min="8198" max="8199" width="8.6640625" style="12"/>
    <col min="8200" max="8202" width="10.6640625" style="12" customWidth="1"/>
    <col min="8203" max="8203" width="9.6640625" style="12" customWidth="1"/>
    <col min="8204" max="8449" width="8.6640625" style="12"/>
    <col min="8450" max="8453" width="10.6640625" style="12" customWidth="1"/>
    <col min="8454" max="8455" width="8.6640625" style="12"/>
    <col min="8456" max="8458" width="10.6640625" style="12" customWidth="1"/>
    <col min="8459" max="8459" width="9.6640625" style="12" customWidth="1"/>
    <col min="8460" max="8705" width="8.6640625" style="12"/>
    <col min="8706" max="8709" width="10.6640625" style="12" customWidth="1"/>
    <col min="8710" max="8711" width="8.6640625" style="12"/>
    <col min="8712" max="8714" width="10.6640625" style="12" customWidth="1"/>
    <col min="8715" max="8715" width="9.6640625" style="12" customWidth="1"/>
    <col min="8716" max="8961" width="8.6640625" style="12"/>
    <col min="8962" max="8965" width="10.6640625" style="12" customWidth="1"/>
    <col min="8966" max="8967" width="8.6640625" style="12"/>
    <col min="8968" max="8970" width="10.6640625" style="12" customWidth="1"/>
    <col min="8971" max="8971" width="9.6640625" style="12" customWidth="1"/>
    <col min="8972" max="9217" width="8.6640625" style="12"/>
    <col min="9218" max="9221" width="10.6640625" style="12" customWidth="1"/>
    <col min="9222" max="9223" width="8.6640625" style="12"/>
    <col min="9224" max="9226" width="10.6640625" style="12" customWidth="1"/>
    <col min="9227" max="9227" width="9.6640625" style="12" customWidth="1"/>
    <col min="9228" max="9473" width="8.6640625" style="12"/>
    <col min="9474" max="9477" width="10.6640625" style="12" customWidth="1"/>
    <col min="9478" max="9479" width="8.6640625" style="12"/>
    <col min="9480" max="9482" width="10.6640625" style="12" customWidth="1"/>
    <col min="9483" max="9483" width="9.6640625" style="12" customWidth="1"/>
    <col min="9484" max="9729" width="8.6640625" style="12"/>
    <col min="9730" max="9733" width="10.6640625" style="12" customWidth="1"/>
    <col min="9734" max="9735" width="8.6640625" style="12"/>
    <col min="9736" max="9738" width="10.6640625" style="12" customWidth="1"/>
    <col min="9739" max="9739" width="9.6640625" style="12" customWidth="1"/>
    <col min="9740" max="9985" width="8.6640625" style="12"/>
    <col min="9986" max="9989" width="10.6640625" style="12" customWidth="1"/>
    <col min="9990" max="9991" width="8.6640625" style="12"/>
    <col min="9992" max="9994" width="10.6640625" style="12" customWidth="1"/>
    <col min="9995" max="9995" width="9.6640625" style="12" customWidth="1"/>
    <col min="9996" max="10241" width="8.6640625" style="12"/>
    <col min="10242" max="10245" width="10.6640625" style="12" customWidth="1"/>
    <col min="10246" max="10247" width="8.6640625" style="12"/>
    <col min="10248" max="10250" width="10.6640625" style="12" customWidth="1"/>
    <col min="10251" max="10251" width="9.6640625" style="12" customWidth="1"/>
    <col min="10252" max="10497" width="8.6640625" style="12"/>
    <col min="10498" max="10501" width="10.6640625" style="12" customWidth="1"/>
    <col min="10502" max="10503" width="8.6640625" style="12"/>
    <col min="10504" max="10506" width="10.6640625" style="12" customWidth="1"/>
    <col min="10507" max="10507" width="9.6640625" style="12" customWidth="1"/>
    <col min="10508" max="10753" width="8.6640625" style="12"/>
    <col min="10754" max="10757" width="10.6640625" style="12" customWidth="1"/>
    <col min="10758" max="10759" width="8.6640625" style="12"/>
    <col min="10760" max="10762" width="10.6640625" style="12" customWidth="1"/>
    <col min="10763" max="10763" width="9.6640625" style="12" customWidth="1"/>
    <col min="10764" max="11009" width="8.6640625" style="12"/>
    <col min="11010" max="11013" width="10.6640625" style="12" customWidth="1"/>
    <col min="11014" max="11015" width="8.6640625" style="12"/>
    <col min="11016" max="11018" width="10.6640625" style="12" customWidth="1"/>
    <col min="11019" max="11019" width="9.6640625" style="12" customWidth="1"/>
    <col min="11020" max="11265" width="8.6640625" style="12"/>
    <col min="11266" max="11269" width="10.6640625" style="12" customWidth="1"/>
    <col min="11270" max="11271" width="8.6640625" style="12"/>
    <col min="11272" max="11274" width="10.6640625" style="12" customWidth="1"/>
    <col min="11275" max="11275" width="9.6640625" style="12" customWidth="1"/>
    <col min="11276" max="11521" width="8.6640625" style="12"/>
    <col min="11522" max="11525" width="10.6640625" style="12" customWidth="1"/>
    <col min="11526" max="11527" width="8.6640625" style="12"/>
    <col min="11528" max="11530" width="10.6640625" style="12" customWidth="1"/>
    <col min="11531" max="11531" width="9.6640625" style="12" customWidth="1"/>
    <col min="11532" max="11777" width="8.6640625" style="12"/>
    <col min="11778" max="11781" width="10.6640625" style="12" customWidth="1"/>
    <col min="11782" max="11783" width="8.6640625" style="12"/>
    <col min="11784" max="11786" width="10.6640625" style="12" customWidth="1"/>
    <col min="11787" max="11787" width="9.6640625" style="12" customWidth="1"/>
    <col min="11788" max="12033" width="8.6640625" style="12"/>
    <col min="12034" max="12037" width="10.6640625" style="12" customWidth="1"/>
    <col min="12038" max="12039" width="8.6640625" style="12"/>
    <col min="12040" max="12042" width="10.6640625" style="12" customWidth="1"/>
    <col min="12043" max="12043" width="9.6640625" style="12" customWidth="1"/>
    <col min="12044" max="12289" width="8.6640625" style="12"/>
    <col min="12290" max="12293" width="10.6640625" style="12" customWidth="1"/>
    <col min="12294" max="12295" width="8.6640625" style="12"/>
    <col min="12296" max="12298" width="10.6640625" style="12" customWidth="1"/>
    <col min="12299" max="12299" width="9.6640625" style="12" customWidth="1"/>
    <col min="12300" max="12545" width="8.6640625" style="12"/>
    <col min="12546" max="12549" width="10.6640625" style="12" customWidth="1"/>
    <col min="12550" max="12551" width="8.6640625" style="12"/>
    <col min="12552" max="12554" width="10.6640625" style="12" customWidth="1"/>
    <col min="12555" max="12555" width="9.6640625" style="12" customWidth="1"/>
    <col min="12556" max="12801" width="8.6640625" style="12"/>
    <col min="12802" max="12805" width="10.6640625" style="12" customWidth="1"/>
    <col min="12806" max="12807" width="8.6640625" style="12"/>
    <col min="12808" max="12810" width="10.6640625" style="12" customWidth="1"/>
    <col min="12811" max="12811" width="9.6640625" style="12" customWidth="1"/>
    <col min="12812" max="13057" width="8.6640625" style="12"/>
    <col min="13058" max="13061" width="10.6640625" style="12" customWidth="1"/>
    <col min="13062" max="13063" width="8.6640625" style="12"/>
    <col min="13064" max="13066" width="10.6640625" style="12" customWidth="1"/>
    <col min="13067" max="13067" width="9.6640625" style="12" customWidth="1"/>
    <col min="13068" max="13313" width="8.6640625" style="12"/>
    <col min="13314" max="13317" width="10.6640625" style="12" customWidth="1"/>
    <col min="13318" max="13319" width="8.6640625" style="12"/>
    <col min="13320" max="13322" width="10.6640625" style="12" customWidth="1"/>
    <col min="13323" max="13323" width="9.6640625" style="12" customWidth="1"/>
    <col min="13324" max="13569" width="8.6640625" style="12"/>
    <col min="13570" max="13573" width="10.6640625" style="12" customWidth="1"/>
    <col min="13574" max="13575" width="8.6640625" style="12"/>
    <col min="13576" max="13578" width="10.6640625" style="12" customWidth="1"/>
    <col min="13579" max="13579" width="9.6640625" style="12" customWidth="1"/>
    <col min="13580" max="13825" width="8.6640625" style="12"/>
    <col min="13826" max="13829" width="10.6640625" style="12" customWidth="1"/>
    <col min="13830" max="13831" width="8.6640625" style="12"/>
    <col min="13832" max="13834" width="10.6640625" style="12" customWidth="1"/>
    <col min="13835" max="13835" width="9.6640625" style="12" customWidth="1"/>
    <col min="13836" max="14081" width="8.6640625" style="12"/>
    <col min="14082" max="14085" width="10.6640625" style="12" customWidth="1"/>
    <col min="14086" max="14087" width="8.6640625" style="12"/>
    <col min="14088" max="14090" width="10.6640625" style="12" customWidth="1"/>
    <col min="14091" max="14091" width="9.6640625" style="12" customWidth="1"/>
    <col min="14092" max="14337" width="8.6640625" style="12"/>
    <col min="14338" max="14341" width="10.6640625" style="12" customWidth="1"/>
    <col min="14342" max="14343" width="8.6640625" style="12"/>
    <col min="14344" max="14346" width="10.6640625" style="12" customWidth="1"/>
    <col min="14347" max="14347" width="9.6640625" style="12" customWidth="1"/>
    <col min="14348" max="14593" width="8.6640625" style="12"/>
    <col min="14594" max="14597" width="10.6640625" style="12" customWidth="1"/>
    <col min="14598" max="14599" width="8.6640625" style="12"/>
    <col min="14600" max="14602" width="10.6640625" style="12" customWidth="1"/>
    <col min="14603" max="14603" width="9.6640625" style="12" customWidth="1"/>
    <col min="14604" max="14849" width="8.6640625" style="12"/>
    <col min="14850" max="14853" width="10.6640625" style="12" customWidth="1"/>
    <col min="14854" max="14855" width="8.6640625" style="12"/>
    <col min="14856" max="14858" width="10.6640625" style="12" customWidth="1"/>
    <col min="14859" max="14859" width="9.6640625" style="12" customWidth="1"/>
    <col min="14860" max="15105" width="8.6640625" style="12"/>
    <col min="15106" max="15109" width="10.6640625" style="12" customWidth="1"/>
    <col min="15110" max="15111" width="8.6640625" style="12"/>
    <col min="15112" max="15114" width="10.6640625" style="12" customWidth="1"/>
    <col min="15115" max="15115" width="9.6640625" style="12" customWidth="1"/>
    <col min="15116" max="15361" width="8.6640625" style="12"/>
    <col min="15362" max="15365" width="10.6640625" style="12" customWidth="1"/>
    <col min="15366" max="15367" width="8.6640625" style="12"/>
    <col min="15368" max="15370" width="10.6640625" style="12" customWidth="1"/>
    <col min="15371" max="15371" width="9.6640625" style="12" customWidth="1"/>
    <col min="15372" max="15617" width="8.6640625" style="12"/>
    <col min="15618" max="15621" width="10.6640625" style="12" customWidth="1"/>
    <col min="15622" max="15623" width="8.6640625" style="12"/>
    <col min="15624" max="15626" width="10.6640625" style="12" customWidth="1"/>
    <col min="15627" max="15627" width="9.6640625" style="12" customWidth="1"/>
    <col min="15628" max="15873" width="8.6640625" style="12"/>
    <col min="15874" max="15877" width="10.6640625" style="12" customWidth="1"/>
    <col min="15878" max="15879" width="8.6640625" style="12"/>
    <col min="15880" max="15882" width="10.6640625" style="12" customWidth="1"/>
    <col min="15883" max="15883" width="9.6640625" style="12" customWidth="1"/>
    <col min="15884" max="16129" width="8.6640625" style="12"/>
    <col min="16130" max="16133" width="10.6640625" style="12" customWidth="1"/>
    <col min="16134" max="16135" width="8.6640625" style="12"/>
    <col min="16136" max="16138" width="10.6640625" style="12" customWidth="1"/>
    <col min="16139" max="16139" width="9.6640625" style="12" customWidth="1"/>
    <col min="16140" max="16384" width="8.6640625" style="12"/>
  </cols>
  <sheetData>
    <row r="1" spans="2:10" ht="13.8" thickBot="1" x14ac:dyDescent="0.3"/>
    <row r="2" spans="2:10" ht="15.6" x14ac:dyDescent="0.3">
      <c r="B2" s="13" t="s">
        <v>0</v>
      </c>
      <c r="C2" s="14"/>
      <c r="D2" s="14"/>
      <c r="E2" s="14"/>
      <c r="F2" s="14"/>
      <c r="G2" s="15"/>
      <c r="H2" s="14" t="s">
        <v>1</v>
      </c>
      <c r="I2" s="14"/>
      <c r="J2" s="16"/>
    </row>
    <row r="3" spans="2:10" ht="15.6" x14ac:dyDescent="0.3">
      <c r="B3" s="17"/>
      <c r="C3" s="18"/>
      <c r="D3" s="18"/>
      <c r="E3" s="18"/>
      <c r="F3" s="18"/>
      <c r="G3" s="18"/>
      <c r="H3" s="18"/>
      <c r="I3" s="18"/>
      <c r="J3" s="19"/>
    </row>
    <row r="4" spans="2:10" x14ac:dyDescent="0.25">
      <c r="B4" s="48" t="s">
        <v>2</v>
      </c>
      <c r="C4" s="49"/>
      <c r="D4" s="49"/>
      <c r="E4" s="49"/>
      <c r="F4" s="49"/>
      <c r="G4" s="49"/>
      <c r="H4" s="49"/>
      <c r="I4" s="21"/>
      <c r="J4" s="19"/>
    </row>
    <row r="5" spans="2:10" x14ac:dyDescent="0.25">
      <c r="B5" s="22"/>
      <c r="C5" s="23"/>
      <c r="D5" s="23"/>
      <c r="E5" s="23"/>
      <c r="F5" s="23"/>
      <c r="G5" s="23"/>
      <c r="H5" s="23"/>
      <c r="I5" s="21"/>
      <c r="J5" s="19"/>
    </row>
    <row r="6" spans="2:10" x14ac:dyDescent="0.25">
      <c r="B6" s="22" t="s">
        <v>3</v>
      </c>
      <c r="C6" s="23"/>
      <c r="D6" s="23"/>
      <c r="E6" s="23"/>
      <c r="F6" s="23"/>
      <c r="G6" s="23"/>
      <c r="H6" s="23"/>
      <c r="I6" s="21"/>
      <c r="J6" s="19"/>
    </row>
    <row r="7" spans="2:10" x14ac:dyDescent="0.25">
      <c r="B7" s="22" t="s">
        <v>4</v>
      </c>
      <c r="C7" s="23"/>
      <c r="D7" s="23"/>
      <c r="E7" s="23"/>
      <c r="F7" s="23"/>
      <c r="G7" s="23"/>
      <c r="H7" s="23"/>
      <c r="I7" s="21"/>
      <c r="J7" s="19"/>
    </row>
    <row r="8" spans="2:10" x14ac:dyDescent="0.25">
      <c r="B8" s="22" t="s">
        <v>5</v>
      </c>
      <c r="C8" s="23"/>
      <c r="D8" s="23"/>
      <c r="E8" s="23"/>
      <c r="F8" s="23"/>
      <c r="G8" s="23"/>
      <c r="H8" s="23"/>
      <c r="I8" s="21"/>
      <c r="J8" s="19"/>
    </row>
    <row r="9" spans="2:10" x14ac:dyDescent="0.25">
      <c r="B9" s="22" t="s">
        <v>6</v>
      </c>
      <c r="C9" s="23"/>
      <c r="D9" s="23"/>
      <c r="E9" s="23"/>
      <c r="F9" s="23"/>
      <c r="G9" s="23"/>
      <c r="H9" s="23"/>
      <c r="I9" s="21"/>
      <c r="J9" s="19"/>
    </row>
    <row r="10" spans="2:10" x14ac:dyDescent="0.25">
      <c r="B10" s="22" t="s">
        <v>7</v>
      </c>
      <c r="C10" s="20"/>
      <c r="D10" s="20"/>
      <c r="E10" s="20"/>
      <c r="F10" s="20"/>
      <c r="G10" s="20"/>
      <c r="H10" s="20"/>
      <c r="I10" s="21"/>
      <c r="J10" s="19"/>
    </row>
    <row r="11" spans="2:10" x14ac:dyDescent="0.25">
      <c r="B11" s="22" t="s">
        <v>8</v>
      </c>
      <c r="C11" s="20"/>
      <c r="D11" s="20"/>
      <c r="E11" s="20"/>
      <c r="F11" s="20"/>
      <c r="G11" s="20"/>
      <c r="H11" s="20"/>
      <c r="I11" s="21"/>
      <c r="J11" s="19"/>
    </row>
    <row r="12" spans="2:10" x14ac:dyDescent="0.25">
      <c r="B12" s="22" t="s">
        <v>9</v>
      </c>
      <c r="C12" s="20"/>
      <c r="D12" s="20"/>
      <c r="E12" s="20"/>
      <c r="F12" s="20"/>
      <c r="G12" s="20"/>
      <c r="H12" s="20"/>
      <c r="I12" s="21"/>
      <c r="J12" s="19"/>
    </row>
    <row r="13" spans="2:10" x14ac:dyDescent="0.25">
      <c r="B13" s="22" t="s">
        <v>10</v>
      </c>
      <c r="C13" s="20"/>
      <c r="D13" s="20"/>
      <c r="E13" s="20"/>
      <c r="F13" s="20"/>
      <c r="G13" s="20"/>
      <c r="H13" s="20"/>
      <c r="I13" s="21"/>
      <c r="J13" s="19"/>
    </row>
    <row r="14" spans="2:10" x14ac:dyDescent="0.25">
      <c r="B14" s="22" t="s">
        <v>11</v>
      </c>
      <c r="C14" s="20"/>
      <c r="D14" s="20"/>
      <c r="E14" s="20"/>
      <c r="F14" s="20"/>
      <c r="G14" s="20"/>
      <c r="H14" s="20"/>
      <c r="I14" s="21"/>
      <c r="J14" s="19"/>
    </row>
    <row r="15" spans="2:10" x14ac:dyDescent="0.25">
      <c r="B15" s="48" t="s">
        <v>12</v>
      </c>
      <c r="C15" s="50"/>
      <c r="D15" s="50"/>
      <c r="E15" s="50"/>
      <c r="F15" s="50"/>
      <c r="G15" s="50"/>
      <c r="H15" s="50"/>
      <c r="I15" s="50"/>
      <c r="J15" s="51"/>
    </row>
    <row r="16" spans="2:10" x14ac:dyDescent="0.25">
      <c r="B16" s="22" t="s">
        <v>13</v>
      </c>
      <c r="C16" s="21"/>
      <c r="D16" s="21"/>
      <c r="E16" s="21"/>
      <c r="F16" s="21"/>
      <c r="G16" s="21"/>
      <c r="H16" s="21"/>
      <c r="I16" s="21"/>
      <c r="J16" s="19"/>
    </row>
    <row r="17" spans="2:10" x14ac:dyDescent="0.25">
      <c r="B17" s="22" t="s">
        <v>14</v>
      </c>
      <c r="C17" s="21"/>
      <c r="D17" s="21"/>
      <c r="E17" s="21"/>
      <c r="F17" s="21"/>
      <c r="G17" s="21"/>
      <c r="H17" s="21"/>
      <c r="I17" s="21"/>
      <c r="J17" s="19"/>
    </row>
    <row r="18" spans="2:10" x14ac:dyDescent="0.25">
      <c r="B18" s="22"/>
      <c r="C18" s="21"/>
      <c r="D18" s="21"/>
      <c r="E18" s="21"/>
      <c r="F18" s="21"/>
      <c r="G18" s="21"/>
      <c r="H18" s="21"/>
      <c r="I18" s="21"/>
      <c r="J18" s="19"/>
    </row>
    <row r="19" spans="2:10" x14ac:dyDescent="0.25">
      <c r="B19" s="22"/>
      <c r="C19" s="21"/>
      <c r="D19" s="21"/>
      <c r="E19" s="21"/>
      <c r="F19" s="21"/>
      <c r="G19" s="21"/>
      <c r="H19" s="21"/>
      <c r="I19" s="21"/>
      <c r="J19" s="19"/>
    </row>
    <row r="20" spans="2:10" x14ac:dyDescent="0.25">
      <c r="B20" s="22"/>
      <c r="C20" s="21"/>
      <c r="D20" s="21"/>
      <c r="E20" s="21"/>
      <c r="F20" s="21"/>
      <c r="G20" s="21"/>
      <c r="H20" s="21"/>
      <c r="I20" s="21"/>
      <c r="J20" s="19"/>
    </row>
    <row r="21" spans="2:10" ht="13.8" thickBot="1" x14ac:dyDescent="0.3">
      <c r="B21" s="52"/>
      <c r="C21" s="53"/>
      <c r="D21" s="53"/>
      <c r="E21" s="53"/>
      <c r="F21" s="53"/>
      <c r="G21" s="53"/>
      <c r="H21" s="53"/>
      <c r="I21" s="53"/>
      <c r="J21" s="54"/>
    </row>
  </sheetData>
  <mergeCells count="3">
    <mergeCell ref="B4:H4"/>
    <mergeCell ref="B15:J15"/>
    <mergeCell ref="B21:J21"/>
  </mergeCells>
  <pageMargins left="0.75" right="0.75" top="1" bottom="1" header="0.5" footer="0.5"/>
  <pageSetup scale="8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openoverview">
                <anchor moveWithCells="1">
                  <from>
                    <xdr:col>4</xdr:col>
                    <xdr:colOff>236220</xdr:colOff>
                    <xdr:row>18</xdr:row>
                    <xdr:rowOff>30480</xdr:rowOff>
                  </from>
                  <to>
                    <xdr:col>6</xdr:col>
                    <xdr:colOff>106680</xdr:colOff>
                    <xdr:row>19</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0BE35-BB56-4665-B63F-F07090656399}">
  <sheetPr codeName="Sheet5">
    <tabColor indexed="41"/>
    <pageSetUpPr fitToPage="1"/>
  </sheetPr>
  <dimension ref="B2:H24"/>
  <sheetViews>
    <sheetView showGridLines="0" workbookViewId="0">
      <selection activeCell="B6" sqref="B6:H8"/>
    </sheetView>
  </sheetViews>
  <sheetFormatPr defaultColWidth="8.6640625" defaultRowHeight="13.2" x14ac:dyDescent="0.25"/>
  <cols>
    <col min="1" max="1" width="3.6640625" style="12" customWidth="1"/>
    <col min="2" max="4" width="8.6640625" style="12"/>
    <col min="5" max="5" width="10.109375" style="12" customWidth="1"/>
    <col min="6" max="16384" width="8.6640625" style="12"/>
  </cols>
  <sheetData>
    <row r="2" spans="2:8" x14ac:dyDescent="0.25">
      <c r="B2" s="25" t="s">
        <v>15</v>
      </c>
      <c r="D2" s="25"/>
      <c r="F2" s="25"/>
    </row>
    <row r="4" spans="2:8" ht="41.1" customHeight="1" x14ac:dyDescent="0.25">
      <c r="B4" s="55" t="s">
        <v>16</v>
      </c>
      <c r="C4" s="55"/>
      <c r="D4" s="55"/>
      <c r="E4" s="55"/>
      <c r="F4" s="55"/>
      <c r="G4" s="55"/>
      <c r="H4" s="55"/>
    </row>
    <row r="5" spans="2:8" ht="17.100000000000001" customHeight="1" x14ac:dyDescent="0.25">
      <c r="B5" s="26"/>
      <c r="C5" s="26"/>
      <c r="D5" s="26"/>
      <c r="E5" s="26"/>
      <c r="F5" s="26"/>
      <c r="G5" s="26"/>
      <c r="H5" s="26"/>
    </row>
    <row r="6" spans="2:8" x14ac:dyDescent="0.25">
      <c r="B6" s="56" t="s">
        <v>17</v>
      </c>
      <c r="C6" s="56"/>
      <c r="D6" s="56"/>
      <c r="E6" s="56"/>
      <c r="F6" s="56"/>
      <c r="G6" s="56"/>
      <c r="H6" s="56"/>
    </row>
    <row r="7" spans="2:8" x14ac:dyDescent="0.25">
      <c r="B7" s="56"/>
      <c r="C7" s="56"/>
      <c r="D7" s="56"/>
      <c r="E7" s="56"/>
      <c r="F7" s="56"/>
      <c r="G7" s="56"/>
      <c r="H7" s="56"/>
    </row>
    <row r="8" spans="2:8" ht="50.4" customHeight="1" x14ac:dyDescent="0.25">
      <c r="B8" s="56"/>
      <c r="C8" s="56"/>
      <c r="D8" s="56"/>
      <c r="E8" s="56"/>
      <c r="F8" s="56"/>
      <c r="G8" s="56"/>
      <c r="H8" s="56"/>
    </row>
    <row r="10" spans="2:8" x14ac:dyDescent="0.25">
      <c r="B10" s="12" t="s">
        <v>18</v>
      </c>
    </row>
    <row r="11" spans="2:8" x14ac:dyDescent="0.25">
      <c r="B11" s="12" t="s">
        <v>19</v>
      </c>
    </row>
    <row r="13" spans="2:8" x14ac:dyDescent="0.25">
      <c r="C13" s="12" t="s">
        <v>20</v>
      </c>
    </row>
    <row r="14" spans="2:8" x14ac:dyDescent="0.25">
      <c r="C14" s="12" t="s">
        <v>21</v>
      </c>
    </row>
    <row r="15" spans="2:8" x14ac:dyDescent="0.25">
      <c r="C15" s="12" t="s">
        <v>22</v>
      </c>
    </row>
    <row r="16" spans="2:8" x14ac:dyDescent="0.25">
      <c r="C16" s="12" t="s">
        <v>23</v>
      </c>
    </row>
    <row r="17" spans="3:6" x14ac:dyDescent="0.25">
      <c r="C17" s="12" t="s">
        <v>24</v>
      </c>
    </row>
    <row r="18" spans="3:6" x14ac:dyDescent="0.25">
      <c r="C18" s="12" t="s">
        <v>25</v>
      </c>
      <c r="F18" s="24" t="s">
        <v>26</v>
      </c>
    </row>
    <row r="20" spans="3:6" x14ac:dyDescent="0.25">
      <c r="C20" s="12" t="s">
        <v>27</v>
      </c>
    </row>
    <row r="21" spans="3:6" x14ac:dyDescent="0.25">
      <c r="C21" s="12" t="s">
        <v>22</v>
      </c>
    </row>
    <row r="22" spans="3:6" x14ac:dyDescent="0.25">
      <c r="C22" s="12" t="s">
        <v>23</v>
      </c>
    </row>
    <row r="23" spans="3:6" x14ac:dyDescent="0.25">
      <c r="C23" s="12" t="s">
        <v>28</v>
      </c>
    </row>
    <row r="24" spans="3:6" x14ac:dyDescent="0.25">
      <c r="C24" s="12" t="s">
        <v>29</v>
      </c>
      <c r="F24" s="24" t="s">
        <v>30</v>
      </c>
    </row>
  </sheetData>
  <mergeCells count="2">
    <mergeCell ref="B4:H4"/>
    <mergeCell ref="B6:H8"/>
  </mergeCells>
  <hyperlinks>
    <hyperlink ref="F18" r:id="rId1" xr:uid="{E2857C8B-034E-4322-86CD-5FEBBAB4FB83}"/>
    <hyperlink ref="F24" r:id="rId2" xr:uid="{E4889E12-A956-43EC-8F51-25780EA0FF95}"/>
  </hyperlinks>
  <pageMargins left="0.75" right="0.75" top="1" bottom="1" header="0.5" footer="0.5"/>
  <pageSetup orientation="portrait" r:id="rId3"/>
  <headerFooter alignWithMargins="0"/>
  <drawing r:id="rId4"/>
  <legacyDrawing r:id="rId5"/>
  <mc:AlternateContent xmlns:mc="http://schemas.openxmlformats.org/markup-compatibility/2006">
    <mc:Choice Requires="x14">
      <controls>
        <mc:AlternateContent xmlns:mc="http://schemas.openxmlformats.org/markup-compatibility/2006">
          <mc:Choice Requires="x14">
            <control shapeId="5121" r:id="rId6" name="Button 1">
              <controlPr defaultSize="0" print="0" autoFill="0" autoPict="0" macro="[0]!opencowdata">
                <anchor moveWithCells="1">
                  <from>
                    <xdr:col>8</xdr:col>
                    <xdr:colOff>350520</xdr:colOff>
                    <xdr:row>10</xdr:row>
                    <xdr:rowOff>144780</xdr:rowOff>
                  </from>
                  <to>
                    <xdr:col>11</xdr:col>
                    <xdr:colOff>114300</xdr:colOff>
                    <xdr:row>12</xdr:row>
                    <xdr:rowOff>30480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5A1F07-8E0A-441E-9282-73F686495C77}">
  <sheetPr codeName="Sheet1">
    <tabColor theme="4" tint="0.39997558519241921"/>
  </sheetPr>
  <dimension ref="A1:AX1032"/>
  <sheetViews>
    <sheetView tabSelected="1" workbookViewId="0">
      <selection activeCell="E15" sqref="E15"/>
    </sheetView>
  </sheetViews>
  <sheetFormatPr defaultRowHeight="14.4" x14ac:dyDescent="0.3"/>
  <cols>
    <col min="1" max="1" width="9.88671875" customWidth="1"/>
    <col min="2" max="2" width="12.109375" customWidth="1"/>
    <col min="3" max="3" width="15.44140625" customWidth="1"/>
    <col min="4" max="4" width="21" customWidth="1"/>
    <col min="5" max="5" width="23.5546875" customWidth="1"/>
    <col min="6" max="6" width="11.5546875" customWidth="1"/>
    <col min="7" max="7" width="21.6640625" style="9" customWidth="1"/>
    <col min="8" max="8" width="12.44140625" hidden="1" customWidth="1"/>
    <col min="9" max="9" width="20" hidden="1" customWidth="1"/>
    <col min="10" max="10" width="28" hidden="1" customWidth="1"/>
    <col min="11" max="11" width="13.5546875" hidden="1" customWidth="1"/>
    <col min="12" max="12" width="36.44140625" hidden="1" customWidth="1"/>
    <col min="13" max="15" width="9.109375" hidden="1" customWidth="1"/>
    <col min="16" max="16" width="13" hidden="1" customWidth="1"/>
    <col min="17" max="17" width="15.6640625" hidden="1" customWidth="1"/>
    <col min="18" max="22" width="9.109375" hidden="1" customWidth="1"/>
    <col min="23" max="23" width="8" hidden="1" customWidth="1"/>
    <col min="24" max="24" width="9.109375" hidden="1" customWidth="1"/>
    <col min="31" max="31" width="9.109375" customWidth="1"/>
    <col min="32" max="32" width="22.5546875" customWidth="1"/>
    <col min="33" max="33" width="9.109375" hidden="1" customWidth="1"/>
  </cols>
  <sheetData>
    <row r="1" spans="1:50" ht="93.75" customHeight="1" thickBot="1" x14ac:dyDescent="0.35">
      <c r="A1" s="27" t="s">
        <v>31</v>
      </c>
      <c r="B1" s="47" t="s">
        <v>50</v>
      </c>
      <c r="C1" s="47" t="s">
        <v>52</v>
      </c>
      <c r="D1" s="47" t="s">
        <v>51</v>
      </c>
      <c r="E1" s="47" t="s">
        <v>47</v>
      </c>
      <c r="F1" s="47" t="s">
        <v>48</v>
      </c>
      <c r="G1" s="46" t="s">
        <v>49</v>
      </c>
      <c r="H1" s="28" t="s">
        <v>32</v>
      </c>
      <c r="I1" s="29" t="s">
        <v>33</v>
      </c>
      <c r="J1" s="29" t="s">
        <v>34</v>
      </c>
      <c r="K1" s="29" t="s">
        <v>35</v>
      </c>
      <c r="L1" s="30" t="s">
        <v>36</v>
      </c>
      <c r="M1" s="1"/>
      <c r="N1" s="1"/>
      <c r="R1" s="6"/>
      <c r="U1" s="6"/>
      <c r="V1" s="6"/>
      <c r="W1" s="6"/>
      <c r="X1" s="6"/>
      <c r="Y1" s="6"/>
      <c r="Z1" s="1"/>
      <c r="AA1" s="1"/>
      <c r="AB1" s="1"/>
      <c r="AC1" s="1"/>
      <c r="AD1" s="1"/>
      <c r="AE1" s="1"/>
      <c r="AF1" s="1"/>
      <c r="AG1" s="6" t="s">
        <v>37</v>
      </c>
      <c r="AH1" s="1"/>
      <c r="AI1" s="1"/>
      <c r="AJ1" s="1"/>
      <c r="AK1" s="1"/>
      <c r="AL1" s="1"/>
      <c r="AM1" s="1"/>
      <c r="AN1" s="1"/>
      <c r="AO1" s="1"/>
      <c r="AP1" s="1"/>
      <c r="AQ1" s="1"/>
      <c r="AR1" s="1"/>
      <c r="AS1" s="1"/>
      <c r="AT1" s="1"/>
      <c r="AU1" s="1"/>
      <c r="AV1" s="1"/>
      <c r="AW1" s="1"/>
      <c r="AX1" s="1"/>
    </row>
    <row r="2" spans="1:50" x14ac:dyDescent="0.3">
      <c r="A2" s="10"/>
      <c r="B2" s="10"/>
      <c r="C2" s="11"/>
      <c r="D2" s="10"/>
      <c r="E2" s="10"/>
      <c r="F2" s="10"/>
      <c r="G2" s="31"/>
      <c r="H2" s="2" t="str" cm="1">
        <f t="array" ref="H2">IFERROR(10*(SUMPRODUCT((B$3:B$975=B2)*(D2&gt;=D$3:D$975))/COUNTIF(B$3:B$975,B2)),"")</f>
        <v/>
      </c>
      <c r="I2" s="3" t="str" cm="1">
        <f t="array" ref="I2">IFERROR(8*(SUMPRODUCT((B$3:B$975=B2)*(C2&gt;=C$3:C$975))/COUNTIF(B$3:B$975,B2)),"")</f>
        <v/>
      </c>
      <c r="J2" s="3" t="str" cm="1">
        <f t="array" ref="J2">IFERROR(6*(SUMPRODUCT((B$3:B$975=B2)*(G2&gt;=G$3:G$975))/COUNTIF(B$3:B$975,B2)),"")</f>
        <v/>
      </c>
      <c r="K2" s="3" t="str">
        <f>IF(SUM(H2:J2)=0,"",SUM(H2:J2))</f>
        <v/>
      </c>
      <c r="L2" s="32">
        <f t="shared" ref="L2:L65" si="0">IF(K2&gt;=(_xlfn.XLOOKUP(B2,$S$3:$S$42,$T$3:$T$42,,0,1)),1,0)</f>
        <v>1</v>
      </c>
      <c r="M2" s="1"/>
      <c r="N2" s="1"/>
      <c r="O2" t="s">
        <v>31</v>
      </c>
      <c r="P2" t="s">
        <v>38</v>
      </c>
      <c r="Q2" t="s">
        <v>39</v>
      </c>
      <c r="R2" s="6"/>
      <c r="S2" t="s">
        <v>40</v>
      </c>
      <c r="T2" t="s">
        <v>41</v>
      </c>
      <c r="U2" s="6"/>
      <c r="V2" s="6"/>
      <c r="W2" s="6"/>
      <c r="X2" s="6"/>
      <c r="Y2" s="38" t="s">
        <v>42</v>
      </c>
      <c r="Z2" s="1"/>
      <c r="AA2" s="1"/>
      <c r="AB2" s="1"/>
      <c r="AC2" s="1"/>
      <c r="AD2" s="1"/>
      <c r="AE2" s="1"/>
      <c r="AF2" s="1"/>
      <c r="AG2" s="6" t="e" vm="1">
        <f>IF(O3="",0,COUNTIF('Cow Data'!$A$2:$L$4000,O3))</f>
        <v>#VALUE!</v>
      </c>
      <c r="AH2" s="1"/>
      <c r="AI2" s="1"/>
      <c r="AJ2" s="1"/>
      <c r="AK2" s="1"/>
      <c r="AL2" s="1"/>
      <c r="AM2" s="1"/>
      <c r="AN2" s="1"/>
      <c r="AO2" s="1"/>
      <c r="AP2" s="1"/>
      <c r="AQ2" s="1"/>
      <c r="AR2" s="1"/>
      <c r="AS2" s="1"/>
      <c r="AT2" s="1"/>
      <c r="AU2" s="1"/>
      <c r="AV2" s="1"/>
      <c r="AW2" s="1"/>
      <c r="AX2" s="1"/>
    </row>
    <row r="3" spans="1:50" x14ac:dyDescent="0.3">
      <c r="A3" s="39"/>
      <c r="B3" s="39"/>
      <c r="C3" s="40"/>
      <c r="D3" s="39"/>
      <c r="E3" s="39"/>
      <c r="F3" s="39"/>
      <c r="G3" s="33" t="str">
        <f>IFERROR(E3/F3,"")</f>
        <v/>
      </c>
      <c r="H3" s="2" t="e" cm="1">
        <f t="array" ref="H3">10*(SUMPRODUCT((B$3:B$975=B3)*(D3&gt;=D$3:D$975))/COUNTIF(B$3:B$975,B3))</f>
        <v>#DIV/0!</v>
      </c>
      <c r="I3" s="3" t="e" cm="1">
        <f t="array" ref="I3">8*(SUMPRODUCT((B$3:B$975=B3)*(C3&gt;=C$3:C$975))/COUNTIF(B$3:B$975,B3))</f>
        <v>#DIV/0!</v>
      </c>
      <c r="J3" s="3" t="e" cm="1">
        <f t="array" ref="J3">6*(SUMPRODUCT((B$3:B$975=B3)*(G3&gt;=G$3:G$975)))/COUNTIF(B$3:B$975,B3)</f>
        <v>#DIV/0!</v>
      </c>
      <c r="K3" s="3" t="e">
        <f>SUM(H3:J3)</f>
        <v>#DIV/0!</v>
      </c>
      <c r="L3" s="34" t="e">
        <f t="shared" si="0"/>
        <v>#DIV/0!</v>
      </c>
      <c r="M3" s="4"/>
      <c r="N3" s="4"/>
      <c r="O3" t="e" cm="1" vm="2">
        <f t="array" ref="O3">_xlfn.UNIQUE(_xlfn._xlws.FILTER($A$3:$A$974,$A$3:$A$974&lt;&gt;""))</f>
        <v>#VALUE!</v>
      </c>
      <c r="P3" t="str">
        <f t="shared" ref="P3:P66" si="1">IFERROR(SUMIF($A$3:$A$974,O3,$K$3:$K$976)/AG2,"")</f>
        <v/>
      </c>
      <c r="Q3">
        <f t="shared" ref="Q3:Q66" si="2">IFERROR(SUMIF($A$3:$A$974,O3,$L$3:$L$976)/AG2,0)</f>
        <v>0</v>
      </c>
      <c r="S3" t="e" cm="1" vm="2">
        <f t="array" ref="S3">_xlfn.UNIQUE(_xlfn._xlws.FILTER(B3:B975,B3:B975&lt;&gt;""))</f>
        <v>#VALUE!</v>
      </c>
      <c r="T3" t="str">
        <f t="shared" ref="T3:T40" si="3">IFERROR(AVERAGEIF($B$3:$B$975,S3,$K$3:$K$976),"")</f>
        <v/>
      </c>
      <c r="Y3" t="s">
        <v>45</v>
      </c>
      <c r="Z3" s="4"/>
      <c r="AA3" s="4"/>
      <c r="AB3" s="4"/>
      <c r="AC3" s="4"/>
      <c r="AD3" s="4"/>
      <c r="AE3" s="4"/>
      <c r="AF3" s="4"/>
      <c r="AG3" s="6">
        <f>IF(O4="",0,COUNTIF('Cow Data'!$A$2:$L$4000,O4))</f>
        <v>0</v>
      </c>
      <c r="AH3" s="4"/>
      <c r="AI3" s="4"/>
      <c r="AJ3" s="4"/>
      <c r="AK3" s="4"/>
      <c r="AL3" s="4"/>
      <c r="AM3" s="4"/>
      <c r="AN3" s="4"/>
      <c r="AO3" s="4"/>
      <c r="AP3" s="4"/>
      <c r="AQ3" s="4"/>
      <c r="AR3" s="4"/>
      <c r="AS3" s="4"/>
      <c r="AT3" s="4"/>
      <c r="AU3" s="4"/>
      <c r="AV3" s="4"/>
      <c r="AW3" s="4"/>
      <c r="AX3" s="4"/>
    </row>
    <row r="4" spans="1:50" x14ac:dyDescent="0.3">
      <c r="A4" s="41"/>
      <c r="B4" s="41"/>
      <c r="C4" s="42"/>
      <c r="D4" s="41"/>
      <c r="E4" s="41"/>
      <c r="F4" s="41"/>
      <c r="G4" s="45" t="str">
        <f t="shared" ref="G4:G19" si="4">IFERROR(E4/F4,"")</f>
        <v/>
      </c>
      <c r="H4" s="2" t="e" cm="1">
        <f t="array" ref="H4">10*(SUMPRODUCT((B$3:B$975=B4)*(D4&gt;=D$3:D$975))/COUNTIF(B$3:B$975,B4))</f>
        <v>#DIV/0!</v>
      </c>
      <c r="I4" s="3" t="e" cm="1">
        <f t="array" ref="I4">8*(SUMPRODUCT((B$3:B$975=B4)*(C4&gt;=C$3:C$975))/COUNTIF(B$3:B$975,B4))</f>
        <v>#DIV/0!</v>
      </c>
      <c r="J4" s="3" t="e" cm="1">
        <f t="array" ref="J4">6*(SUMPRODUCT((B$3:B$975=B4)*(G4&gt;=G$3:G$975))/COUNTIF(B$3:B$975,B4))</f>
        <v>#DIV/0!</v>
      </c>
      <c r="K4" s="3" t="e">
        <f t="shared" ref="K4:K19" si="5">SUM(H4:J4)</f>
        <v>#DIV/0!</v>
      </c>
      <c r="L4" s="34" t="e">
        <f t="shared" si="0"/>
        <v>#DIV/0!</v>
      </c>
      <c r="M4" s="4"/>
      <c r="N4" s="4"/>
      <c r="P4" t="str">
        <f t="shared" si="1"/>
        <v/>
      </c>
      <c r="Q4">
        <f t="shared" si="2"/>
        <v>0</v>
      </c>
      <c r="T4" t="str">
        <f t="shared" si="3"/>
        <v/>
      </c>
      <c r="Y4" t="s">
        <v>46</v>
      </c>
      <c r="Z4" s="4"/>
      <c r="AA4" s="4"/>
      <c r="AB4" s="4"/>
      <c r="AC4" s="4"/>
      <c r="AD4" s="4"/>
      <c r="AE4" s="4"/>
      <c r="AF4" s="4"/>
      <c r="AG4" s="6">
        <f>IF(O5="",0,COUNTIF('Cow Data'!$A$2:$L$4000,O5))</f>
        <v>0</v>
      </c>
      <c r="AH4" s="4"/>
      <c r="AI4" s="4"/>
      <c r="AJ4" s="4"/>
      <c r="AK4" s="4"/>
      <c r="AL4" s="4"/>
      <c r="AM4" s="4"/>
      <c r="AN4" s="4"/>
      <c r="AO4" s="4"/>
      <c r="AP4" s="4"/>
      <c r="AQ4" s="4"/>
      <c r="AR4" s="4"/>
      <c r="AS4" s="4"/>
      <c r="AT4" s="4"/>
      <c r="AU4" s="4"/>
      <c r="AV4" s="4"/>
      <c r="AW4" s="4"/>
      <c r="AX4" s="4"/>
    </row>
    <row r="5" spans="1:50" x14ac:dyDescent="0.3">
      <c r="A5" s="39"/>
      <c r="B5" s="39"/>
      <c r="C5" s="40"/>
      <c r="D5" s="39"/>
      <c r="E5" s="39"/>
      <c r="F5" s="39"/>
      <c r="G5" s="33" t="str">
        <f t="shared" si="4"/>
        <v/>
      </c>
      <c r="H5" s="2" t="e" cm="1">
        <f t="array" ref="H5">10*(SUMPRODUCT((B$3:B$975=B5)*(D5&gt;=D$3:D$975))/COUNTIF(B$3:B$975,B5))</f>
        <v>#DIV/0!</v>
      </c>
      <c r="I5" s="3" t="e" cm="1">
        <f t="array" ref="I5">8*(SUMPRODUCT((B$3:B$975=B5)*(C5&gt;=C$3:C$975))/COUNTIF(B$3:B$975,B5))</f>
        <v>#DIV/0!</v>
      </c>
      <c r="J5" s="3" t="e" cm="1">
        <f t="array" ref="J5">6*(SUMPRODUCT((B$3:B$975=B5)*(G5&gt;=G$3:G$975))/COUNTIF(B$3:B$975,B5))</f>
        <v>#DIV/0!</v>
      </c>
      <c r="K5" s="3" t="e">
        <f t="shared" si="5"/>
        <v>#DIV/0!</v>
      </c>
      <c r="L5" s="34" t="e">
        <f t="shared" si="0"/>
        <v>#DIV/0!</v>
      </c>
      <c r="M5" s="4"/>
      <c r="N5" s="4"/>
      <c r="P5" t="str">
        <f t="shared" si="1"/>
        <v/>
      </c>
      <c r="Q5">
        <f t="shared" si="2"/>
        <v>0</v>
      </c>
      <c r="T5" t="str">
        <f t="shared" si="3"/>
        <v/>
      </c>
      <c r="Z5" s="4"/>
      <c r="AA5" s="4"/>
      <c r="AB5" s="4"/>
      <c r="AC5" s="4"/>
      <c r="AD5" s="4"/>
      <c r="AE5" s="4"/>
      <c r="AF5" s="4"/>
      <c r="AG5" s="6">
        <f>IF(O6="",0,COUNTIF('Cow Data'!$A$2:$L$4000,O6))</f>
        <v>0</v>
      </c>
      <c r="AH5" s="4"/>
      <c r="AI5" s="4"/>
      <c r="AJ5" s="4"/>
      <c r="AK5" s="4"/>
      <c r="AL5" s="4"/>
      <c r="AM5" s="4"/>
      <c r="AN5" s="4"/>
      <c r="AO5" s="4"/>
      <c r="AP5" s="4"/>
      <c r="AQ5" s="4"/>
      <c r="AR5" s="4"/>
      <c r="AS5" s="4"/>
      <c r="AT5" s="4"/>
      <c r="AU5" s="4"/>
      <c r="AV5" s="4"/>
      <c r="AW5" s="4"/>
      <c r="AX5" s="4"/>
    </row>
    <row r="6" spans="1:50" x14ac:dyDescent="0.3">
      <c r="A6" s="43"/>
      <c r="B6" s="43"/>
      <c r="C6" s="44"/>
      <c r="D6" s="43"/>
      <c r="E6" s="41"/>
      <c r="F6" s="41"/>
      <c r="G6" s="45" t="str">
        <f t="shared" si="4"/>
        <v/>
      </c>
      <c r="H6" s="2" t="e" cm="1">
        <f t="array" ref="H6">10*(SUMPRODUCT((B$3:B$975=B6)*(D6&gt;=D$3:D$975))/COUNTIF(B$3:B$975,B6))</f>
        <v>#DIV/0!</v>
      </c>
      <c r="I6" s="3" t="e" cm="1">
        <f t="array" ref="I6">8*(SUMPRODUCT((B$3:B$975=B6)*(C6&gt;=C$3:C$975))/COUNTIF(B$3:B$975,B6))</f>
        <v>#DIV/0!</v>
      </c>
      <c r="J6" s="3" t="e" cm="1">
        <f t="array" ref="J6">6*(SUMPRODUCT((B$3:B$975=B6)*(G6&gt;=G$3:G$975))/COUNTIF(B$3:B$975,B6))</f>
        <v>#DIV/0!</v>
      </c>
      <c r="K6" s="3" t="e">
        <f t="shared" si="5"/>
        <v>#DIV/0!</v>
      </c>
      <c r="L6" s="34" t="e">
        <f t="shared" si="0"/>
        <v>#DIV/0!</v>
      </c>
      <c r="M6" s="4"/>
      <c r="N6" s="4"/>
      <c r="P6" t="str">
        <f t="shared" si="1"/>
        <v/>
      </c>
      <c r="Q6">
        <f t="shared" si="2"/>
        <v>0</v>
      </c>
      <c r="T6" t="str">
        <f t="shared" si="3"/>
        <v/>
      </c>
      <c r="Z6" s="4"/>
      <c r="AA6" s="4"/>
      <c r="AB6" s="4"/>
      <c r="AC6" s="4"/>
      <c r="AD6" s="4"/>
      <c r="AE6" s="4"/>
      <c r="AF6" s="4"/>
      <c r="AG6" s="6">
        <f>IF(O7="",0,COUNTIF('Cow Data'!$A$2:$L$4000,O7))</f>
        <v>0</v>
      </c>
      <c r="AH6" s="4"/>
      <c r="AI6" s="4"/>
      <c r="AJ6" s="4"/>
      <c r="AK6" s="4"/>
      <c r="AL6" s="4"/>
      <c r="AM6" s="4"/>
      <c r="AN6" s="4"/>
      <c r="AO6" s="4"/>
      <c r="AP6" s="4"/>
      <c r="AQ6" s="4"/>
      <c r="AR6" s="4"/>
      <c r="AS6" s="4"/>
      <c r="AT6" s="4"/>
      <c r="AU6" s="4"/>
      <c r="AV6" s="4"/>
      <c r="AW6" s="4"/>
      <c r="AX6" s="4"/>
    </row>
    <row r="7" spans="1:50" x14ac:dyDescent="0.3">
      <c r="A7" s="39"/>
      <c r="B7" s="39"/>
      <c r="C7" s="40"/>
      <c r="D7" s="39"/>
      <c r="E7" s="39"/>
      <c r="F7" s="39"/>
      <c r="G7" s="33" t="str">
        <f t="shared" si="4"/>
        <v/>
      </c>
      <c r="H7" s="2" t="e" cm="1">
        <f t="array" ref="H7">10*(SUMPRODUCT((B$3:B$975=B7)*(D7&gt;=D$3:D$975))/COUNTIF(B$3:B$975,B7))</f>
        <v>#DIV/0!</v>
      </c>
      <c r="I7" s="3" t="e" cm="1">
        <f t="array" ref="I7">8*(SUMPRODUCT((B$3:B$975=B7)*(C7&gt;=C$3:C$975))/COUNTIF(B$3:B$975,B7))</f>
        <v>#DIV/0!</v>
      </c>
      <c r="J7" s="3" t="e" cm="1">
        <f t="array" ref="J7">6*(SUMPRODUCT((B$3:B$975=B7)*(G7&gt;=G$3:G$975))/COUNTIF(B$3:B$975,B7))</f>
        <v>#DIV/0!</v>
      </c>
      <c r="K7" s="3" t="e">
        <f t="shared" si="5"/>
        <v>#DIV/0!</v>
      </c>
      <c r="L7" s="34" t="e">
        <f t="shared" si="0"/>
        <v>#DIV/0!</v>
      </c>
      <c r="M7" s="4"/>
      <c r="N7" s="4"/>
      <c r="P7" t="str">
        <f t="shared" si="1"/>
        <v/>
      </c>
      <c r="Q7">
        <f t="shared" si="2"/>
        <v>0</v>
      </c>
      <c r="T7" t="str">
        <f t="shared" si="3"/>
        <v/>
      </c>
      <c r="Z7" s="4"/>
      <c r="AA7" s="4"/>
      <c r="AB7" s="4"/>
      <c r="AC7" s="4"/>
      <c r="AD7" s="4"/>
      <c r="AE7" s="4"/>
      <c r="AF7" s="4"/>
      <c r="AG7" s="6">
        <f>IF(O8="",0,COUNTIF('Cow Data'!$A$2:$L$4000,O8))</f>
        <v>0</v>
      </c>
      <c r="AH7" s="4"/>
      <c r="AI7" s="4"/>
      <c r="AJ7" s="4"/>
      <c r="AK7" s="4"/>
      <c r="AL7" s="4"/>
      <c r="AM7" s="4"/>
      <c r="AN7" s="4"/>
      <c r="AO7" s="4"/>
      <c r="AP7" s="4"/>
      <c r="AQ7" s="4"/>
      <c r="AR7" s="4"/>
      <c r="AS7" s="4"/>
      <c r="AT7" s="4"/>
      <c r="AU7" s="4"/>
      <c r="AV7" s="4"/>
      <c r="AW7" s="4"/>
      <c r="AX7" s="4"/>
    </row>
    <row r="8" spans="1:50" x14ac:dyDescent="0.3">
      <c r="A8" s="41"/>
      <c r="B8" s="41"/>
      <c r="C8" s="42"/>
      <c r="D8" s="41"/>
      <c r="E8" s="41"/>
      <c r="F8" s="41"/>
      <c r="G8" s="45" t="str">
        <f t="shared" si="4"/>
        <v/>
      </c>
      <c r="H8" s="2" t="e" cm="1">
        <f t="array" ref="H8">10*(SUMPRODUCT((B$3:B$975=B8)*(D8&gt;=D$3:D$975))/COUNTIF(B$3:B$975,B8))</f>
        <v>#DIV/0!</v>
      </c>
      <c r="I8" s="3" t="e" cm="1">
        <f t="array" ref="I8">8*(SUMPRODUCT((B$3:B$975=B8)*(C8&gt;=C$3:C$975))/COUNTIF(B$3:B$975,B8))</f>
        <v>#DIV/0!</v>
      </c>
      <c r="J8" s="3" t="e" cm="1">
        <f t="array" ref="J8">6*(SUMPRODUCT((B$3:B$975=B8)*(G8&gt;=G$3:G$975))/COUNTIF(B$3:B$975,B8))</f>
        <v>#DIV/0!</v>
      </c>
      <c r="K8" s="3" t="e">
        <f t="shared" si="5"/>
        <v>#DIV/0!</v>
      </c>
      <c r="L8" s="34" t="e">
        <f t="shared" si="0"/>
        <v>#DIV/0!</v>
      </c>
      <c r="M8" s="4"/>
      <c r="N8" s="4"/>
      <c r="P8" t="str">
        <f t="shared" si="1"/>
        <v/>
      </c>
      <c r="Q8">
        <f t="shared" si="2"/>
        <v>0</v>
      </c>
      <c r="T8" t="str">
        <f t="shared" si="3"/>
        <v/>
      </c>
      <c r="Z8" s="4"/>
      <c r="AA8" s="4"/>
      <c r="AB8" s="4"/>
      <c r="AC8" s="4"/>
      <c r="AD8" s="4"/>
      <c r="AE8" s="4"/>
      <c r="AF8" s="4"/>
      <c r="AG8" s="6">
        <f>IF(O9="",0,COUNTIF('Cow Data'!$A$2:$L$4000,O9))</f>
        <v>0</v>
      </c>
      <c r="AH8" s="4"/>
      <c r="AI8" s="4"/>
      <c r="AJ8" s="4"/>
      <c r="AK8" s="4"/>
      <c r="AL8" s="4"/>
      <c r="AM8" s="4"/>
      <c r="AN8" s="4"/>
      <c r="AO8" s="4"/>
      <c r="AP8" s="4"/>
      <c r="AQ8" s="4"/>
      <c r="AR8" s="4"/>
      <c r="AS8" s="4"/>
      <c r="AT8" s="4"/>
      <c r="AU8" s="4"/>
      <c r="AV8" s="4"/>
      <c r="AW8" s="4"/>
      <c r="AX8" s="4"/>
    </row>
    <row r="9" spans="1:50" x14ac:dyDescent="0.3">
      <c r="A9" s="39"/>
      <c r="B9" s="39"/>
      <c r="C9" s="40"/>
      <c r="D9" s="39"/>
      <c r="E9" s="39"/>
      <c r="F9" s="39"/>
      <c r="G9" s="33" t="str">
        <f t="shared" si="4"/>
        <v/>
      </c>
      <c r="H9" s="2" t="e" cm="1">
        <f t="array" ref="H9">10*(SUMPRODUCT((B$3:B$975=B9)*(D9&gt;=D$3:D$975))/COUNTIF(B$3:B$975,B9))</f>
        <v>#DIV/0!</v>
      </c>
      <c r="I9" s="3" t="e" cm="1">
        <f t="array" ref="I9">8*(SUMPRODUCT((B$3:B$975=B9)*(C9&gt;=C$3:C$975))/COUNTIF(B$3:B$975,B9))</f>
        <v>#DIV/0!</v>
      </c>
      <c r="J9" s="3" t="e" cm="1">
        <f t="array" ref="J9">6*(SUMPRODUCT((B$3:B$975=B9)*(G9&gt;=G$3:G$975))/COUNTIF(B$3:B$975,B9))</f>
        <v>#DIV/0!</v>
      </c>
      <c r="K9" s="3" t="e">
        <f t="shared" si="5"/>
        <v>#DIV/0!</v>
      </c>
      <c r="L9" s="34" t="e">
        <f t="shared" si="0"/>
        <v>#DIV/0!</v>
      </c>
      <c r="M9" s="4"/>
      <c r="N9" s="4"/>
      <c r="P9" t="str">
        <f t="shared" si="1"/>
        <v/>
      </c>
      <c r="Q9">
        <f t="shared" si="2"/>
        <v>0</v>
      </c>
      <c r="T9" t="str">
        <f t="shared" si="3"/>
        <v/>
      </c>
      <c r="Z9" s="4"/>
      <c r="AA9" s="4"/>
      <c r="AB9" s="4"/>
      <c r="AC9" s="4"/>
      <c r="AD9" s="4"/>
      <c r="AE9" s="4"/>
      <c r="AF9" s="4"/>
      <c r="AG9" s="6">
        <f>IF(O10="",0,COUNTIF('Cow Data'!$A$2:$L$4000,O10))</f>
        <v>0</v>
      </c>
      <c r="AH9" s="4"/>
      <c r="AI9" s="4"/>
      <c r="AJ9" s="4"/>
      <c r="AK9" s="4"/>
      <c r="AL9" s="4"/>
      <c r="AM9" s="4"/>
      <c r="AN9" s="4"/>
      <c r="AO9" s="4"/>
      <c r="AP9" s="4"/>
      <c r="AQ9" s="4"/>
      <c r="AR9" s="4"/>
      <c r="AS9" s="4"/>
      <c r="AT9" s="4"/>
      <c r="AU9" s="4"/>
      <c r="AV9" s="4"/>
      <c r="AW9" s="4"/>
      <c r="AX9" s="4"/>
    </row>
    <row r="10" spans="1:50" x14ac:dyDescent="0.3">
      <c r="A10" s="41"/>
      <c r="B10" s="41"/>
      <c r="C10" s="42"/>
      <c r="D10" s="41"/>
      <c r="E10" s="41"/>
      <c r="F10" s="41"/>
      <c r="G10" s="45" t="str">
        <f t="shared" si="4"/>
        <v/>
      </c>
      <c r="H10" s="2" t="e" cm="1">
        <f t="array" ref="H10">10*(SUMPRODUCT((B$3:B$975=B10)*(D10&gt;=D$3:D$975))/COUNTIF(B$3:B$975,B10))</f>
        <v>#DIV/0!</v>
      </c>
      <c r="I10" s="3" t="e" cm="1">
        <f t="array" ref="I10">8*(SUMPRODUCT((B$3:B$975=B10)*(C10&gt;=C$3:C$975))/COUNTIF(B$3:B$975,B10))</f>
        <v>#DIV/0!</v>
      </c>
      <c r="J10" s="3" t="e" cm="1">
        <f t="array" ref="J10">6*(SUMPRODUCT((B$3:B$975=B10)*(G10&gt;=G$3:G$975))/COUNTIF(B$3:B$975,B10))</f>
        <v>#DIV/0!</v>
      </c>
      <c r="K10" s="3" t="e">
        <f t="shared" si="5"/>
        <v>#DIV/0!</v>
      </c>
      <c r="L10" s="34" t="e">
        <f t="shared" si="0"/>
        <v>#DIV/0!</v>
      </c>
      <c r="M10" s="4"/>
      <c r="N10" s="4"/>
      <c r="P10" t="str">
        <f t="shared" si="1"/>
        <v/>
      </c>
      <c r="Q10">
        <f t="shared" si="2"/>
        <v>0</v>
      </c>
      <c r="T10" t="str">
        <f t="shared" si="3"/>
        <v/>
      </c>
      <c r="Z10" s="4"/>
      <c r="AA10" s="4"/>
      <c r="AB10" s="4"/>
      <c r="AC10" s="4"/>
      <c r="AD10" s="4"/>
      <c r="AE10" s="4"/>
      <c r="AF10" s="4"/>
      <c r="AG10" s="6">
        <f>IF(O11="",0,COUNTIF('Cow Data'!$A$2:$L$4000,O11))</f>
        <v>0</v>
      </c>
      <c r="AH10" s="4"/>
      <c r="AI10" s="4"/>
      <c r="AJ10" s="4"/>
      <c r="AK10" s="4"/>
      <c r="AL10" s="4"/>
      <c r="AM10" s="4"/>
      <c r="AN10" s="4"/>
      <c r="AO10" s="4"/>
      <c r="AP10" s="4"/>
      <c r="AQ10" s="4"/>
      <c r="AR10" s="4"/>
      <c r="AS10" s="4"/>
      <c r="AT10" s="4"/>
      <c r="AU10" s="4"/>
      <c r="AV10" s="4"/>
      <c r="AW10" s="4"/>
      <c r="AX10" s="4"/>
    </row>
    <row r="11" spans="1:50" x14ac:dyDescent="0.3">
      <c r="A11" s="39"/>
      <c r="B11" s="39"/>
      <c r="C11" s="40"/>
      <c r="D11" s="39"/>
      <c r="E11" s="39"/>
      <c r="F11" s="39"/>
      <c r="G11" s="33" t="str">
        <f t="shared" si="4"/>
        <v/>
      </c>
      <c r="H11" s="2" t="e" cm="1">
        <f t="array" ref="H11">10*(SUMPRODUCT((B$3:B$975=B11)*(D11&gt;=D$3:D$975))/COUNTIF(B$3:B$975,B11))</f>
        <v>#DIV/0!</v>
      </c>
      <c r="I11" s="3" t="e" cm="1">
        <f t="array" ref="I11">8*(SUMPRODUCT((B$3:B$975=B11)*(C11&gt;=C$3:C$975))/COUNTIF(B$3:B$975,B11))</f>
        <v>#DIV/0!</v>
      </c>
      <c r="J11" s="3" t="e" cm="1">
        <f t="array" ref="J11">6*(SUMPRODUCT((B$3:B$975=B11)*(G11&gt;=G$3:G$975))/COUNTIF(B$3:B$975,B11))</f>
        <v>#DIV/0!</v>
      </c>
      <c r="K11" s="3" t="e">
        <f t="shared" si="5"/>
        <v>#DIV/0!</v>
      </c>
      <c r="L11" s="34" t="e">
        <f t="shared" si="0"/>
        <v>#DIV/0!</v>
      </c>
      <c r="M11" s="4"/>
      <c r="N11" s="4"/>
      <c r="P11" t="str">
        <f t="shared" si="1"/>
        <v/>
      </c>
      <c r="Q11">
        <f t="shared" si="2"/>
        <v>0</v>
      </c>
      <c r="T11" t="str">
        <f t="shared" si="3"/>
        <v/>
      </c>
      <c r="Z11" s="4"/>
      <c r="AA11" s="4"/>
      <c r="AB11" s="4"/>
      <c r="AC11" s="4"/>
      <c r="AD11" s="4"/>
      <c r="AE11" s="4"/>
      <c r="AF11" s="4"/>
      <c r="AG11" s="6">
        <f>IF(O12="",0,COUNTIF('Cow Data'!$A$2:$L$4000,O12))</f>
        <v>0</v>
      </c>
      <c r="AH11" s="4"/>
      <c r="AI11" s="4"/>
      <c r="AJ11" s="4"/>
      <c r="AK11" s="4"/>
      <c r="AL11" s="4"/>
      <c r="AM11" s="4"/>
      <c r="AN11" s="4"/>
      <c r="AO11" s="4"/>
      <c r="AP11" s="4"/>
      <c r="AQ11" s="4"/>
      <c r="AR11" s="4"/>
      <c r="AS11" s="4"/>
      <c r="AT11" s="4"/>
      <c r="AU11" s="4"/>
      <c r="AV11" s="4"/>
      <c r="AW11" s="4"/>
      <c r="AX11" s="4"/>
    </row>
    <row r="12" spans="1:50" x14ac:dyDescent="0.3">
      <c r="A12" s="41"/>
      <c r="B12" s="41"/>
      <c r="C12" s="42"/>
      <c r="D12" s="41"/>
      <c r="E12" s="41"/>
      <c r="F12" s="41"/>
      <c r="G12" s="45" t="str">
        <f t="shared" si="4"/>
        <v/>
      </c>
      <c r="H12" s="2" t="e" cm="1">
        <f t="array" ref="H12">10*(SUMPRODUCT((B$3:B$975=B12)*(D12&gt;=D$3:D$975))/COUNTIF(B$3:B$975,B12))</f>
        <v>#DIV/0!</v>
      </c>
      <c r="I12" s="3" t="e" cm="1">
        <f t="array" ref="I12">8*(SUMPRODUCT((B$3:B$975=B12)*(C12&gt;=C$3:C$975))/COUNTIF(B$3:B$975,B12))</f>
        <v>#DIV/0!</v>
      </c>
      <c r="J12" s="3" t="e" cm="1">
        <f t="array" ref="J12">6*(SUMPRODUCT((B$3:B$975=B12)*(G12&gt;=G$3:G$975))/COUNTIF(B$3:B$975,B12))</f>
        <v>#DIV/0!</v>
      </c>
      <c r="K12" s="3" t="e">
        <f t="shared" si="5"/>
        <v>#DIV/0!</v>
      </c>
      <c r="L12" s="34" t="e">
        <f t="shared" si="0"/>
        <v>#DIV/0!</v>
      </c>
      <c r="M12" s="4"/>
      <c r="N12" s="4"/>
      <c r="P12" t="str">
        <f t="shared" si="1"/>
        <v/>
      </c>
      <c r="Q12">
        <f t="shared" si="2"/>
        <v>0</v>
      </c>
      <c r="T12" t="str">
        <f t="shared" si="3"/>
        <v/>
      </c>
      <c r="Z12" s="4"/>
      <c r="AA12" s="4"/>
      <c r="AB12" s="4"/>
      <c r="AC12" s="4"/>
      <c r="AD12" s="4"/>
      <c r="AE12" s="4"/>
      <c r="AF12" s="4"/>
      <c r="AG12" s="6">
        <f>IF(O13="",0,COUNTIF('Cow Data'!$A$2:$L$4000,O13))</f>
        <v>0</v>
      </c>
      <c r="AH12" s="4"/>
      <c r="AI12" s="4"/>
      <c r="AJ12" s="4"/>
      <c r="AK12" s="4"/>
      <c r="AL12" s="4"/>
      <c r="AM12" s="4"/>
      <c r="AN12" s="4"/>
      <c r="AO12" s="4"/>
      <c r="AP12" s="4"/>
      <c r="AQ12" s="4"/>
      <c r="AR12" s="4"/>
      <c r="AS12" s="4"/>
      <c r="AT12" s="4"/>
      <c r="AU12" s="4"/>
      <c r="AV12" s="4"/>
      <c r="AW12" s="4"/>
      <c r="AX12" s="4"/>
    </row>
    <row r="13" spans="1:50" x14ac:dyDescent="0.3">
      <c r="A13" s="39"/>
      <c r="B13" s="39"/>
      <c r="C13" s="40"/>
      <c r="D13" s="39"/>
      <c r="E13" s="39"/>
      <c r="F13" s="39"/>
      <c r="G13" s="33" t="str">
        <f t="shared" si="4"/>
        <v/>
      </c>
      <c r="H13" s="2" t="e" cm="1">
        <f t="array" ref="H13">10*(SUMPRODUCT((B$3:B$975=B13)*(D13&gt;=D$3:D$975))/COUNTIF(B$3:B$975,B13))</f>
        <v>#DIV/0!</v>
      </c>
      <c r="I13" s="3" t="e" cm="1">
        <f t="array" ref="I13">8*(SUMPRODUCT((B$3:B$975=B13)*(C13&gt;=C$3:C$975))/COUNTIF(B$3:B$975,B13))</f>
        <v>#DIV/0!</v>
      </c>
      <c r="J13" s="3" t="e" cm="1">
        <f t="array" ref="J13">6*(SUMPRODUCT((B$3:B$975=B13)*(G13&gt;=G$3:G$975))/COUNTIF(B$3:B$975,B13))</f>
        <v>#DIV/0!</v>
      </c>
      <c r="K13" s="3" t="e">
        <f t="shared" si="5"/>
        <v>#DIV/0!</v>
      </c>
      <c r="L13" s="34" t="e">
        <f t="shared" si="0"/>
        <v>#DIV/0!</v>
      </c>
      <c r="M13" s="4"/>
      <c r="N13" s="4"/>
      <c r="P13" t="str">
        <f t="shared" si="1"/>
        <v/>
      </c>
      <c r="Q13">
        <f t="shared" si="2"/>
        <v>0</v>
      </c>
      <c r="T13" t="str">
        <f t="shared" si="3"/>
        <v/>
      </c>
      <c r="Z13" s="4"/>
      <c r="AA13" s="4"/>
      <c r="AB13" s="4"/>
      <c r="AC13" s="4"/>
      <c r="AD13" s="4"/>
      <c r="AE13" s="4"/>
      <c r="AF13" s="4"/>
      <c r="AG13" s="6">
        <f>IF(O14="",0,COUNTIF('Cow Data'!$A$2:$L$4000,O14))</f>
        <v>0</v>
      </c>
      <c r="AH13" s="4"/>
      <c r="AI13" s="4"/>
      <c r="AJ13" s="4"/>
      <c r="AK13" s="4"/>
      <c r="AL13" s="4"/>
      <c r="AM13" s="4"/>
      <c r="AN13" s="4"/>
      <c r="AO13" s="4"/>
      <c r="AP13" s="4"/>
      <c r="AQ13" s="4"/>
      <c r="AR13" s="4"/>
      <c r="AS13" s="4"/>
      <c r="AT13" s="4"/>
      <c r="AU13" s="4"/>
      <c r="AV13" s="4"/>
      <c r="AW13" s="4"/>
      <c r="AX13" s="4"/>
    </row>
    <row r="14" spans="1:50" x14ac:dyDescent="0.3">
      <c r="A14" s="41"/>
      <c r="B14" s="41"/>
      <c r="C14" s="42"/>
      <c r="D14" s="41"/>
      <c r="E14" s="41"/>
      <c r="F14" s="41"/>
      <c r="G14" s="45" t="str">
        <f t="shared" si="4"/>
        <v/>
      </c>
      <c r="H14" s="2" t="e" cm="1">
        <f t="array" ref="H14">10*(SUMPRODUCT((B$3:B$975=B14)*(D14&gt;=D$3:D$975))/COUNTIF(B$3:B$975,B14))</f>
        <v>#DIV/0!</v>
      </c>
      <c r="I14" s="3" t="e" cm="1">
        <f t="array" ref="I14">8*(SUMPRODUCT((B$3:B$975=B14)*(C14&gt;=C$3:C$975))/COUNTIF(B$3:B$975,B14))</f>
        <v>#DIV/0!</v>
      </c>
      <c r="J14" s="3" t="e" cm="1">
        <f t="array" ref="J14">6*(SUMPRODUCT((B$3:B$975=B14)*(G14&gt;=G$3:G$975))/COUNTIF(B$3:B$975,B14))</f>
        <v>#DIV/0!</v>
      </c>
      <c r="K14" s="3" t="e">
        <f t="shared" si="5"/>
        <v>#DIV/0!</v>
      </c>
      <c r="L14" s="34" t="e">
        <f t="shared" si="0"/>
        <v>#DIV/0!</v>
      </c>
      <c r="M14" s="4"/>
      <c r="N14" s="4"/>
      <c r="P14" t="str">
        <f t="shared" si="1"/>
        <v/>
      </c>
      <c r="Q14">
        <f t="shared" si="2"/>
        <v>0</v>
      </c>
      <c r="T14" t="str">
        <f t="shared" si="3"/>
        <v/>
      </c>
      <c r="Z14" s="4"/>
      <c r="AA14" s="4"/>
      <c r="AB14" s="4"/>
      <c r="AC14" s="4"/>
      <c r="AD14" s="4"/>
      <c r="AE14" s="4"/>
      <c r="AF14" s="4"/>
      <c r="AG14" s="6">
        <f>IF(O15="",0,COUNTIF('Cow Data'!$A$2:$L$4000,O15))</f>
        <v>0</v>
      </c>
      <c r="AH14" s="4"/>
      <c r="AI14" s="4"/>
      <c r="AJ14" s="4"/>
      <c r="AK14" s="4"/>
      <c r="AL14" s="4"/>
      <c r="AM14" s="4"/>
      <c r="AN14" s="4"/>
      <c r="AO14" s="4"/>
      <c r="AP14" s="4"/>
      <c r="AQ14" s="4"/>
      <c r="AR14" s="4"/>
      <c r="AS14" s="4"/>
      <c r="AT14" s="4"/>
      <c r="AU14" s="4"/>
      <c r="AV14" s="4"/>
      <c r="AW14" s="4"/>
      <c r="AX14" s="4"/>
    </row>
    <row r="15" spans="1:50" x14ac:dyDescent="0.3">
      <c r="A15" s="39"/>
      <c r="B15" s="39"/>
      <c r="C15" s="40"/>
      <c r="D15" s="39"/>
      <c r="E15" s="39"/>
      <c r="F15" s="39"/>
      <c r="G15" s="33" t="str">
        <f t="shared" si="4"/>
        <v/>
      </c>
      <c r="H15" s="2" t="e" cm="1">
        <f t="array" ref="H15">10*(SUMPRODUCT((B$3:B$975=B15)*(D15&gt;=D$3:D$975))/COUNTIF(B$3:B$975,B15))</f>
        <v>#DIV/0!</v>
      </c>
      <c r="I15" s="3" t="e" cm="1">
        <f t="array" ref="I15">8*(SUMPRODUCT((B$3:B$975=B15)*(C15&gt;=C$3:C$975))/COUNTIF(B$3:B$975,B15))</f>
        <v>#DIV/0!</v>
      </c>
      <c r="J15" s="3" t="e" cm="1">
        <f t="array" ref="J15">6*(SUMPRODUCT((B$3:B$975=B15)*(G15&gt;=G$3:G$975))/COUNTIF(B$3:B$975,B15))</f>
        <v>#DIV/0!</v>
      </c>
      <c r="K15" s="3" t="e">
        <f t="shared" si="5"/>
        <v>#DIV/0!</v>
      </c>
      <c r="L15" s="34" t="e">
        <f t="shared" si="0"/>
        <v>#DIV/0!</v>
      </c>
      <c r="M15" s="4"/>
      <c r="N15" s="4"/>
      <c r="P15" t="str">
        <f t="shared" si="1"/>
        <v/>
      </c>
      <c r="Q15">
        <f t="shared" si="2"/>
        <v>0</v>
      </c>
      <c r="T15" t="str">
        <f t="shared" si="3"/>
        <v/>
      </c>
      <c r="Z15" s="4"/>
      <c r="AA15" s="4"/>
      <c r="AB15" s="4"/>
      <c r="AC15" s="4"/>
      <c r="AD15" s="4"/>
      <c r="AE15" s="4"/>
      <c r="AF15" s="4"/>
      <c r="AG15" s="6">
        <f>IF(O16="",0,COUNTIF('Cow Data'!$A$2:$L$4000,O16))</f>
        <v>0</v>
      </c>
      <c r="AH15" s="4"/>
      <c r="AI15" s="4"/>
      <c r="AJ15" s="4"/>
      <c r="AK15" s="4"/>
      <c r="AL15" s="4"/>
      <c r="AM15" s="4"/>
      <c r="AN15" s="4"/>
      <c r="AO15" s="4"/>
      <c r="AP15" s="4"/>
      <c r="AQ15" s="4"/>
      <c r="AR15" s="4"/>
      <c r="AS15" s="4"/>
      <c r="AT15" s="4"/>
      <c r="AU15" s="4"/>
      <c r="AV15" s="4"/>
      <c r="AW15" s="4"/>
      <c r="AX15" s="4"/>
    </row>
    <row r="16" spans="1:50" x14ac:dyDescent="0.3">
      <c r="A16" s="41"/>
      <c r="B16" s="41"/>
      <c r="C16" s="42"/>
      <c r="D16" s="41"/>
      <c r="E16" s="41"/>
      <c r="F16" s="41"/>
      <c r="G16" s="45" t="str">
        <f t="shared" si="4"/>
        <v/>
      </c>
      <c r="H16" s="2" t="e" cm="1">
        <f t="array" ref="H16">10*(SUMPRODUCT((B$3:B$975=B16)*(D16&gt;=D$3:D$975))/COUNTIF(B$3:B$975,B16))</f>
        <v>#DIV/0!</v>
      </c>
      <c r="I16" s="3" t="e" cm="1">
        <f t="array" ref="I16">8*(SUMPRODUCT((B$3:B$975=B16)*(C16&gt;=C$3:C$975))/COUNTIF(B$3:B$975,B16))</f>
        <v>#DIV/0!</v>
      </c>
      <c r="J16" s="3" t="e" cm="1">
        <f t="array" ref="J16">6*(SUMPRODUCT((B$3:B$975=B16)*(G16&gt;=G$3:G$975))/COUNTIF(B$3:B$975,B16))</f>
        <v>#DIV/0!</v>
      </c>
      <c r="K16" s="3" t="e">
        <f t="shared" si="5"/>
        <v>#DIV/0!</v>
      </c>
      <c r="L16" s="34" t="e">
        <f t="shared" si="0"/>
        <v>#DIV/0!</v>
      </c>
      <c r="M16" s="4"/>
      <c r="N16" s="4"/>
      <c r="P16" t="str">
        <f t="shared" si="1"/>
        <v/>
      </c>
      <c r="Q16">
        <f t="shared" si="2"/>
        <v>0</v>
      </c>
      <c r="T16" t="str">
        <f t="shared" si="3"/>
        <v/>
      </c>
      <c r="Z16" s="4"/>
      <c r="AA16" s="4"/>
      <c r="AB16" s="4"/>
      <c r="AC16" s="4"/>
      <c r="AD16" s="4"/>
      <c r="AE16" s="4"/>
      <c r="AF16" s="4"/>
      <c r="AG16" s="6">
        <f>IF(O17="",0,COUNTIF('Cow Data'!$A$2:$L$4000,O17))</f>
        <v>0</v>
      </c>
      <c r="AH16" s="4"/>
      <c r="AI16" s="4"/>
      <c r="AJ16" s="4"/>
      <c r="AK16" s="4"/>
      <c r="AL16" s="4"/>
      <c r="AM16" s="4"/>
      <c r="AN16" s="4"/>
      <c r="AO16" s="4"/>
      <c r="AP16" s="4"/>
      <c r="AQ16" s="4"/>
      <c r="AR16" s="4"/>
      <c r="AS16" s="4"/>
      <c r="AT16" s="4"/>
      <c r="AU16" s="4"/>
      <c r="AV16" s="4"/>
      <c r="AW16" s="4"/>
      <c r="AX16" s="4"/>
    </row>
    <row r="17" spans="1:50" x14ac:dyDescent="0.3">
      <c r="A17" s="39"/>
      <c r="B17" s="39"/>
      <c r="C17" s="40"/>
      <c r="D17" s="39"/>
      <c r="E17" s="39"/>
      <c r="F17" s="39"/>
      <c r="G17" s="33" t="str">
        <f t="shared" si="4"/>
        <v/>
      </c>
      <c r="H17" s="2" t="e" cm="1">
        <f t="array" ref="H17">10*(SUMPRODUCT((B$3:B$975=B17)*(D17&gt;=D$3:D$975))/COUNTIF(B$3:B$975,B17))</f>
        <v>#DIV/0!</v>
      </c>
      <c r="I17" s="3" t="e" cm="1">
        <f t="array" ref="I17">8*(SUMPRODUCT((B$3:B$975=B17)*(C17&gt;=C$3:C$975))/COUNTIF(B$3:B$975,B17))</f>
        <v>#DIV/0!</v>
      </c>
      <c r="J17" s="3" t="e" cm="1">
        <f t="array" ref="J17">6*(SUMPRODUCT((B$3:B$975=B17)*(G17&gt;=G$3:G$975))/COUNTIF(B$3:B$975,B17))</f>
        <v>#DIV/0!</v>
      </c>
      <c r="K17" s="3" t="e">
        <f t="shared" si="5"/>
        <v>#DIV/0!</v>
      </c>
      <c r="L17" s="34" t="e">
        <f t="shared" si="0"/>
        <v>#DIV/0!</v>
      </c>
      <c r="M17" s="4"/>
      <c r="N17" s="4"/>
      <c r="P17" t="str">
        <f t="shared" si="1"/>
        <v/>
      </c>
      <c r="Q17">
        <f t="shared" si="2"/>
        <v>0</v>
      </c>
      <c r="T17" t="str">
        <f t="shared" si="3"/>
        <v/>
      </c>
      <c r="Z17" s="4"/>
      <c r="AA17" s="4"/>
      <c r="AB17" s="4"/>
      <c r="AC17" s="4"/>
      <c r="AD17" s="4"/>
      <c r="AE17" s="4"/>
      <c r="AF17" s="4"/>
      <c r="AG17" s="6">
        <f>IF(O18="",0,COUNTIF('Cow Data'!$A$2:$L$4000,O18))</f>
        <v>0</v>
      </c>
      <c r="AH17" s="4"/>
      <c r="AI17" s="4"/>
      <c r="AJ17" s="4"/>
      <c r="AK17" s="4"/>
      <c r="AL17" s="4"/>
      <c r="AM17" s="4"/>
      <c r="AN17" s="4"/>
      <c r="AO17" s="4"/>
      <c r="AP17" s="4"/>
      <c r="AQ17" s="4"/>
      <c r="AR17" s="4"/>
      <c r="AS17" s="4"/>
      <c r="AT17" s="4"/>
      <c r="AU17" s="4"/>
      <c r="AV17" s="4"/>
      <c r="AW17" s="4"/>
      <c r="AX17" s="4"/>
    </row>
    <row r="18" spans="1:50" x14ac:dyDescent="0.3">
      <c r="A18" s="41"/>
      <c r="B18" s="41"/>
      <c r="C18" s="42"/>
      <c r="D18" s="41"/>
      <c r="E18" s="41"/>
      <c r="F18" s="41"/>
      <c r="G18" s="45" t="str">
        <f t="shared" si="4"/>
        <v/>
      </c>
      <c r="H18" s="2" t="e" cm="1">
        <f t="array" ref="H18">10*(SUMPRODUCT((B$3:B$975=B18)*(D18&gt;=D$3:D$975))/COUNTIF(B$3:B$975,B18))</f>
        <v>#DIV/0!</v>
      </c>
      <c r="I18" s="3" t="e" cm="1">
        <f t="array" ref="I18">8*(SUMPRODUCT((B$3:B$975=B18)*(C18&gt;=C$3:C$975))/COUNTIF(B$3:B$975,B18))</f>
        <v>#DIV/0!</v>
      </c>
      <c r="J18" s="3" t="e" cm="1">
        <f t="array" ref="J18">6*(SUMPRODUCT((B$3:B$975=B18)*(G18&gt;=G$3:G$975))/COUNTIF(B$3:B$975,B18))</f>
        <v>#DIV/0!</v>
      </c>
      <c r="K18" s="3" t="e">
        <f t="shared" si="5"/>
        <v>#DIV/0!</v>
      </c>
      <c r="L18" s="34" t="e">
        <f t="shared" si="0"/>
        <v>#DIV/0!</v>
      </c>
      <c r="M18" s="4"/>
      <c r="N18" s="4"/>
      <c r="P18" t="str">
        <f t="shared" si="1"/>
        <v/>
      </c>
      <c r="Q18">
        <f t="shared" si="2"/>
        <v>0</v>
      </c>
      <c r="T18" t="str">
        <f t="shared" si="3"/>
        <v/>
      </c>
      <c r="Z18" s="4"/>
      <c r="AA18" s="4"/>
      <c r="AB18" s="4"/>
      <c r="AC18" s="4"/>
      <c r="AD18" s="4"/>
      <c r="AE18" s="4"/>
      <c r="AF18" s="4"/>
      <c r="AG18" s="6">
        <f>IF(O19="",0,COUNTIF('Cow Data'!$A$2:$L$4000,O19))</f>
        <v>0</v>
      </c>
      <c r="AH18" s="4"/>
      <c r="AI18" s="4"/>
      <c r="AJ18" s="4"/>
      <c r="AK18" s="4"/>
      <c r="AL18" s="4"/>
      <c r="AM18" s="4"/>
      <c r="AN18" s="4"/>
      <c r="AO18" s="4"/>
      <c r="AP18" s="4"/>
      <c r="AQ18" s="4"/>
      <c r="AR18" s="4"/>
      <c r="AS18" s="4"/>
      <c r="AT18" s="4"/>
      <c r="AU18" s="4"/>
      <c r="AV18" s="4"/>
      <c r="AW18" s="4"/>
      <c r="AX18" s="4"/>
    </row>
    <row r="19" spans="1:50" x14ac:dyDescent="0.3">
      <c r="A19" s="39"/>
      <c r="B19" s="39"/>
      <c r="C19" s="40"/>
      <c r="D19" s="39"/>
      <c r="E19" s="39"/>
      <c r="F19" s="39"/>
      <c r="G19" s="33" t="str">
        <f t="shared" si="4"/>
        <v/>
      </c>
      <c r="H19" s="35" t="e" cm="1">
        <f t="array" ref="H19">10*(SUMPRODUCT((B$3:B$975=B19)*(D19&gt;=D$3:D$975))/COUNTIF(B$3:B$975,B19))</f>
        <v>#DIV/0!</v>
      </c>
      <c r="I19" s="36" t="e" cm="1">
        <f t="array" ref="I19">8*(SUMPRODUCT((B$3:B$975=B19)*(C19&gt;=C$3:C$975))/COUNTIF(B$3:B$975,B19))</f>
        <v>#DIV/0!</v>
      </c>
      <c r="J19" s="36" t="e" cm="1">
        <f t="array" ref="J19">6*(SUMPRODUCT((B$3:B$975=B19)*(G19&gt;=G$3:G$975))/COUNTIF(B$3:B$975,B19))</f>
        <v>#DIV/0!</v>
      </c>
      <c r="K19" s="36" t="e">
        <f t="shared" si="5"/>
        <v>#DIV/0!</v>
      </c>
      <c r="L19" s="37" t="e">
        <f t="shared" si="0"/>
        <v>#DIV/0!</v>
      </c>
      <c r="M19" s="4"/>
      <c r="N19" s="4"/>
      <c r="P19" t="str">
        <f t="shared" si="1"/>
        <v/>
      </c>
      <c r="Q19">
        <f t="shared" si="2"/>
        <v>0</v>
      </c>
      <c r="T19" t="str">
        <f t="shared" si="3"/>
        <v/>
      </c>
      <c r="Z19" s="4"/>
      <c r="AA19" s="4"/>
      <c r="AB19" s="4"/>
      <c r="AC19" s="4"/>
      <c r="AD19" s="4"/>
      <c r="AE19" s="4"/>
      <c r="AF19" s="4"/>
      <c r="AG19" s="6">
        <f>IF(O20="",0,COUNTIF('Cow Data'!$A$2:$L$4000,O20))</f>
        <v>0</v>
      </c>
      <c r="AH19" s="4"/>
      <c r="AI19" s="4"/>
      <c r="AJ19" s="4"/>
      <c r="AK19" s="4"/>
      <c r="AL19" s="4"/>
      <c r="AM19" s="4"/>
      <c r="AN19" s="4"/>
      <c r="AO19" s="4"/>
      <c r="AP19" s="4"/>
      <c r="AQ19" s="4"/>
      <c r="AR19" s="4"/>
      <c r="AS19" s="4"/>
      <c r="AT19" s="4"/>
      <c r="AU19" s="4"/>
      <c r="AV19" s="4"/>
      <c r="AW19" s="4"/>
      <c r="AX19" s="4"/>
    </row>
    <row r="20" spans="1:50" x14ac:dyDescent="0.3">
      <c r="A20" s="41"/>
      <c r="B20" s="41"/>
      <c r="C20" s="42"/>
      <c r="D20" s="41"/>
      <c r="E20" s="41"/>
      <c r="F20" s="41"/>
      <c r="G20" s="45" t="str">
        <f t="shared" ref="G20:G83" si="6">IFERROR(E20/F20,"")</f>
        <v/>
      </c>
      <c r="H20" s="35" t="e" cm="1">
        <f t="array" ref="H20">10*(SUMPRODUCT((B$3:B$975=B20)*(D20&gt;=D$3:D$975))/COUNTIF(B$3:B$975,B20))</f>
        <v>#DIV/0!</v>
      </c>
      <c r="I20" s="36" t="e" cm="1">
        <f t="array" ref="I20">8*(SUMPRODUCT((B$3:B$975=B20)*(C20&gt;=C$3:C$975))/COUNTIF(B$3:B$975,B20))</f>
        <v>#DIV/0!</v>
      </c>
      <c r="J20" s="36" t="e" cm="1">
        <f t="array" ref="J20">6*(SUMPRODUCT((B$3:B$975=B20)*(G20&gt;=G$3:G$975))/COUNTIF(B$3:B$975,B20))</f>
        <v>#DIV/0!</v>
      </c>
      <c r="K20" s="36" t="e">
        <f t="shared" ref="K20:K83" si="7">SUM(H20:J20)</f>
        <v>#DIV/0!</v>
      </c>
      <c r="L20" s="37" t="e">
        <f t="shared" si="0"/>
        <v>#DIV/0!</v>
      </c>
      <c r="M20" s="4"/>
      <c r="N20" s="4"/>
      <c r="P20" t="str">
        <f t="shared" si="1"/>
        <v/>
      </c>
      <c r="Q20">
        <f t="shared" si="2"/>
        <v>0</v>
      </c>
      <c r="T20" t="str">
        <f t="shared" si="3"/>
        <v/>
      </c>
      <c r="Z20" s="4"/>
      <c r="AA20" s="4"/>
      <c r="AB20" s="4"/>
      <c r="AC20" s="4"/>
      <c r="AD20" s="4"/>
      <c r="AE20" s="4"/>
      <c r="AF20" s="4"/>
      <c r="AG20" s="6">
        <f>IF(O21="",0,COUNTIF('Cow Data'!$A$2:$L$4000,O21))</f>
        <v>0</v>
      </c>
      <c r="AH20" s="4"/>
      <c r="AI20" s="4"/>
      <c r="AJ20" s="4"/>
      <c r="AK20" s="4"/>
      <c r="AL20" s="4"/>
      <c r="AM20" s="4"/>
      <c r="AN20" s="4"/>
      <c r="AO20" s="4"/>
      <c r="AP20" s="4"/>
      <c r="AQ20" s="4"/>
      <c r="AR20" s="4"/>
      <c r="AS20" s="4"/>
      <c r="AT20" s="4"/>
      <c r="AU20" s="4"/>
      <c r="AV20" s="4"/>
      <c r="AW20" s="4"/>
      <c r="AX20" s="4"/>
    </row>
    <row r="21" spans="1:50" x14ac:dyDescent="0.3">
      <c r="A21" s="39"/>
      <c r="B21" s="39"/>
      <c r="C21" s="40"/>
      <c r="D21" s="39"/>
      <c r="E21" s="39"/>
      <c r="F21" s="39"/>
      <c r="G21" s="33" t="str">
        <f t="shared" si="6"/>
        <v/>
      </c>
      <c r="H21" s="35" t="e" cm="1">
        <f t="array" ref="H21">10*(SUMPRODUCT((B$3:B$975=B21)*(D21&gt;=D$3:D$975))/COUNTIF(B$3:B$975,B21))</f>
        <v>#DIV/0!</v>
      </c>
      <c r="I21" s="36" t="e" cm="1">
        <f t="array" ref="I21">8*(SUMPRODUCT((B$3:B$975=B21)*(C21&gt;=C$3:C$975))/COUNTIF(B$3:B$975,B21))</f>
        <v>#DIV/0!</v>
      </c>
      <c r="J21" s="36" t="e" cm="1">
        <f t="array" ref="J21">6*(SUMPRODUCT((B$3:B$975=B21)*(G21&gt;=G$3:G$975))/COUNTIF(B$3:B$975,B21))</f>
        <v>#DIV/0!</v>
      </c>
      <c r="K21" s="36" t="e">
        <f t="shared" si="7"/>
        <v>#DIV/0!</v>
      </c>
      <c r="L21" s="37" t="e">
        <f t="shared" si="0"/>
        <v>#DIV/0!</v>
      </c>
      <c r="M21" s="4"/>
      <c r="N21" s="4"/>
      <c r="P21" t="str">
        <f t="shared" si="1"/>
        <v/>
      </c>
      <c r="Q21">
        <f t="shared" si="2"/>
        <v>0</v>
      </c>
      <c r="T21" t="str">
        <f t="shared" si="3"/>
        <v/>
      </c>
      <c r="Z21" s="4"/>
      <c r="AA21" s="4"/>
      <c r="AB21" s="4"/>
      <c r="AC21" s="4"/>
      <c r="AD21" s="4"/>
      <c r="AE21" s="4"/>
      <c r="AF21" s="4"/>
      <c r="AG21" s="6">
        <f>IF(O22="",0,COUNTIF('Cow Data'!$A$2:$L$4000,O22))</f>
        <v>0</v>
      </c>
      <c r="AH21" s="4"/>
      <c r="AI21" s="4"/>
      <c r="AJ21" s="4"/>
      <c r="AK21" s="4"/>
      <c r="AL21" s="4"/>
      <c r="AM21" s="4"/>
      <c r="AN21" s="4"/>
      <c r="AO21" s="4"/>
      <c r="AP21" s="4"/>
      <c r="AQ21" s="4"/>
      <c r="AR21" s="4"/>
      <c r="AS21" s="4"/>
      <c r="AT21" s="4"/>
      <c r="AU21" s="4"/>
      <c r="AV21" s="4"/>
      <c r="AW21" s="4"/>
      <c r="AX21" s="4"/>
    </row>
    <row r="22" spans="1:50" x14ac:dyDescent="0.3">
      <c r="A22" s="41"/>
      <c r="B22" s="41"/>
      <c r="C22" s="42"/>
      <c r="D22" s="41"/>
      <c r="E22" s="41"/>
      <c r="F22" s="41"/>
      <c r="G22" s="45" t="str">
        <f t="shared" si="6"/>
        <v/>
      </c>
      <c r="H22" s="35" t="e" cm="1">
        <f t="array" ref="H22">10*(SUMPRODUCT((B$3:B$975=B22)*(D22&gt;=D$3:D$975))/COUNTIF(B$3:B$975,B22))</f>
        <v>#DIV/0!</v>
      </c>
      <c r="I22" s="36" t="e" cm="1">
        <f t="array" ref="I22">8*(SUMPRODUCT((B$3:B$975=B22)*(C22&gt;=C$3:C$975))/COUNTIF(B$3:B$975,B22))</f>
        <v>#DIV/0!</v>
      </c>
      <c r="J22" s="36" t="e" cm="1">
        <f t="array" ref="J22">6*(SUMPRODUCT((B$3:B$975=B22)*(G22&gt;=G$3:G$975))/COUNTIF(B$3:B$975,B22))</f>
        <v>#DIV/0!</v>
      </c>
      <c r="K22" s="36" t="e">
        <f t="shared" si="7"/>
        <v>#DIV/0!</v>
      </c>
      <c r="L22" s="37" t="e">
        <f t="shared" si="0"/>
        <v>#DIV/0!</v>
      </c>
      <c r="M22" s="4"/>
      <c r="N22" s="4"/>
      <c r="P22" t="str">
        <f t="shared" si="1"/>
        <v/>
      </c>
      <c r="Q22">
        <f t="shared" si="2"/>
        <v>0</v>
      </c>
      <c r="T22" t="str">
        <f t="shared" si="3"/>
        <v/>
      </c>
      <c r="Z22" s="4"/>
      <c r="AA22" s="4"/>
      <c r="AB22" s="4"/>
      <c r="AC22" s="4"/>
      <c r="AD22" s="4"/>
      <c r="AE22" s="4"/>
      <c r="AF22" s="4"/>
      <c r="AG22" s="6">
        <f>IF(O23="",0,COUNTIF('Cow Data'!$A$2:$L$4000,O23))</f>
        <v>0</v>
      </c>
      <c r="AH22" s="4"/>
      <c r="AI22" s="4"/>
      <c r="AJ22" s="4"/>
      <c r="AK22" s="4"/>
      <c r="AL22" s="4"/>
      <c r="AM22" s="4"/>
      <c r="AN22" s="4"/>
      <c r="AO22" s="4"/>
      <c r="AP22" s="4"/>
      <c r="AQ22" s="4"/>
      <c r="AR22" s="4"/>
      <c r="AS22" s="4"/>
      <c r="AT22" s="4"/>
      <c r="AU22" s="4"/>
      <c r="AV22" s="4"/>
      <c r="AW22" s="4"/>
      <c r="AX22" s="4"/>
    </row>
    <row r="23" spans="1:50" x14ac:dyDescent="0.3">
      <c r="A23" s="39"/>
      <c r="B23" s="39"/>
      <c r="C23" s="40"/>
      <c r="D23" s="39"/>
      <c r="E23" s="39"/>
      <c r="F23" s="39"/>
      <c r="G23" s="33" t="str">
        <f t="shared" si="6"/>
        <v/>
      </c>
      <c r="H23" s="35" t="e" cm="1">
        <f t="array" ref="H23">10*(SUMPRODUCT((B$3:B$975=B23)*(D23&gt;=D$3:D$975))/COUNTIF(B$3:B$975,B23))</f>
        <v>#DIV/0!</v>
      </c>
      <c r="I23" s="36" t="e" cm="1">
        <f t="array" ref="I23">8*(SUMPRODUCT((B$3:B$975=B23)*(C23&gt;=C$3:C$975))/COUNTIF(B$3:B$975,B23))</f>
        <v>#DIV/0!</v>
      </c>
      <c r="J23" s="36" t="e" cm="1">
        <f t="array" ref="J23">6*(SUMPRODUCT((B$3:B$975=B23)*(G23&gt;=G$3:G$975))/COUNTIF(B$3:B$975,B23))</f>
        <v>#DIV/0!</v>
      </c>
      <c r="K23" s="36" t="e">
        <f t="shared" si="7"/>
        <v>#DIV/0!</v>
      </c>
      <c r="L23" s="37" t="e">
        <f t="shared" si="0"/>
        <v>#DIV/0!</v>
      </c>
      <c r="P23" t="str">
        <f t="shared" si="1"/>
        <v/>
      </c>
      <c r="Q23">
        <f t="shared" si="2"/>
        <v>0</v>
      </c>
      <c r="T23" t="str">
        <f t="shared" si="3"/>
        <v/>
      </c>
      <c r="AG23" s="6">
        <f>IF(O24="",0,COUNTIF('Cow Data'!$A$2:$L$4000,O24))</f>
        <v>0</v>
      </c>
    </row>
    <row r="24" spans="1:50" x14ac:dyDescent="0.3">
      <c r="A24" s="41"/>
      <c r="B24" s="41"/>
      <c r="C24" s="42"/>
      <c r="D24" s="41"/>
      <c r="E24" s="41"/>
      <c r="F24" s="41"/>
      <c r="G24" s="45" t="str">
        <f t="shared" si="6"/>
        <v/>
      </c>
      <c r="H24" s="35" t="e" cm="1">
        <f t="array" ref="H24">10*(SUMPRODUCT((B$3:B$975=B24)*(D24&gt;=D$3:D$975))/COUNTIF(B$3:B$975,B24))</f>
        <v>#DIV/0!</v>
      </c>
      <c r="I24" s="36" t="e" cm="1">
        <f t="array" ref="I24">8*(SUMPRODUCT((B$3:B$975=B24)*(C24&gt;=C$3:C$975))/COUNTIF(B$3:B$975,B24))</f>
        <v>#DIV/0!</v>
      </c>
      <c r="J24" s="36" t="e" cm="1">
        <f t="array" ref="J24">6*(SUMPRODUCT((B$3:B$975=B24)*(G24&gt;=G$3:G$975))/COUNTIF(B$3:B$975,B24))</f>
        <v>#DIV/0!</v>
      </c>
      <c r="K24" s="36" t="e">
        <f t="shared" si="7"/>
        <v>#DIV/0!</v>
      </c>
      <c r="L24" s="37" t="e">
        <f t="shared" si="0"/>
        <v>#DIV/0!</v>
      </c>
      <c r="P24" t="str">
        <f t="shared" si="1"/>
        <v/>
      </c>
      <c r="Q24">
        <f t="shared" si="2"/>
        <v>0</v>
      </c>
      <c r="T24" t="str">
        <f t="shared" si="3"/>
        <v/>
      </c>
      <c r="AG24" s="6">
        <f>IF(O25="",0,COUNTIF('Cow Data'!$A$2:$L$4000,O25))</f>
        <v>0</v>
      </c>
    </row>
    <row r="25" spans="1:50" x14ac:dyDescent="0.3">
      <c r="A25" s="39"/>
      <c r="B25" s="39"/>
      <c r="C25" s="40"/>
      <c r="D25" s="39"/>
      <c r="E25" s="39"/>
      <c r="F25" s="39"/>
      <c r="G25" s="33" t="str">
        <f t="shared" si="6"/>
        <v/>
      </c>
      <c r="H25" s="35" t="e" cm="1">
        <f t="array" ref="H25">10*(SUMPRODUCT((B$3:B$975=B25)*(D25&gt;=D$3:D$975))/COUNTIF(B$3:B$975,B25))</f>
        <v>#DIV/0!</v>
      </c>
      <c r="I25" s="36" t="e" cm="1">
        <f t="array" ref="I25">8*(SUMPRODUCT((B$3:B$975=B25)*(C25&gt;=C$3:C$975))/COUNTIF(B$3:B$975,B25))</f>
        <v>#DIV/0!</v>
      </c>
      <c r="J25" s="36" t="e" cm="1">
        <f t="array" ref="J25">6*(SUMPRODUCT((B$3:B$975=B25)*(G25&gt;=G$3:G$975))/COUNTIF(B$3:B$975,B25))</f>
        <v>#DIV/0!</v>
      </c>
      <c r="K25" s="36" t="e">
        <f t="shared" si="7"/>
        <v>#DIV/0!</v>
      </c>
      <c r="L25" s="37" t="e">
        <f t="shared" si="0"/>
        <v>#DIV/0!</v>
      </c>
      <c r="P25" t="str">
        <f t="shared" si="1"/>
        <v/>
      </c>
      <c r="Q25">
        <f t="shared" si="2"/>
        <v>0</v>
      </c>
      <c r="T25" t="str">
        <f t="shared" si="3"/>
        <v/>
      </c>
      <c r="AG25" s="6">
        <f>IF(O26="",0,COUNTIF('Cow Data'!$A$2:$L$4000,O26))</f>
        <v>0</v>
      </c>
    </row>
    <row r="26" spans="1:50" x14ac:dyDescent="0.3">
      <c r="A26" s="41"/>
      <c r="B26" s="41"/>
      <c r="C26" s="42"/>
      <c r="D26" s="41"/>
      <c r="E26" s="41"/>
      <c r="F26" s="41"/>
      <c r="G26" s="45" t="str">
        <f t="shared" si="6"/>
        <v/>
      </c>
      <c r="H26" s="35" t="e" cm="1">
        <f t="array" ref="H26">10*(SUMPRODUCT((B$3:B$975=B26)*(D26&gt;=D$3:D$975))/COUNTIF(B$3:B$975,B26))</f>
        <v>#DIV/0!</v>
      </c>
      <c r="I26" s="36" t="e" cm="1">
        <f t="array" ref="I26">8*(SUMPRODUCT((B$3:B$975=B26)*(C26&gt;=C$3:C$975))/COUNTIF(B$3:B$975,B26))</f>
        <v>#DIV/0!</v>
      </c>
      <c r="J26" s="36" t="e" cm="1">
        <f t="array" ref="J26">6*(SUMPRODUCT((B$3:B$975=B26)*(G26&gt;=G$3:G$975))/COUNTIF(B$3:B$975,B26))</f>
        <v>#DIV/0!</v>
      </c>
      <c r="K26" s="36" t="e">
        <f t="shared" si="7"/>
        <v>#DIV/0!</v>
      </c>
      <c r="L26" s="37" t="e">
        <f t="shared" si="0"/>
        <v>#DIV/0!</v>
      </c>
      <c r="P26" t="str">
        <f t="shared" si="1"/>
        <v/>
      </c>
      <c r="Q26">
        <f t="shared" si="2"/>
        <v>0</v>
      </c>
      <c r="T26" t="str">
        <f t="shared" si="3"/>
        <v/>
      </c>
      <c r="AG26" s="6">
        <f>IF(O27="",0,COUNTIF('Cow Data'!$A$2:$L$4000,O27))</f>
        <v>0</v>
      </c>
    </row>
    <row r="27" spans="1:50" x14ac:dyDescent="0.3">
      <c r="A27" s="39"/>
      <c r="B27" s="39"/>
      <c r="C27" s="40"/>
      <c r="D27" s="39"/>
      <c r="E27" s="39"/>
      <c r="F27" s="39"/>
      <c r="G27" s="33" t="str">
        <f t="shared" si="6"/>
        <v/>
      </c>
      <c r="H27" s="35" t="e" cm="1">
        <f t="array" ref="H27">10*(SUMPRODUCT((B$3:B$975=B27)*(D27&gt;=D$3:D$975))/COUNTIF(B$3:B$975,B27))</f>
        <v>#DIV/0!</v>
      </c>
      <c r="I27" s="36" t="e" cm="1">
        <f t="array" ref="I27">8*(SUMPRODUCT((B$3:B$975=B27)*(C27&gt;=C$3:C$975))/COUNTIF(B$3:B$975,B27))</f>
        <v>#DIV/0!</v>
      </c>
      <c r="J27" s="36" t="e" cm="1">
        <f t="array" ref="J27">6*(SUMPRODUCT((B$3:B$975=B27)*(G27&gt;=G$3:G$975))/COUNTIF(B$3:B$975,B27))</f>
        <v>#DIV/0!</v>
      </c>
      <c r="K27" s="36" t="e">
        <f t="shared" si="7"/>
        <v>#DIV/0!</v>
      </c>
      <c r="L27" s="37" t="e">
        <f t="shared" si="0"/>
        <v>#DIV/0!</v>
      </c>
      <c r="P27" t="str">
        <f t="shared" si="1"/>
        <v/>
      </c>
      <c r="Q27">
        <f t="shared" si="2"/>
        <v>0</v>
      </c>
      <c r="T27" t="str">
        <f t="shared" si="3"/>
        <v/>
      </c>
      <c r="AG27" s="6">
        <f>IF(O28="",0,COUNTIF('Cow Data'!$A$2:$L$4000,O28))</f>
        <v>0</v>
      </c>
    </row>
    <row r="28" spans="1:50" x14ac:dyDescent="0.3">
      <c r="A28" s="41"/>
      <c r="B28" s="41"/>
      <c r="C28" s="42"/>
      <c r="D28" s="41"/>
      <c r="E28" s="41"/>
      <c r="F28" s="41"/>
      <c r="G28" s="45" t="str">
        <f t="shared" si="6"/>
        <v/>
      </c>
      <c r="H28" s="35" t="e" cm="1">
        <f t="array" ref="H28">10*(SUMPRODUCT((B$3:B$975=B28)*(D28&gt;=D$3:D$975))/COUNTIF(B$3:B$975,B28))</f>
        <v>#DIV/0!</v>
      </c>
      <c r="I28" s="36" t="e" cm="1">
        <f t="array" ref="I28">8*(SUMPRODUCT((B$3:B$975=B28)*(C28&gt;=C$3:C$975))/COUNTIF(B$3:B$975,B28))</f>
        <v>#DIV/0!</v>
      </c>
      <c r="J28" s="36" t="e" cm="1">
        <f t="array" ref="J28">6*(SUMPRODUCT((B$3:B$975=B28)*(G28&gt;=G$3:G$975))/COUNTIF(B$3:B$975,B28))</f>
        <v>#DIV/0!</v>
      </c>
      <c r="K28" s="36" t="e">
        <f t="shared" si="7"/>
        <v>#DIV/0!</v>
      </c>
      <c r="L28" s="37" t="e">
        <f t="shared" si="0"/>
        <v>#DIV/0!</v>
      </c>
      <c r="P28" t="str">
        <f t="shared" si="1"/>
        <v/>
      </c>
      <c r="Q28">
        <f t="shared" si="2"/>
        <v>0</v>
      </c>
      <c r="T28" t="str">
        <f t="shared" si="3"/>
        <v/>
      </c>
      <c r="AG28" s="6">
        <f>IF(O29="",0,COUNTIF('Cow Data'!$A$2:$L$4000,O29))</f>
        <v>0</v>
      </c>
    </row>
    <row r="29" spans="1:50" x14ac:dyDescent="0.3">
      <c r="A29" s="39"/>
      <c r="B29" s="39"/>
      <c r="C29" s="40"/>
      <c r="D29" s="39"/>
      <c r="E29" s="39"/>
      <c r="F29" s="39"/>
      <c r="G29" s="33" t="str">
        <f t="shared" si="6"/>
        <v/>
      </c>
      <c r="H29" s="35" t="e" cm="1">
        <f t="array" ref="H29">10*(SUMPRODUCT((B$3:B$975=B29)*(D29&gt;=D$3:D$975))/COUNTIF(B$3:B$975,B29))</f>
        <v>#DIV/0!</v>
      </c>
      <c r="I29" s="36" t="e" cm="1">
        <f t="array" ref="I29">8*(SUMPRODUCT((B$3:B$975=B29)*(C29&gt;=C$3:C$975))/COUNTIF(B$3:B$975,B29))</f>
        <v>#DIV/0!</v>
      </c>
      <c r="J29" s="36" t="e" cm="1">
        <f t="array" ref="J29">6*(SUMPRODUCT((B$3:B$975=B29)*(G29&gt;=G$3:G$975))/COUNTIF(B$3:B$975,B29))</f>
        <v>#DIV/0!</v>
      </c>
      <c r="K29" s="36" t="e">
        <f t="shared" si="7"/>
        <v>#DIV/0!</v>
      </c>
      <c r="L29" s="37" t="e">
        <f t="shared" si="0"/>
        <v>#DIV/0!</v>
      </c>
      <c r="P29" t="str">
        <f t="shared" si="1"/>
        <v/>
      </c>
      <c r="Q29">
        <f t="shared" si="2"/>
        <v>0</v>
      </c>
      <c r="T29" t="str">
        <f t="shared" si="3"/>
        <v/>
      </c>
      <c r="AG29" s="6">
        <f>IF(O30="",0,COUNTIF('Cow Data'!$A$2:$L$4000,O30))</f>
        <v>0</v>
      </c>
    </row>
    <row r="30" spans="1:50" x14ac:dyDescent="0.3">
      <c r="A30" s="41"/>
      <c r="B30" s="41"/>
      <c r="C30" s="42"/>
      <c r="D30" s="41"/>
      <c r="E30" s="41"/>
      <c r="F30" s="41"/>
      <c r="G30" s="45" t="str">
        <f t="shared" si="6"/>
        <v/>
      </c>
      <c r="H30" s="35" t="e" cm="1">
        <f t="array" ref="H30">10*(SUMPRODUCT((B$3:B$975=B30)*(D30&gt;=D$3:D$975))/COUNTIF(B$3:B$975,B30))</f>
        <v>#DIV/0!</v>
      </c>
      <c r="I30" s="36" t="e" cm="1">
        <f t="array" ref="I30">8*(SUMPRODUCT((B$3:B$975=B30)*(C30&gt;=C$3:C$975))/COUNTIF(B$3:B$975,B30))</f>
        <v>#DIV/0!</v>
      </c>
      <c r="J30" s="36" t="e" cm="1">
        <f t="array" ref="J30">6*(SUMPRODUCT((B$3:B$975=B30)*(G30&gt;=G$3:G$975))/COUNTIF(B$3:B$975,B30))</f>
        <v>#DIV/0!</v>
      </c>
      <c r="K30" s="36" t="e">
        <f t="shared" si="7"/>
        <v>#DIV/0!</v>
      </c>
      <c r="L30" s="37" t="e">
        <f t="shared" si="0"/>
        <v>#DIV/0!</v>
      </c>
      <c r="P30" t="str">
        <f t="shared" si="1"/>
        <v/>
      </c>
      <c r="Q30">
        <f t="shared" si="2"/>
        <v>0</v>
      </c>
      <c r="T30" t="str">
        <f t="shared" si="3"/>
        <v/>
      </c>
      <c r="AG30" s="6">
        <f>IF(O31="",0,COUNTIF('Cow Data'!$A$2:$L$4000,O31))</f>
        <v>0</v>
      </c>
    </row>
    <row r="31" spans="1:50" x14ac:dyDescent="0.3">
      <c r="A31" s="39"/>
      <c r="B31" s="39"/>
      <c r="C31" s="40"/>
      <c r="D31" s="39"/>
      <c r="E31" s="39"/>
      <c r="F31" s="39"/>
      <c r="G31" s="33" t="str">
        <f t="shared" si="6"/>
        <v/>
      </c>
      <c r="H31" s="35" t="e" cm="1">
        <f t="array" ref="H31">10*(SUMPRODUCT((B$3:B$975=B31)*(D31&gt;=D$3:D$975))/COUNTIF(B$3:B$975,B31))</f>
        <v>#DIV/0!</v>
      </c>
      <c r="I31" s="36" t="e" cm="1">
        <f t="array" ref="I31">8*(SUMPRODUCT((B$3:B$975=B31)*(C31&gt;=C$3:C$975))/COUNTIF(B$3:B$975,B31))</f>
        <v>#DIV/0!</v>
      </c>
      <c r="J31" s="36" t="e" cm="1">
        <f t="array" ref="J31">6*(SUMPRODUCT((B$3:B$975=B31)*(G31&gt;=G$3:G$975))/COUNTIF(B$3:B$975,B31))</f>
        <v>#DIV/0!</v>
      </c>
      <c r="K31" s="36" t="e">
        <f t="shared" si="7"/>
        <v>#DIV/0!</v>
      </c>
      <c r="L31" s="37" t="e">
        <f t="shared" si="0"/>
        <v>#DIV/0!</v>
      </c>
      <c r="P31" t="str">
        <f t="shared" si="1"/>
        <v/>
      </c>
      <c r="Q31">
        <f t="shared" si="2"/>
        <v>0</v>
      </c>
      <c r="T31" t="str">
        <f t="shared" si="3"/>
        <v/>
      </c>
      <c r="AG31" s="6">
        <f>IF(O32="",0,COUNTIF('Cow Data'!$A$2:$L$4000,O32))</f>
        <v>0</v>
      </c>
    </row>
    <row r="32" spans="1:50" x14ac:dyDescent="0.3">
      <c r="A32" s="41"/>
      <c r="B32" s="41"/>
      <c r="C32" s="42"/>
      <c r="D32" s="41"/>
      <c r="E32" s="41"/>
      <c r="F32" s="41"/>
      <c r="G32" s="45" t="str">
        <f t="shared" si="6"/>
        <v/>
      </c>
      <c r="H32" s="35" t="e" cm="1">
        <f t="array" ref="H32">10*(SUMPRODUCT((B$3:B$975=B32)*(D32&gt;=D$3:D$975))/COUNTIF(B$3:B$975,B32))</f>
        <v>#DIV/0!</v>
      </c>
      <c r="I32" s="36" t="e" cm="1">
        <f t="array" ref="I32">8*(SUMPRODUCT((B$3:B$975=B32)*(C32&gt;=C$3:C$975))/COUNTIF(B$3:B$975,B32))</f>
        <v>#DIV/0!</v>
      </c>
      <c r="J32" s="36" t="e" cm="1">
        <f t="array" ref="J32">6*(SUMPRODUCT((B$3:B$975=B32)*(G32&gt;=G$3:G$975))/COUNTIF(B$3:B$975,B32))</f>
        <v>#DIV/0!</v>
      </c>
      <c r="K32" s="36" t="e">
        <f t="shared" si="7"/>
        <v>#DIV/0!</v>
      </c>
      <c r="L32" s="37" t="e">
        <f t="shared" si="0"/>
        <v>#DIV/0!</v>
      </c>
      <c r="P32" t="str">
        <f t="shared" si="1"/>
        <v/>
      </c>
      <c r="Q32">
        <f t="shared" si="2"/>
        <v>0</v>
      </c>
      <c r="T32" t="str">
        <f t="shared" si="3"/>
        <v/>
      </c>
      <c r="AG32" s="6">
        <f>IF(O33="",0,COUNTIF('Cow Data'!$A$2:$L$4000,O33))</f>
        <v>0</v>
      </c>
    </row>
    <row r="33" spans="1:33" x14ac:dyDescent="0.3">
      <c r="A33" s="39"/>
      <c r="B33" s="39"/>
      <c r="C33" s="40"/>
      <c r="D33" s="39"/>
      <c r="E33" s="39"/>
      <c r="F33" s="39"/>
      <c r="G33" s="33" t="str">
        <f t="shared" si="6"/>
        <v/>
      </c>
      <c r="H33" s="35" t="e" cm="1">
        <f t="array" ref="H33">10*(SUMPRODUCT((B$3:B$975=B33)*(D33&gt;=D$3:D$975))/COUNTIF(B$3:B$975,B33))</f>
        <v>#DIV/0!</v>
      </c>
      <c r="I33" s="36" t="e" cm="1">
        <f t="array" ref="I33">8*(SUMPRODUCT((B$3:B$975=B33)*(C33&gt;=C$3:C$975))/COUNTIF(B$3:B$975,B33))</f>
        <v>#DIV/0!</v>
      </c>
      <c r="J33" s="36" t="e" cm="1">
        <f t="array" ref="J33">6*(SUMPRODUCT((B$3:B$975=B33)*(G33&gt;=G$3:G$975))/COUNTIF(B$3:B$975,B33))</f>
        <v>#DIV/0!</v>
      </c>
      <c r="K33" s="36" t="e">
        <f t="shared" si="7"/>
        <v>#DIV/0!</v>
      </c>
      <c r="L33" s="37" t="e">
        <f t="shared" si="0"/>
        <v>#DIV/0!</v>
      </c>
      <c r="P33" t="str">
        <f t="shared" si="1"/>
        <v/>
      </c>
      <c r="Q33">
        <f t="shared" si="2"/>
        <v>0</v>
      </c>
      <c r="T33" t="str">
        <f t="shared" si="3"/>
        <v/>
      </c>
      <c r="AG33" s="6">
        <f>IF(O34="",0,COUNTIF('Cow Data'!$A$2:$L$4000,O34))</f>
        <v>0</v>
      </c>
    </row>
    <row r="34" spans="1:33" x14ac:dyDescent="0.3">
      <c r="A34" s="41"/>
      <c r="B34" s="41"/>
      <c r="C34" s="42"/>
      <c r="D34" s="41"/>
      <c r="E34" s="41"/>
      <c r="F34" s="41"/>
      <c r="G34" s="45" t="str">
        <f t="shared" si="6"/>
        <v/>
      </c>
      <c r="H34" s="35" t="e" cm="1">
        <f t="array" ref="H34">10*(SUMPRODUCT((B$3:B$975=B34)*(D34&gt;=D$3:D$975))/COUNTIF(B$3:B$975,B34))</f>
        <v>#DIV/0!</v>
      </c>
      <c r="I34" s="36" t="e" cm="1">
        <f t="array" ref="I34">8*(SUMPRODUCT((B$3:B$975=B34)*(C34&gt;=C$3:C$975))/COUNTIF(B$3:B$975,B34))</f>
        <v>#DIV/0!</v>
      </c>
      <c r="J34" s="36" t="e" cm="1">
        <f t="array" ref="J34">6*(SUMPRODUCT((B$3:B$975=B34)*(G34&gt;=G$3:G$975))/COUNTIF(B$3:B$975,B34))</f>
        <v>#DIV/0!</v>
      </c>
      <c r="K34" s="36" t="e">
        <f t="shared" si="7"/>
        <v>#DIV/0!</v>
      </c>
      <c r="L34" s="37" t="e">
        <f t="shared" si="0"/>
        <v>#DIV/0!</v>
      </c>
      <c r="P34" t="str">
        <f t="shared" si="1"/>
        <v/>
      </c>
      <c r="Q34">
        <f t="shared" si="2"/>
        <v>0</v>
      </c>
      <c r="T34" t="str">
        <f t="shared" si="3"/>
        <v/>
      </c>
      <c r="AG34" s="6">
        <f>IF(O35="",0,COUNTIF('Cow Data'!$A$2:$L$4000,O35))</f>
        <v>0</v>
      </c>
    </row>
    <row r="35" spans="1:33" x14ac:dyDescent="0.3">
      <c r="A35" s="39"/>
      <c r="B35" s="39"/>
      <c r="C35" s="40"/>
      <c r="D35" s="39"/>
      <c r="E35" s="39"/>
      <c r="F35" s="39"/>
      <c r="G35" s="33" t="str">
        <f t="shared" si="6"/>
        <v/>
      </c>
      <c r="H35" s="35" t="e" cm="1">
        <f t="array" ref="H35">10*(SUMPRODUCT((B$3:B$975=B35)*(D35&gt;=D$3:D$975))/COUNTIF(B$3:B$975,B35))</f>
        <v>#DIV/0!</v>
      </c>
      <c r="I35" s="36" t="e" cm="1">
        <f t="array" ref="I35">8*(SUMPRODUCT((B$3:B$975=B35)*(C35&gt;=C$3:C$975))/COUNTIF(B$3:B$975,B35))</f>
        <v>#DIV/0!</v>
      </c>
      <c r="J35" s="36" t="e" cm="1">
        <f t="array" ref="J35">6*(SUMPRODUCT((B$3:B$975=B35)*(G35&gt;=G$3:G$975))/COUNTIF(B$3:B$975,B35))</f>
        <v>#DIV/0!</v>
      </c>
      <c r="K35" s="36" t="e">
        <f t="shared" si="7"/>
        <v>#DIV/0!</v>
      </c>
      <c r="L35" s="37" t="e">
        <f t="shared" si="0"/>
        <v>#DIV/0!</v>
      </c>
      <c r="P35" t="str">
        <f t="shared" si="1"/>
        <v/>
      </c>
      <c r="Q35">
        <f t="shared" si="2"/>
        <v>0</v>
      </c>
      <c r="T35" t="str">
        <f t="shared" si="3"/>
        <v/>
      </c>
      <c r="AG35" s="6">
        <f>IF(O36="",0,COUNTIF('Cow Data'!$A$2:$L$4000,O36))</f>
        <v>0</v>
      </c>
    </row>
    <row r="36" spans="1:33" x14ac:dyDescent="0.3">
      <c r="A36" s="41"/>
      <c r="B36" s="41"/>
      <c r="C36" s="42"/>
      <c r="D36" s="41"/>
      <c r="E36" s="41"/>
      <c r="F36" s="41"/>
      <c r="G36" s="45" t="str">
        <f t="shared" si="6"/>
        <v/>
      </c>
      <c r="H36" s="35" t="e" cm="1">
        <f t="array" ref="H36">10*(SUMPRODUCT((B$3:B$975=B36)*(D36&gt;=D$3:D$975))/COUNTIF(B$3:B$975,B36))</f>
        <v>#DIV/0!</v>
      </c>
      <c r="I36" s="36" t="e" cm="1">
        <f t="array" ref="I36">8*(SUMPRODUCT((B$3:B$975=B36)*(C36&gt;=C$3:C$975))/COUNTIF(B$3:B$975,B36))</f>
        <v>#DIV/0!</v>
      </c>
      <c r="J36" s="36" t="e" cm="1">
        <f t="array" ref="J36">6*(SUMPRODUCT((B$3:B$975=B36)*(G36&gt;=G$3:G$975))/COUNTIF(B$3:B$975,B36))</f>
        <v>#DIV/0!</v>
      </c>
      <c r="K36" s="36" t="e">
        <f t="shared" si="7"/>
        <v>#DIV/0!</v>
      </c>
      <c r="L36" s="37" t="e">
        <f t="shared" si="0"/>
        <v>#DIV/0!</v>
      </c>
      <c r="P36" t="str">
        <f t="shared" si="1"/>
        <v/>
      </c>
      <c r="Q36">
        <f t="shared" si="2"/>
        <v>0</v>
      </c>
      <c r="T36" t="str">
        <f t="shared" si="3"/>
        <v/>
      </c>
      <c r="AG36" s="6">
        <f>IF(O37="",0,COUNTIF('Cow Data'!$A$2:$L$4000,O37))</f>
        <v>0</v>
      </c>
    </row>
    <row r="37" spans="1:33" x14ac:dyDescent="0.3">
      <c r="A37" s="39"/>
      <c r="B37" s="39"/>
      <c r="C37" s="40"/>
      <c r="D37" s="39"/>
      <c r="E37" s="39"/>
      <c r="F37" s="39"/>
      <c r="G37" s="33" t="str">
        <f t="shared" si="6"/>
        <v/>
      </c>
      <c r="H37" s="35" t="e" cm="1">
        <f t="array" ref="H37">10*(SUMPRODUCT((B$3:B$975=B37)*(D37&gt;=D$3:D$975))/COUNTIF(B$3:B$975,B37))</f>
        <v>#DIV/0!</v>
      </c>
      <c r="I37" s="36" t="e" cm="1">
        <f t="array" ref="I37">8*(SUMPRODUCT((B$3:B$975=B37)*(C37&gt;=C$3:C$975))/COUNTIF(B$3:B$975,B37))</f>
        <v>#DIV/0!</v>
      </c>
      <c r="J37" s="36" t="e" cm="1">
        <f t="array" ref="J37">6*(SUMPRODUCT((B$3:B$975=B37)*(G37&gt;=G$3:G$975))/COUNTIF(B$3:B$975,B37))</f>
        <v>#DIV/0!</v>
      </c>
      <c r="K37" s="36" t="e">
        <f t="shared" si="7"/>
        <v>#DIV/0!</v>
      </c>
      <c r="L37" s="37" t="e">
        <f t="shared" si="0"/>
        <v>#DIV/0!</v>
      </c>
      <c r="P37" t="str">
        <f t="shared" si="1"/>
        <v/>
      </c>
      <c r="Q37">
        <f t="shared" si="2"/>
        <v>0</v>
      </c>
      <c r="T37" t="str">
        <f t="shared" si="3"/>
        <v/>
      </c>
      <c r="AG37" s="6">
        <f>IF(O38="",0,COUNTIF('Cow Data'!$A$2:$L$4000,O38))</f>
        <v>0</v>
      </c>
    </row>
    <row r="38" spans="1:33" x14ac:dyDescent="0.3">
      <c r="A38" s="41"/>
      <c r="B38" s="41"/>
      <c r="C38" s="42"/>
      <c r="D38" s="41"/>
      <c r="E38" s="41"/>
      <c r="F38" s="41"/>
      <c r="G38" s="45" t="str">
        <f t="shared" si="6"/>
        <v/>
      </c>
      <c r="H38" s="35" t="e" cm="1">
        <f t="array" ref="H38">10*(SUMPRODUCT((B$3:B$975=B38)*(D38&gt;=D$3:D$975))/COUNTIF(B$3:B$975,B38))</f>
        <v>#DIV/0!</v>
      </c>
      <c r="I38" s="36" t="e" cm="1">
        <f t="array" ref="I38">8*(SUMPRODUCT((B$3:B$975=B38)*(C38&gt;=C$3:C$975))/COUNTIF(B$3:B$975,B38))</f>
        <v>#DIV/0!</v>
      </c>
      <c r="J38" s="36" t="e" cm="1">
        <f t="array" ref="J38">6*(SUMPRODUCT((B$3:B$975=B38)*(G38&gt;=G$3:G$975))/COUNTIF(B$3:B$975,B38))</f>
        <v>#DIV/0!</v>
      </c>
      <c r="K38" s="36" t="e">
        <f t="shared" si="7"/>
        <v>#DIV/0!</v>
      </c>
      <c r="L38" s="37" t="e">
        <f t="shared" si="0"/>
        <v>#DIV/0!</v>
      </c>
      <c r="P38" t="str">
        <f t="shared" si="1"/>
        <v/>
      </c>
      <c r="Q38">
        <f t="shared" si="2"/>
        <v>0</v>
      </c>
      <c r="T38" t="str">
        <f t="shared" si="3"/>
        <v/>
      </c>
      <c r="AG38" s="6">
        <f>IF(O39="",0,COUNTIF('Cow Data'!$A$2:$L$4000,O39))</f>
        <v>0</v>
      </c>
    </row>
    <row r="39" spans="1:33" x14ac:dyDescent="0.3">
      <c r="A39" s="39"/>
      <c r="B39" s="39"/>
      <c r="C39" s="40"/>
      <c r="D39" s="39"/>
      <c r="E39" s="39"/>
      <c r="F39" s="39"/>
      <c r="G39" s="33" t="str">
        <f t="shared" si="6"/>
        <v/>
      </c>
      <c r="H39" s="35" t="e" cm="1">
        <f t="array" ref="H39">10*(SUMPRODUCT((B$3:B$975=B39)*(D39&gt;=D$3:D$975))/COUNTIF(B$3:B$975,B39))</f>
        <v>#DIV/0!</v>
      </c>
      <c r="I39" s="36" t="e" cm="1">
        <f t="array" ref="I39">8*(SUMPRODUCT((B$3:B$975=B39)*(C39&gt;=C$3:C$975))/COUNTIF(B$3:B$975,B39))</f>
        <v>#DIV/0!</v>
      </c>
      <c r="J39" s="36" t="e" cm="1">
        <f t="array" ref="J39">6*(SUMPRODUCT((B$3:B$975=B39)*(G39&gt;=G$3:G$975))/COUNTIF(B$3:B$975,B39))</f>
        <v>#DIV/0!</v>
      </c>
      <c r="K39" s="36" t="e">
        <f t="shared" si="7"/>
        <v>#DIV/0!</v>
      </c>
      <c r="L39" s="37" t="e">
        <f t="shared" si="0"/>
        <v>#DIV/0!</v>
      </c>
      <c r="P39" t="str">
        <f t="shared" si="1"/>
        <v/>
      </c>
      <c r="Q39">
        <f t="shared" si="2"/>
        <v>0</v>
      </c>
      <c r="T39" t="str">
        <f t="shared" si="3"/>
        <v/>
      </c>
      <c r="AG39" s="6">
        <f>IF(O40="",0,COUNTIF('Cow Data'!$A$2:$L$4000,O40))</f>
        <v>0</v>
      </c>
    </row>
    <row r="40" spans="1:33" x14ac:dyDescent="0.3">
      <c r="A40" s="41"/>
      <c r="B40" s="41"/>
      <c r="C40" s="42"/>
      <c r="D40" s="41"/>
      <c r="E40" s="41"/>
      <c r="F40" s="41"/>
      <c r="G40" s="45" t="str">
        <f t="shared" si="6"/>
        <v/>
      </c>
      <c r="H40" s="35" t="e" cm="1">
        <f t="array" ref="H40">10*(SUMPRODUCT((B$3:B$975=B40)*(D40&gt;=D$3:D$975))/COUNTIF(B$3:B$975,B40))</f>
        <v>#DIV/0!</v>
      </c>
      <c r="I40" s="36" t="e" cm="1">
        <f t="array" ref="I40">8*(SUMPRODUCT((B$3:B$975=B40)*(C40&gt;=C$3:C$975))/COUNTIF(B$3:B$975,B40))</f>
        <v>#DIV/0!</v>
      </c>
      <c r="J40" s="36" t="e" cm="1">
        <f t="array" ref="J40">6*(SUMPRODUCT((B$3:B$975=B40)*(G40&gt;=G$3:G$975))/COUNTIF(B$3:B$975,B40))</f>
        <v>#DIV/0!</v>
      </c>
      <c r="K40" s="36" t="e">
        <f t="shared" si="7"/>
        <v>#DIV/0!</v>
      </c>
      <c r="L40" s="37" t="e">
        <f t="shared" si="0"/>
        <v>#DIV/0!</v>
      </c>
      <c r="P40" t="str">
        <f t="shared" si="1"/>
        <v/>
      </c>
      <c r="Q40">
        <f t="shared" si="2"/>
        <v>0</v>
      </c>
      <c r="T40" t="str">
        <f t="shared" si="3"/>
        <v/>
      </c>
      <c r="AG40" s="6">
        <f>IF(O41="",0,COUNTIF('Cow Data'!$A$2:$L$4000,O41))</f>
        <v>0</v>
      </c>
    </row>
    <row r="41" spans="1:33" x14ac:dyDescent="0.3">
      <c r="A41" s="39"/>
      <c r="B41" s="39"/>
      <c r="C41" s="40"/>
      <c r="D41" s="39"/>
      <c r="E41" s="39"/>
      <c r="F41" s="39"/>
      <c r="G41" s="33" t="str">
        <f t="shared" si="6"/>
        <v/>
      </c>
      <c r="H41" s="35" t="e" cm="1">
        <f t="array" ref="H41">10*(SUMPRODUCT((B$3:B$975=B41)*(D41&gt;=D$3:D$975))/COUNTIF(B$3:B$975,B41))</f>
        <v>#DIV/0!</v>
      </c>
      <c r="I41" s="36" t="e" cm="1">
        <f t="array" ref="I41">8*(SUMPRODUCT((B$3:B$975=B41)*(C41&gt;=C$3:C$975))/COUNTIF(B$3:B$975,B41))</f>
        <v>#DIV/0!</v>
      </c>
      <c r="J41" s="36" t="e" cm="1">
        <f t="array" ref="J41">6*(SUMPRODUCT((B$3:B$975=B41)*(G41&gt;=G$3:G$975))/COUNTIF(B$3:B$975,B41))</f>
        <v>#DIV/0!</v>
      </c>
      <c r="K41" s="36" t="e">
        <f t="shared" si="7"/>
        <v>#DIV/0!</v>
      </c>
      <c r="L41" s="37" t="e">
        <f t="shared" si="0"/>
        <v>#DIV/0!</v>
      </c>
      <c r="P41" t="str">
        <f t="shared" si="1"/>
        <v/>
      </c>
      <c r="Q41">
        <f t="shared" si="2"/>
        <v>0</v>
      </c>
      <c r="AG41" s="6">
        <f>IF(O42="",0,COUNTIF('Cow Data'!$A$2:$L$4000,O42))</f>
        <v>0</v>
      </c>
    </row>
    <row r="42" spans="1:33" x14ac:dyDescent="0.3">
      <c r="A42" s="41"/>
      <c r="B42" s="41"/>
      <c r="C42" s="42"/>
      <c r="D42" s="41"/>
      <c r="E42" s="41"/>
      <c r="F42" s="41"/>
      <c r="G42" s="45" t="str">
        <f t="shared" si="6"/>
        <v/>
      </c>
      <c r="H42" s="35" t="e" cm="1">
        <f t="array" ref="H42">10*(SUMPRODUCT((B$3:B$975=B42)*(D42&gt;=D$3:D$975))/COUNTIF(B$3:B$975,B42))</f>
        <v>#DIV/0!</v>
      </c>
      <c r="I42" s="36" t="e" cm="1">
        <f t="array" ref="I42">8*(SUMPRODUCT((B$3:B$975=B42)*(C42&gt;=C$3:C$975))/COUNTIF(B$3:B$975,B42))</f>
        <v>#DIV/0!</v>
      </c>
      <c r="J42" s="36" t="e" cm="1">
        <f t="array" ref="J42">6*(SUMPRODUCT((B$3:B$975=B42)*(G42&gt;=G$3:G$975))/COUNTIF(B$3:B$975,B42))</f>
        <v>#DIV/0!</v>
      </c>
      <c r="K42" s="36" t="e">
        <f t="shared" si="7"/>
        <v>#DIV/0!</v>
      </c>
      <c r="L42" s="37" t="e">
        <f t="shared" si="0"/>
        <v>#DIV/0!</v>
      </c>
      <c r="P42" t="str">
        <f t="shared" si="1"/>
        <v/>
      </c>
      <c r="Q42">
        <f t="shared" si="2"/>
        <v>0</v>
      </c>
      <c r="AG42" s="6">
        <f>IF(O43="",0,COUNTIF('Cow Data'!$A$2:$L$4000,O43))</f>
        <v>0</v>
      </c>
    </row>
    <row r="43" spans="1:33" x14ac:dyDescent="0.3">
      <c r="A43" s="39"/>
      <c r="B43" s="39"/>
      <c r="C43" s="40"/>
      <c r="D43" s="39"/>
      <c r="E43" s="39"/>
      <c r="F43" s="39"/>
      <c r="G43" s="33" t="str">
        <f t="shared" si="6"/>
        <v/>
      </c>
      <c r="H43" s="35" t="e" cm="1">
        <f t="array" ref="H43">10*(SUMPRODUCT((B$3:B$975=B43)*(D43&gt;=D$3:D$975))/COUNTIF(B$3:B$975,B43))</f>
        <v>#DIV/0!</v>
      </c>
      <c r="I43" s="36" t="e" cm="1">
        <f t="array" ref="I43">8*(SUMPRODUCT((B$3:B$975=B43)*(C43&gt;=C$3:C$975))/COUNTIF(B$3:B$975,B43))</f>
        <v>#DIV/0!</v>
      </c>
      <c r="J43" s="36" t="e" cm="1">
        <f t="array" ref="J43">6*(SUMPRODUCT((B$3:B$975=B43)*(G43&gt;=G$3:G$975))/COUNTIF(B$3:B$975,B43))</f>
        <v>#DIV/0!</v>
      </c>
      <c r="K43" s="36" t="e">
        <f t="shared" si="7"/>
        <v>#DIV/0!</v>
      </c>
      <c r="L43" s="37" t="e">
        <f t="shared" si="0"/>
        <v>#DIV/0!</v>
      </c>
      <c r="P43" t="str">
        <f t="shared" si="1"/>
        <v/>
      </c>
      <c r="Q43">
        <f t="shared" si="2"/>
        <v>0</v>
      </c>
      <c r="AG43" s="6">
        <f>IF(O44="",0,COUNTIF('Cow Data'!$A$2:$L$4000,O44))</f>
        <v>0</v>
      </c>
    </row>
    <row r="44" spans="1:33" x14ac:dyDescent="0.3">
      <c r="A44" s="41"/>
      <c r="B44" s="41"/>
      <c r="C44" s="42"/>
      <c r="D44" s="41"/>
      <c r="E44" s="41"/>
      <c r="F44" s="41"/>
      <c r="G44" s="45" t="str">
        <f t="shared" si="6"/>
        <v/>
      </c>
      <c r="H44" s="35" t="e" cm="1">
        <f t="array" ref="H44">10*(SUMPRODUCT((B$3:B$975=B44)*(D44&gt;=D$3:D$975))/COUNTIF(B$3:B$975,B44))</f>
        <v>#DIV/0!</v>
      </c>
      <c r="I44" s="36" t="e" cm="1">
        <f t="array" ref="I44">8*(SUMPRODUCT((B$3:B$975=B44)*(C44&gt;=C$3:C$975))/COUNTIF(B$3:B$975,B44))</f>
        <v>#DIV/0!</v>
      </c>
      <c r="J44" s="36" t="e" cm="1">
        <f t="array" ref="J44">6*(SUMPRODUCT((B$3:B$975=B44)*(G44&gt;=G$3:G$975))/COUNTIF(B$3:B$975,B44))</f>
        <v>#DIV/0!</v>
      </c>
      <c r="K44" s="36" t="e">
        <f t="shared" si="7"/>
        <v>#DIV/0!</v>
      </c>
      <c r="L44" s="37" t="e">
        <f t="shared" si="0"/>
        <v>#DIV/0!</v>
      </c>
      <c r="P44" t="str">
        <f t="shared" si="1"/>
        <v/>
      </c>
      <c r="Q44">
        <f t="shared" si="2"/>
        <v>0</v>
      </c>
      <c r="AG44" s="6">
        <f>IF(O45="",0,COUNTIF('Cow Data'!$A$2:$L$4000,O45))</f>
        <v>0</v>
      </c>
    </row>
    <row r="45" spans="1:33" x14ac:dyDescent="0.3">
      <c r="A45" s="39"/>
      <c r="B45" s="39"/>
      <c r="C45" s="40"/>
      <c r="D45" s="39"/>
      <c r="E45" s="39"/>
      <c r="F45" s="39"/>
      <c r="G45" s="33" t="str">
        <f t="shared" si="6"/>
        <v/>
      </c>
      <c r="H45" s="35" t="e" cm="1">
        <f t="array" ref="H45">10*(SUMPRODUCT((B$3:B$975=B45)*(D45&gt;=D$3:D$975))/COUNTIF(B$3:B$975,B45))</f>
        <v>#DIV/0!</v>
      </c>
      <c r="I45" s="36" t="e" cm="1">
        <f t="array" ref="I45">8*(SUMPRODUCT((B$3:B$975=B45)*(C45&gt;=C$3:C$975))/COUNTIF(B$3:B$975,B45))</f>
        <v>#DIV/0!</v>
      </c>
      <c r="J45" s="36" t="e" cm="1">
        <f t="array" ref="J45">6*(SUMPRODUCT((B$3:B$975=B45)*(G45&gt;=G$3:G$975))/COUNTIF(B$3:B$975,B45))</f>
        <v>#DIV/0!</v>
      </c>
      <c r="K45" s="36" t="e">
        <f t="shared" si="7"/>
        <v>#DIV/0!</v>
      </c>
      <c r="L45" s="37" t="e">
        <f t="shared" si="0"/>
        <v>#DIV/0!</v>
      </c>
      <c r="P45" t="str">
        <f t="shared" si="1"/>
        <v/>
      </c>
      <c r="Q45">
        <f t="shared" si="2"/>
        <v>0</v>
      </c>
      <c r="AG45" s="6">
        <f>IF(O46="",0,COUNTIF('Cow Data'!$A$2:$L$4000,O46))</f>
        <v>0</v>
      </c>
    </row>
    <row r="46" spans="1:33" x14ac:dyDescent="0.3">
      <c r="A46" s="41"/>
      <c r="B46" s="41"/>
      <c r="C46" s="42"/>
      <c r="D46" s="41"/>
      <c r="E46" s="41"/>
      <c r="F46" s="41"/>
      <c r="G46" s="45" t="str">
        <f t="shared" si="6"/>
        <v/>
      </c>
      <c r="H46" s="35" t="e" cm="1">
        <f t="array" ref="H46">10*(SUMPRODUCT((B$3:B$975=B46)*(D46&gt;=D$3:D$975))/COUNTIF(B$3:B$975,B46))</f>
        <v>#DIV/0!</v>
      </c>
      <c r="I46" s="36" t="e" cm="1">
        <f t="array" ref="I46">8*(SUMPRODUCT((B$3:B$975=B46)*(C46&gt;=C$3:C$975))/COUNTIF(B$3:B$975,B46))</f>
        <v>#DIV/0!</v>
      </c>
      <c r="J46" s="36" t="e" cm="1">
        <f t="array" ref="J46">6*(SUMPRODUCT((B$3:B$975=B46)*(G46&gt;=G$3:G$975))/COUNTIF(B$3:B$975,B46))</f>
        <v>#DIV/0!</v>
      </c>
      <c r="K46" s="36" t="e">
        <f t="shared" si="7"/>
        <v>#DIV/0!</v>
      </c>
      <c r="L46" s="37" t="e">
        <f t="shared" si="0"/>
        <v>#DIV/0!</v>
      </c>
      <c r="P46" t="str">
        <f t="shared" si="1"/>
        <v/>
      </c>
      <c r="Q46">
        <f t="shared" si="2"/>
        <v>0</v>
      </c>
      <c r="AG46" s="6">
        <f>IF(O47="",0,COUNTIF('Cow Data'!$A$2:$L$4000,O47))</f>
        <v>0</v>
      </c>
    </row>
    <row r="47" spans="1:33" x14ac:dyDescent="0.3">
      <c r="A47" s="39"/>
      <c r="B47" s="39"/>
      <c r="C47" s="40"/>
      <c r="D47" s="39"/>
      <c r="E47" s="39"/>
      <c r="F47" s="39"/>
      <c r="G47" s="33" t="str">
        <f t="shared" si="6"/>
        <v/>
      </c>
      <c r="H47" s="35" t="e" cm="1">
        <f t="array" ref="H47">10*(SUMPRODUCT((B$3:B$975=B47)*(D47&gt;=D$3:D$975))/COUNTIF(B$3:B$975,B47))</f>
        <v>#DIV/0!</v>
      </c>
      <c r="I47" s="36" t="e" cm="1">
        <f t="array" ref="I47">8*(SUMPRODUCT((B$3:B$975=B47)*(C47&gt;=C$3:C$975))/COUNTIF(B$3:B$975,B47))</f>
        <v>#DIV/0!</v>
      </c>
      <c r="J47" s="36" t="e" cm="1">
        <f t="array" ref="J47">6*(SUMPRODUCT((B$3:B$975=B47)*(G47&gt;=G$3:G$975))/COUNTIF(B$3:B$975,B47))</f>
        <v>#DIV/0!</v>
      </c>
      <c r="K47" s="36" t="e">
        <f t="shared" si="7"/>
        <v>#DIV/0!</v>
      </c>
      <c r="L47" s="37" t="e">
        <f t="shared" si="0"/>
        <v>#DIV/0!</v>
      </c>
      <c r="P47" t="str">
        <f t="shared" si="1"/>
        <v/>
      </c>
      <c r="Q47">
        <f t="shared" si="2"/>
        <v>0</v>
      </c>
      <c r="AG47" s="6">
        <f>IF(O48="",0,COUNTIF('Cow Data'!$A$2:$L$4000,O48))</f>
        <v>0</v>
      </c>
    </row>
    <row r="48" spans="1:33" x14ac:dyDescent="0.3">
      <c r="A48" s="41"/>
      <c r="B48" s="41"/>
      <c r="C48" s="42"/>
      <c r="D48" s="41"/>
      <c r="E48" s="41"/>
      <c r="F48" s="41"/>
      <c r="G48" s="45" t="str">
        <f t="shared" si="6"/>
        <v/>
      </c>
      <c r="H48" s="35" t="e" cm="1">
        <f t="array" ref="H48">10*(SUMPRODUCT((B$3:B$975=B48)*(D48&gt;=D$3:D$975))/COUNTIF(B$3:B$975,B48))</f>
        <v>#DIV/0!</v>
      </c>
      <c r="I48" s="36" t="e" cm="1">
        <f t="array" ref="I48">8*(SUMPRODUCT((B$3:B$975=B48)*(C48&gt;=C$3:C$975))/COUNTIF(B$3:B$975,B48))</f>
        <v>#DIV/0!</v>
      </c>
      <c r="J48" s="36" t="e" cm="1">
        <f t="array" ref="J48">6*(SUMPRODUCT((B$3:B$975=B48)*(G48&gt;=G$3:G$975))/COUNTIF(B$3:B$975,B48))</f>
        <v>#DIV/0!</v>
      </c>
      <c r="K48" s="36" t="e">
        <f t="shared" si="7"/>
        <v>#DIV/0!</v>
      </c>
      <c r="L48" s="37" t="e">
        <f t="shared" si="0"/>
        <v>#DIV/0!</v>
      </c>
      <c r="P48" t="str">
        <f t="shared" si="1"/>
        <v/>
      </c>
      <c r="Q48">
        <f t="shared" si="2"/>
        <v>0</v>
      </c>
      <c r="AG48" s="6">
        <f>IF(O49="",0,COUNTIF('Cow Data'!$A$2:$L$4000,O49))</f>
        <v>0</v>
      </c>
    </row>
    <row r="49" spans="1:33" x14ac:dyDescent="0.3">
      <c r="A49" s="39"/>
      <c r="B49" s="39"/>
      <c r="C49" s="40"/>
      <c r="D49" s="39"/>
      <c r="E49" s="39"/>
      <c r="F49" s="39"/>
      <c r="G49" s="33" t="str">
        <f t="shared" si="6"/>
        <v/>
      </c>
      <c r="H49" s="35" t="e" cm="1">
        <f t="array" ref="H49">10*(SUMPRODUCT((B$3:B$975=B49)*(D49&gt;=D$3:D$975))/COUNTIF(B$3:B$975,B49))</f>
        <v>#DIV/0!</v>
      </c>
      <c r="I49" s="36" t="e" cm="1">
        <f t="array" ref="I49">8*(SUMPRODUCT((B$3:B$975=B49)*(C49&gt;=C$3:C$975))/COUNTIF(B$3:B$975,B49))</f>
        <v>#DIV/0!</v>
      </c>
      <c r="J49" s="36" t="e" cm="1">
        <f t="array" ref="J49">6*(SUMPRODUCT((B$3:B$975=B49)*(G49&gt;=G$3:G$975))/COUNTIF(B$3:B$975,B49))</f>
        <v>#DIV/0!</v>
      </c>
      <c r="K49" s="36" t="e">
        <f t="shared" si="7"/>
        <v>#DIV/0!</v>
      </c>
      <c r="L49" s="37" t="e">
        <f t="shared" si="0"/>
        <v>#DIV/0!</v>
      </c>
      <c r="P49" t="str">
        <f t="shared" si="1"/>
        <v/>
      </c>
      <c r="Q49">
        <f t="shared" si="2"/>
        <v>0</v>
      </c>
      <c r="AG49" s="6">
        <f>IF(O50="",0,COUNTIF('Cow Data'!$A$2:$L$4000,O50))</f>
        <v>0</v>
      </c>
    </row>
    <row r="50" spans="1:33" x14ac:dyDescent="0.3">
      <c r="A50" s="41"/>
      <c r="B50" s="41"/>
      <c r="C50" s="42"/>
      <c r="D50" s="41"/>
      <c r="E50" s="41"/>
      <c r="F50" s="41"/>
      <c r="G50" s="45" t="str">
        <f t="shared" si="6"/>
        <v/>
      </c>
      <c r="H50" s="35" t="e" cm="1">
        <f t="array" ref="H50">10*(SUMPRODUCT((B$3:B$975=B50)*(D50&gt;=D$3:D$975))/COUNTIF(B$3:B$975,B50))</f>
        <v>#DIV/0!</v>
      </c>
      <c r="I50" s="36" t="e" cm="1">
        <f t="array" ref="I50">8*(SUMPRODUCT((B$3:B$975=B50)*(C50&gt;=C$3:C$975))/COUNTIF(B$3:B$975,B50))</f>
        <v>#DIV/0!</v>
      </c>
      <c r="J50" s="36" t="e" cm="1">
        <f t="array" ref="J50">6*(SUMPRODUCT((B$3:B$975=B50)*(G50&gt;=G$3:G$975))/COUNTIF(B$3:B$975,B50))</f>
        <v>#DIV/0!</v>
      </c>
      <c r="K50" s="36" t="e">
        <f t="shared" si="7"/>
        <v>#DIV/0!</v>
      </c>
      <c r="L50" s="37" t="e">
        <f t="shared" si="0"/>
        <v>#DIV/0!</v>
      </c>
      <c r="P50" t="str">
        <f t="shared" si="1"/>
        <v/>
      </c>
      <c r="Q50">
        <f t="shared" si="2"/>
        <v>0</v>
      </c>
      <c r="AG50" s="6">
        <f>IF(O51="",0,COUNTIF('Cow Data'!$A$2:$L$4000,O51))</f>
        <v>0</v>
      </c>
    </row>
    <row r="51" spans="1:33" x14ac:dyDescent="0.3">
      <c r="A51" s="39"/>
      <c r="B51" s="39"/>
      <c r="C51" s="40"/>
      <c r="D51" s="39"/>
      <c r="E51" s="39"/>
      <c r="F51" s="39"/>
      <c r="G51" s="33" t="str">
        <f t="shared" si="6"/>
        <v/>
      </c>
      <c r="H51" s="35" t="e" cm="1">
        <f t="array" ref="H51">10*(SUMPRODUCT((B$3:B$975=B51)*(D51&gt;=D$3:D$975))/COUNTIF(B$3:B$975,B51))</f>
        <v>#DIV/0!</v>
      </c>
      <c r="I51" s="36" t="e" cm="1">
        <f t="array" ref="I51">8*(SUMPRODUCT((B$3:B$975=B51)*(C51&gt;=C$3:C$975))/COUNTIF(B$3:B$975,B51))</f>
        <v>#DIV/0!</v>
      </c>
      <c r="J51" s="36" t="e" cm="1">
        <f t="array" ref="J51">6*(SUMPRODUCT((B$3:B$975=B51)*(G51&gt;=G$3:G$975))/COUNTIF(B$3:B$975,B51))</f>
        <v>#DIV/0!</v>
      </c>
      <c r="K51" s="36" t="e">
        <f t="shared" si="7"/>
        <v>#DIV/0!</v>
      </c>
      <c r="L51" s="37" t="e">
        <f t="shared" si="0"/>
        <v>#DIV/0!</v>
      </c>
      <c r="P51" t="str">
        <f t="shared" si="1"/>
        <v/>
      </c>
      <c r="Q51">
        <f t="shared" si="2"/>
        <v>0</v>
      </c>
      <c r="AG51" s="6">
        <f>IF(O52="",0,COUNTIF('Cow Data'!$A$2:$L$4000,O52))</f>
        <v>0</v>
      </c>
    </row>
    <row r="52" spans="1:33" x14ac:dyDescent="0.3">
      <c r="A52" s="41"/>
      <c r="B52" s="41"/>
      <c r="C52" s="42"/>
      <c r="D52" s="41"/>
      <c r="E52" s="41"/>
      <c r="F52" s="41"/>
      <c r="G52" s="45" t="str">
        <f t="shared" si="6"/>
        <v/>
      </c>
      <c r="H52" s="35" t="e" cm="1">
        <f t="array" ref="H52">10*(SUMPRODUCT((B$3:B$975=B52)*(D52&gt;=D$3:D$975))/COUNTIF(B$3:B$975,B52))</f>
        <v>#DIV/0!</v>
      </c>
      <c r="I52" s="36" t="e" cm="1">
        <f t="array" ref="I52">8*(SUMPRODUCT((B$3:B$975=B52)*(C52&gt;=C$3:C$975))/COUNTIF(B$3:B$975,B52))</f>
        <v>#DIV/0!</v>
      </c>
      <c r="J52" s="36" t="e" cm="1">
        <f t="array" ref="J52">6*(SUMPRODUCT((B$3:B$975=B52)*(G52&gt;=G$3:G$975))/COUNTIF(B$3:B$975,B52))</f>
        <v>#DIV/0!</v>
      </c>
      <c r="K52" s="36" t="e">
        <f t="shared" si="7"/>
        <v>#DIV/0!</v>
      </c>
      <c r="L52" s="37" t="e">
        <f t="shared" si="0"/>
        <v>#DIV/0!</v>
      </c>
      <c r="P52" t="str">
        <f t="shared" si="1"/>
        <v/>
      </c>
      <c r="Q52">
        <f t="shared" si="2"/>
        <v>0</v>
      </c>
      <c r="AG52" s="6">
        <f>IF(O53="",0,COUNTIF('Cow Data'!$A$2:$L$4000,O53))</f>
        <v>0</v>
      </c>
    </row>
    <row r="53" spans="1:33" x14ac:dyDescent="0.3">
      <c r="A53" s="39"/>
      <c r="B53" s="39"/>
      <c r="C53" s="40"/>
      <c r="D53" s="39"/>
      <c r="E53" s="39"/>
      <c r="F53" s="39"/>
      <c r="G53" s="33" t="str">
        <f t="shared" si="6"/>
        <v/>
      </c>
      <c r="H53" s="35" t="e" cm="1">
        <f t="array" ref="H53">10*(SUMPRODUCT((B$3:B$975=B53)*(D53&gt;=D$3:D$975))/COUNTIF(B$3:B$975,B53))</f>
        <v>#DIV/0!</v>
      </c>
      <c r="I53" s="36" t="e" cm="1">
        <f t="array" ref="I53">8*(SUMPRODUCT((B$3:B$975=B53)*(C53&gt;=C$3:C$975))/COUNTIF(B$3:B$975,B53))</f>
        <v>#DIV/0!</v>
      </c>
      <c r="J53" s="36" t="e" cm="1">
        <f t="array" ref="J53">6*(SUMPRODUCT((B$3:B$975=B53)*(G53&gt;=G$3:G$975))/COUNTIF(B$3:B$975,B53))</f>
        <v>#DIV/0!</v>
      </c>
      <c r="K53" s="36" t="e">
        <f t="shared" si="7"/>
        <v>#DIV/0!</v>
      </c>
      <c r="L53" s="37" t="e">
        <f t="shared" si="0"/>
        <v>#DIV/0!</v>
      </c>
      <c r="P53" t="str">
        <f t="shared" si="1"/>
        <v/>
      </c>
      <c r="Q53">
        <f t="shared" si="2"/>
        <v>0</v>
      </c>
      <c r="AG53" s="6">
        <f>IF(O54="",0,COUNTIF('Cow Data'!$A$2:$L$4000,O54))</f>
        <v>0</v>
      </c>
    </row>
    <row r="54" spans="1:33" x14ac:dyDescent="0.3">
      <c r="A54" s="41"/>
      <c r="B54" s="41"/>
      <c r="C54" s="42"/>
      <c r="D54" s="41"/>
      <c r="E54" s="41"/>
      <c r="F54" s="41"/>
      <c r="G54" s="45" t="str">
        <f t="shared" si="6"/>
        <v/>
      </c>
      <c r="H54" s="35" t="e" cm="1">
        <f t="array" ref="H54">10*(SUMPRODUCT((B$3:B$975=B54)*(D54&gt;=D$3:D$975))/COUNTIF(B$3:B$975,B54))</f>
        <v>#DIV/0!</v>
      </c>
      <c r="I54" s="36" t="e" cm="1">
        <f t="array" ref="I54">8*(SUMPRODUCT((B$3:B$975=B54)*(C54&gt;=C$3:C$975))/COUNTIF(B$3:B$975,B54))</f>
        <v>#DIV/0!</v>
      </c>
      <c r="J54" s="36" t="e" cm="1">
        <f t="array" ref="J54">6*(SUMPRODUCT((B$3:B$975=B54)*(G54&gt;=G$3:G$975))/COUNTIF(B$3:B$975,B54))</f>
        <v>#DIV/0!</v>
      </c>
      <c r="K54" s="36" t="e">
        <f t="shared" si="7"/>
        <v>#DIV/0!</v>
      </c>
      <c r="L54" s="37" t="e">
        <f t="shared" si="0"/>
        <v>#DIV/0!</v>
      </c>
      <c r="P54" t="str">
        <f t="shared" si="1"/>
        <v/>
      </c>
      <c r="Q54">
        <f t="shared" si="2"/>
        <v>0</v>
      </c>
      <c r="AG54" s="6">
        <f>IF(O55="",0,COUNTIF('Cow Data'!$A$2:$L$4000,O55))</f>
        <v>0</v>
      </c>
    </row>
    <row r="55" spans="1:33" x14ac:dyDescent="0.3">
      <c r="A55" s="39"/>
      <c r="B55" s="39"/>
      <c r="C55" s="40"/>
      <c r="D55" s="39"/>
      <c r="E55" s="39"/>
      <c r="F55" s="39"/>
      <c r="G55" s="33" t="str">
        <f t="shared" si="6"/>
        <v/>
      </c>
      <c r="H55" s="35" t="e" cm="1">
        <f t="array" ref="H55">10*(SUMPRODUCT((B$3:B$975=B55)*(D55&gt;=D$3:D$975))/COUNTIF(B$3:B$975,B55))</f>
        <v>#DIV/0!</v>
      </c>
      <c r="I55" s="36" t="e" cm="1">
        <f t="array" ref="I55">8*(SUMPRODUCT((B$3:B$975=B55)*(C55&gt;=C$3:C$975))/COUNTIF(B$3:B$975,B55))</f>
        <v>#DIV/0!</v>
      </c>
      <c r="J55" s="36" t="e" cm="1">
        <f t="array" ref="J55">6*(SUMPRODUCT((B$3:B$975=B55)*(G55&gt;=G$3:G$975))/COUNTIF(B$3:B$975,B55))</f>
        <v>#DIV/0!</v>
      </c>
      <c r="K55" s="36" t="e">
        <f t="shared" si="7"/>
        <v>#DIV/0!</v>
      </c>
      <c r="L55" s="37" t="e">
        <f t="shared" si="0"/>
        <v>#DIV/0!</v>
      </c>
      <c r="P55" t="str">
        <f t="shared" si="1"/>
        <v/>
      </c>
      <c r="Q55">
        <f t="shared" si="2"/>
        <v>0</v>
      </c>
      <c r="AG55" s="6">
        <f>IF(O56="",0,COUNTIF('Cow Data'!$A$2:$L$4000,O56))</f>
        <v>0</v>
      </c>
    </row>
    <row r="56" spans="1:33" x14ac:dyDescent="0.3">
      <c r="A56" s="41"/>
      <c r="B56" s="41"/>
      <c r="C56" s="42"/>
      <c r="D56" s="41"/>
      <c r="E56" s="41"/>
      <c r="F56" s="41"/>
      <c r="G56" s="45" t="str">
        <f t="shared" si="6"/>
        <v/>
      </c>
      <c r="H56" s="35" t="e" cm="1">
        <f t="array" ref="H56">10*(SUMPRODUCT((B$3:B$975=B56)*(D56&gt;=D$3:D$975))/COUNTIF(B$3:B$975,B56))</f>
        <v>#DIV/0!</v>
      </c>
      <c r="I56" s="36" t="e" cm="1">
        <f t="array" ref="I56">8*(SUMPRODUCT((B$3:B$975=B56)*(C56&gt;=C$3:C$975))/COUNTIF(B$3:B$975,B56))</f>
        <v>#DIV/0!</v>
      </c>
      <c r="J56" s="36" t="e" cm="1">
        <f t="array" ref="J56">6*(SUMPRODUCT((B$3:B$975=B56)*(G56&gt;=G$3:G$975))/COUNTIF(B$3:B$975,B56))</f>
        <v>#DIV/0!</v>
      </c>
      <c r="K56" s="36" t="e">
        <f t="shared" si="7"/>
        <v>#DIV/0!</v>
      </c>
      <c r="L56" s="37" t="e">
        <f t="shared" si="0"/>
        <v>#DIV/0!</v>
      </c>
      <c r="P56" t="str">
        <f t="shared" si="1"/>
        <v/>
      </c>
      <c r="Q56">
        <f t="shared" si="2"/>
        <v>0</v>
      </c>
      <c r="AG56" s="6">
        <f>IF(O57="",0,COUNTIF('Cow Data'!$A$2:$L$4000,O57))</f>
        <v>0</v>
      </c>
    </row>
    <row r="57" spans="1:33" x14ac:dyDescent="0.3">
      <c r="A57" s="39"/>
      <c r="B57" s="39"/>
      <c r="C57" s="40"/>
      <c r="D57" s="39"/>
      <c r="E57" s="39"/>
      <c r="F57" s="39"/>
      <c r="G57" s="33" t="str">
        <f t="shared" si="6"/>
        <v/>
      </c>
      <c r="H57" s="35" t="e" cm="1">
        <f t="array" ref="H57">10*(SUMPRODUCT((B$3:B$975=B57)*(D57&gt;=D$3:D$975))/COUNTIF(B$3:B$975,B57))</f>
        <v>#DIV/0!</v>
      </c>
      <c r="I57" s="36" t="e" cm="1">
        <f t="array" ref="I57">8*(SUMPRODUCT((B$3:B$975=B57)*(C57&gt;=C$3:C$975))/COUNTIF(B$3:B$975,B57))</f>
        <v>#DIV/0!</v>
      </c>
      <c r="J57" s="36" t="e" cm="1">
        <f t="array" ref="J57">6*(SUMPRODUCT((B$3:B$975=B57)*(G57&gt;=G$3:G$975))/COUNTIF(B$3:B$975,B57))</f>
        <v>#DIV/0!</v>
      </c>
      <c r="K57" s="36" t="e">
        <f t="shared" si="7"/>
        <v>#DIV/0!</v>
      </c>
      <c r="L57" s="37" t="e">
        <f t="shared" si="0"/>
        <v>#DIV/0!</v>
      </c>
      <c r="P57" t="str">
        <f t="shared" si="1"/>
        <v/>
      </c>
      <c r="Q57">
        <f t="shared" si="2"/>
        <v>0</v>
      </c>
      <c r="AG57" s="6">
        <f>IF(O58="",0,COUNTIF('Cow Data'!$A$2:$L$4000,O58))</f>
        <v>0</v>
      </c>
    </row>
    <row r="58" spans="1:33" x14ac:dyDescent="0.3">
      <c r="A58" s="41"/>
      <c r="B58" s="41"/>
      <c r="C58" s="42"/>
      <c r="D58" s="41"/>
      <c r="E58" s="41"/>
      <c r="F58" s="41"/>
      <c r="G58" s="45" t="str">
        <f t="shared" si="6"/>
        <v/>
      </c>
      <c r="H58" s="35" t="e" cm="1">
        <f t="array" ref="H58">10*(SUMPRODUCT((B$3:B$975=B58)*(D58&gt;=D$3:D$975))/COUNTIF(B$3:B$975,B58))</f>
        <v>#DIV/0!</v>
      </c>
      <c r="I58" s="36" t="e" cm="1">
        <f t="array" ref="I58">8*(SUMPRODUCT((B$3:B$975=B58)*(C58&gt;=C$3:C$975))/COUNTIF(B$3:B$975,B58))</f>
        <v>#DIV/0!</v>
      </c>
      <c r="J58" s="36" t="e" cm="1">
        <f t="array" ref="J58">6*(SUMPRODUCT((B$3:B$975=B58)*(G58&gt;=G$3:G$975))/COUNTIF(B$3:B$975,B58))</f>
        <v>#DIV/0!</v>
      </c>
      <c r="K58" s="36" t="e">
        <f t="shared" si="7"/>
        <v>#DIV/0!</v>
      </c>
      <c r="L58" s="37" t="e">
        <f t="shared" si="0"/>
        <v>#DIV/0!</v>
      </c>
      <c r="P58" t="str">
        <f t="shared" si="1"/>
        <v/>
      </c>
      <c r="Q58">
        <f t="shared" si="2"/>
        <v>0</v>
      </c>
      <c r="AG58" s="6">
        <f>IF(O59="",0,COUNTIF('Cow Data'!$A$2:$L$4000,O59))</f>
        <v>0</v>
      </c>
    </row>
    <row r="59" spans="1:33" x14ac:dyDescent="0.3">
      <c r="A59" s="39"/>
      <c r="B59" s="39"/>
      <c r="C59" s="40"/>
      <c r="D59" s="39"/>
      <c r="E59" s="39"/>
      <c r="F59" s="39"/>
      <c r="G59" s="33" t="str">
        <f t="shared" si="6"/>
        <v/>
      </c>
      <c r="H59" s="35" t="e" cm="1">
        <f t="array" ref="H59">10*(SUMPRODUCT((B$3:B$975=B59)*(D59&gt;=D$3:D$975))/COUNTIF(B$3:B$975,B59))</f>
        <v>#DIV/0!</v>
      </c>
      <c r="I59" s="36" t="e" cm="1">
        <f t="array" ref="I59">8*(SUMPRODUCT((B$3:B$975=B59)*(C59&gt;=C$3:C$975))/COUNTIF(B$3:B$975,B59))</f>
        <v>#DIV/0!</v>
      </c>
      <c r="J59" s="36" t="e" cm="1">
        <f t="array" ref="J59">6*(SUMPRODUCT((B$3:B$975=B59)*(G59&gt;=G$3:G$975))/COUNTIF(B$3:B$975,B59))</f>
        <v>#DIV/0!</v>
      </c>
      <c r="K59" s="36" t="e">
        <f t="shared" si="7"/>
        <v>#DIV/0!</v>
      </c>
      <c r="L59" s="37" t="e">
        <f t="shared" si="0"/>
        <v>#DIV/0!</v>
      </c>
      <c r="P59" t="str">
        <f t="shared" si="1"/>
        <v/>
      </c>
      <c r="Q59">
        <f t="shared" si="2"/>
        <v>0</v>
      </c>
      <c r="AG59" s="6">
        <f>IF(O60="",0,COUNTIF('Cow Data'!$A$2:$L$4000,O60))</f>
        <v>0</v>
      </c>
    </row>
    <row r="60" spans="1:33" x14ac:dyDescent="0.3">
      <c r="A60" s="41"/>
      <c r="B60" s="41"/>
      <c r="C60" s="42"/>
      <c r="D60" s="41"/>
      <c r="E60" s="41"/>
      <c r="F60" s="41"/>
      <c r="G60" s="45" t="str">
        <f t="shared" si="6"/>
        <v/>
      </c>
      <c r="H60" s="35" t="e" cm="1">
        <f t="array" ref="H60">10*(SUMPRODUCT((B$3:B$975=B60)*(D60&gt;=D$3:D$975))/COUNTIF(B$3:B$975,B60))</f>
        <v>#DIV/0!</v>
      </c>
      <c r="I60" s="36" t="e" cm="1">
        <f t="array" ref="I60">8*(SUMPRODUCT((B$3:B$975=B60)*(C60&gt;=C$3:C$975))/COUNTIF(B$3:B$975,B60))</f>
        <v>#DIV/0!</v>
      </c>
      <c r="J60" s="36" t="e" cm="1">
        <f t="array" ref="J60">6*(SUMPRODUCT((B$3:B$975=B60)*(G60&gt;=G$3:G$975))/COUNTIF(B$3:B$975,B60))</f>
        <v>#DIV/0!</v>
      </c>
      <c r="K60" s="36" t="e">
        <f t="shared" si="7"/>
        <v>#DIV/0!</v>
      </c>
      <c r="L60" s="37" t="e">
        <f t="shared" si="0"/>
        <v>#DIV/0!</v>
      </c>
      <c r="P60" t="str">
        <f t="shared" si="1"/>
        <v/>
      </c>
      <c r="Q60">
        <f t="shared" si="2"/>
        <v>0</v>
      </c>
      <c r="AG60" s="6">
        <f>IF(O61="",0,COUNTIF('Cow Data'!$A$2:$L$4000,O61))</f>
        <v>0</v>
      </c>
    </row>
    <row r="61" spans="1:33" x14ac:dyDescent="0.3">
      <c r="A61" s="39"/>
      <c r="B61" s="39"/>
      <c r="C61" s="40"/>
      <c r="D61" s="39"/>
      <c r="E61" s="39"/>
      <c r="F61" s="39"/>
      <c r="G61" s="33" t="str">
        <f t="shared" si="6"/>
        <v/>
      </c>
      <c r="H61" s="35" t="e" cm="1">
        <f t="array" ref="H61">10*(SUMPRODUCT((B$3:B$975=B61)*(D61&gt;=D$3:D$975))/COUNTIF(B$3:B$975,B61))</f>
        <v>#DIV/0!</v>
      </c>
      <c r="I61" s="36" t="e" cm="1">
        <f t="array" ref="I61">8*(SUMPRODUCT((B$3:B$975=B61)*(C61&gt;=C$3:C$975))/COUNTIF(B$3:B$975,B61))</f>
        <v>#DIV/0!</v>
      </c>
      <c r="J61" s="36" t="e" cm="1">
        <f t="array" ref="J61">6*(SUMPRODUCT((B$3:B$975=B61)*(G61&gt;=G$3:G$975))/COUNTIF(B$3:B$975,B61))</f>
        <v>#DIV/0!</v>
      </c>
      <c r="K61" s="36" t="e">
        <f t="shared" si="7"/>
        <v>#DIV/0!</v>
      </c>
      <c r="L61" s="37" t="e">
        <f t="shared" si="0"/>
        <v>#DIV/0!</v>
      </c>
      <c r="P61" t="str">
        <f t="shared" si="1"/>
        <v/>
      </c>
      <c r="Q61">
        <f t="shared" si="2"/>
        <v>0</v>
      </c>
      <c r="AG61" s="6">
        <f>IF(O62="",0,COUNTIF('Cow Data'!$A$2:$L$4000,O62))</f>
        <v>0</v>
      </c>
    </row>
    <row r="62" spans="1:33" x14ac:dyDescent="0.3">
      <c r="A62" s="41"/>
      <c r="B62" s="41"/>
      <c r="C62" s="42"/>
      <c r="D62" s="41"/>
      <c r="E62" s="41"/>
      <c r="F62" s="41"/>
      <c r="G62" s="45" t="str">
        <f t="shared" si="6"/>
        <v/>
      </c>
      <c r="H62" s="35" t="e" cm="1">
        <f t="array" ref="H62">10*(SUMPRODUCT((B$3:B$975=B62)*(D62&gt;=D$3:D$975))/COUNTIF(B$3:B$975,B62))</f>
        <v>#DIV/0!</v>
      </c>
      <c r="I62" s="36" t="e" cm="1">
        <f t="array" ref="I62">8*(SUMPRODUCT((B$3:B$975=B62)*(C62&gt;=C$3:C$975))/COUNTIF(B$3:B$975,B62))</f>
        <v>#DIV/0!</v>
      </c>
      <c r="J62" s="36" t="e" cm="1">
        <f t="array" ref="J62">6*(SUMPRODUCT((B$3:B$975=B62)*(G62&gt;=G$3:G$975))/COUNTIF(B$3:B$975,B62))</f>
        <v>#DIV/0!</v>
      </c>
      <c r="K62" s="36" t="e">
        <f t="shared" si="7"/>
        <v>#DIV/0!</v>
      </c>
      <c r="L62" s="37" t="e">
        <f t="shared" si="0"/>
        <v>#DIV/0!</v>
      </c>
      <c r="P62" t="str">
        <f t="shared" si="1"/>
        <v/>
      </c>
      <c r="Q62">
        <f t="shared" si="2"/>
        <v>0</v>
      </c>
      <c r="AG62" s="6">
        <f>IF(O63="",0,COUNTIF('Cow Data'!$A$2:$L$4000,O63))</f>
        <v>0</v>
      </c>
    </row>
    <row r="63" spans="1:33" x14ac:dyDescent="0.3">
      <c r="A63" s="39"/>
      <c r="B63" s="39"/>
      <c r="C63" s="40"/>
      <c r="D63" s="39"/>
      <c r="E63" s="39"/>
      <c r="F63" s="39"/>
      <c r="G63" s="33" t="str">
        <f t="shared" si="6"/>
        <v/>
      </c>
      <c r="H63" s="35" t="e" cm="1">
        <f t="array" ref="H63">10*(SUMPRODUCT((B$3:B$975=B63)*(D63&gt;=D$3:D$975))/COUNTIF(B$3:B$975,B63))</f>
        <v>#DIV/0!</v>
      </c>
      <c r="I63" s="36" t="e" cm="1">
        <f t="array" ref="I63">8*(SUMPRODUCT((B$3:B$975=B63)*(C63&gt;=C$3:C$975))/COUNTIF(B$3:B$975,B63))</f>
        <v>#DIV/0!</v>
      </c>
      <c r="J63" s="36" t="e" cm="1">
        <f t="array" ref="J63">6*(SUMPRODUCT((B$3:B$975=B63)*(G63&gt;=G$3:G$975))/COUNTIF(B$3:B$975,B63))</f>
        <v>#DIV/0!</v>
      </c>
      <c r="K63" s="36" t="e">
        <f t="shared" si="7"/>
        <v>#DIV/0!</v>
      </c>
      <c r="L63" s="37" t="e">
        <f t="shared" si="0"/>
        <v>#DIV/0!</v>
      </c>
      <c r="P63" t="str">
        <f t="shared" si="1"/>
        <v/>
      </c>
      <c r="Q63">
        <f t="shared" si="2"/>
        <v>0</v>
      </c>
      <c r="AG63" s="6">
        <f>IF(O64="",0,COUNTIF('Cow Data'!$A$2:$L$4000,O64))</f>
        <v>0</v>
      </c>
    </row>
    <row r="64" spans="1:33" x14ac:dyDescent="0.3">
      <c r="A64" s="41"/>
      <c r="B64" s="41"/>
      <c r="C64" s="42"/>
      <c r="D64" s="41"/>
      <c r="E64" s="41"/>
      <c r="F64" s="41"/>
      <c r="G64" s="45" t="str">
        <f t="shared" si="6"/>
        <v/>
      </c>
      <c r="H64" s="35" t="e" cm="1">
        <f t="array" ref="H64">10*(SUMPRODUCT((B$3:B$975=B64)*(D64&gt;=D$3:D$975))/COUNTIF(B$3:B$975,B64))</f>
        <v>#DIV/0!</v>
      </c>
      <c r="I64" s="36" t="e" cm="1">
        <f t="array" ref="I64">8*(SUMPRODUCT((B$3:B$975=B64)*(C64&gt;=C$3:C$975))/COUNTIF(B$3:B$975,B64))</f>
        <v>#DIV/0!</v>
      </c>
      <c r="J64" s="36" t="e" cm="1">
        <f t="array" ref="J64">6*(SUMPRODUCT((B$3:B$975=B64)*(G64&gt;=G$3:G$975))/COUNTIF(B$3:B$975,B64))</f>
        <v>#DIV/0!</v>
      </c>
      <c r="K64" s="36" t="e">
        <f t="shared" si="7"/>
        <v>#DIV/0!</v>
      </c>
      <c r="L64" s="37" t="e">
        <f t="shared" si="0"/>
        <v>#DIV/0!</v>
      </c>
      <c r="P64" t="str">
        <f t="shared" si="1"/>
        <v/>
      </c>
      <c r="Q64">
        <f t="shared" si="2"/>
        <v>0</v>
      </c>
      <c r="AG64" s="6">
        <f>IF(O65="",0,COUNTIF('Cow Data'!$A$2:$L$4000,O65))</f>
        <v>0</v>
      </c>
    </row>
    <row r="65" spans="1:33" x14ac:dyDescent="0.3">
      <c r="A65" s="39"/>
      <c r="B65" s="39"/>
      <c r="C65" s="40"/>
      <c r="D65" s="39"/>
      <c r="E65" s="39"/>
      <c r="F65" s="39"/>
      <c r="G65" s="33" t="str">
        <f t="shared" si="6"/>
        <v/>
      </c>
      <c r="H65" s="35" t="e" cm="1">
        <f t="array" ref="H65">10*(SUMPRODUCT((B$3:B$975=B65)*(D65&gt;=D$3:D$975))/COUNTIF(B$3:B$975,B65))</f>
        <v>#DIV/0!</v>
      </c>
      <c r="I65" s="36" t="e" cm="1">
        <f t="array" ref="I65">8*(SUMPRODUCT((B$3:B$975=B65)*(C65&gt;=C$3:C$975))/COUNTIF(B$3:B$975,B65))</f>
        <v>#DIV/0!</v>
      </c>
      <c r="J65" s="36" t="e" cm="1">
        <f t="array" ref="J65">6*(SUMPRODUCT((B$3:B$975=B65)*(G65&gt;=G$3:G$975))/COUNTIF(B$3:B$975,B65))</f>
        <v>#DIV/0!</v>
      </c>
      <c r="K65" s="36" t="e">
        <f t="shared" si="7"/>
        <v>#DIV/0!</v>
      </c>
      <c r="L65" s="37" t="e">
        <f t="shared" si="0"/>
        <v>#DIV/0!</v>
      </c>
      <c r="P65" t="str">
        <f t="shared" si="1"/>
        <v/>
      </c>
      <c r="Q65">
        <f t="shared" si="2"/>
        <v>0</v>
      </c>
      <c r="AG65" s="6">
        <f>IF(O66="",0,COUNTIF('Cow Data'!$A$2:$L$4000,O66))</f>
        <v>0</v>
      </c>
    </row>
    <row r="66" spans="1:33" x14ac:dyDescent="0.3">
      <c r="A66" s="41"/>
      <c r="B66" s="41"/>
      <c r="C66" s="42"/>
      <c r="D66" s="41"/>
      <c r="E66" s="41"/>
      <c r="F66" s="41"/>
      <c r="G66" s="45" t="str">
        <f t="shared" si="6"/>
        <v/>
      </c>
      <c r="H66" s="35" t="e" cm="1">
        <f t="array" ref="H66">10*(SUMPRODUCT((B$3:B$975=B66)*(D66&gt;=D$3:D$975))/COUNTIF(B$3:B$975,B66))</f>
        <v>#DIV/0!</v>
      </c>
      <c r="I66" s="36" t="e" cm="1">
        <f t="array" ref="I66">8*(SUMPRODUCT((B$3:B$975=B66)*(C66&gt;=C$3:C$975))/COUNTIF(B$3:B$975,B66))</f>
        <v>#DIV/0!</v>
      </c>
      <c r="J66" s="36" t="e" cm="1">
        <f t="array" ref="J66">6*(SUMPRODUCT((B$3:B$975=B66)*(G66&gt;=G$3:G$975))/COUNTIF(B$3:B$975,B66))</f>
        <v>#DIV/0!</v>
      </c>
      <c r="K66" s="36" t="e">
        <f t="shared" si="7"/>
        <v>#DIV/0!</v>
      </c>
      <c r="L66" s="37" t="e">
        <f t="shared" ref="L66:L129" si="8">IF(K66&gt;=(_xlfn.XLOOKUP(B66,$S$3:$S$42,$T$3:$T$42,,0,1)),1,0)</f>
        <v>#DIV/0!</v>
      </c>
      <c r="P66" t="str">
        <f t="shared" si="1"/>
        <v/>
      </c>
      <c r="Q66">
        <f t="shared" si="2"/>
        <v>0</v>
      </c>
      <c r="AG66" s="6">
        <f>IF(O67="",0,COUNTIF('Cow Data'!$A$2:$L$4000,O67))</f>
        <v>0</v>
      </c>
    </row>
    <row r="67" spans="1:33" x14ac:dyDescent="0.3">
      <c r="A67" s="39"/>
      <c r="B67" s="39"/>
      <c r="C67" s="40"/>
      <c r="D67" s="39"/>
      <c r="E67" s="39"/>
      <c r="F67" s="39"/>
      <c r="G67" s="33" t="str">
        <f t="shared" si="6"/>
        <v/>
      </c>
      <c r="H67" s="35" t="e" cm="1">
        <f t="array" ref="H67">10*(SUMPRODUCT((B$3:B$975=B67)*(D67&gt;=D$3:D$975))/COUNTIF(B$3:B$975,B67))</f>
        <v>#DIV/0!</v>
      </c>
      <c r="I67" s="36" t="e" cm="1">
        <f t="array" ref="I67">8*(SUMPRODUCT((B$3:B$975=B67)*(C67&gt;=C$3:C$975))/COUNTIF(B$3:B$975,B67))</f>
        <v>#DIV/0!</v>
      </c>
      <c r="J67" s="36" t="e" cm="1">
        <f t="array" ref="J67">6*(SUMPRODUCT((B$3:B$975=B67)*(G67&gt;=G$3:G$975))/COUNTIF(B$3:B$975,B67))</f>
        <v>#DIV/0!</v>
      </c>
      <c r="K67" s="36" t="e">
        <f t="shared" si="7"/>
        <v>#DIV/0!</v>
      </c>
      <c r="L67" s="37" t="e">
        <f t="shared" si="8"/>
        <v>#DIV/0!</v>
      </c>
      <c r="P67" t="str">
        <f t="shared" ref="P67:P130" si="9">IFERROR(SUMIF($A$3:$A$974,O67,$K$3:$K$976)/AG66,"")</f>
        <v/>
      </c>
      <c r="Q67">
        <f t="shared" ref="Q67:Q130" si="10">IFERROR(SUMIF($A$3:$A$974,O67,$L$3:$L$976)/AG66,0)</f>
        <v>0</v>
      </c>
      <c r="AG67" s="6">
        <f>IF(O68="",0,COUNTIF('Cow Data'!$A$2:$L$4000,O68))</f>
        <v>0</v>
      </c>
    </row>
    <row r="68" spans="1:33" x14ac:dyDescent="0.3">
      <c r="A68" s="41"/>
      <c r="B68" s="41"/>
      <c r="C68" s="42"/>
      <c r="D68" s="41"/>
      <c r="E68" s="41"/>
      <c r="F68" s="41"/>
      <c r="G68" s="45" t="str">
        <f t="shared" si="6"/>
        <v/>
      </c>
      <c r="H68" s="35" t="e" cm="1">
        <f t="array" ref="H68">10*(SUMPRODUCT((B$3:B$975=B68)*(D68&gt;=D$3:D$975))/COUNTIF(B$3:B$975,B68))</f>
        <v>#DIV/0!</v>
      </c>
      <c r="I68" s="36" t="e" cm="1">
        <f t="array" ref="I68">8*(SUMPRODUCT((B$3:B$975=B68)*(C68&gt;=C$3:C$975))/COUNTIF(B$3:B$975,B68))</f>
        <v>#DIV/0!</v>
      </c>
      <c r="J68" s="36" t="e" cm="1">
        <f t="array" ref="J68">6*(SUMPRODUCT((B$3:B$975=B68)*(G68&gt;=G$3:G$975))/COUNTIF(B$3:B$975,B68))</f>
        <v>#DIV/0!</v>
      </c>
      <c r="K68" s="36" t="e">
        <f t="shared" si="7"/>
        <v>#DIV/0!</v>
      </c>
      <c r="L68" s="37" t="e">
        <f t="shared" si="8"/>
        <v>#DIV/0!</v>
      </c>
      <c r="P68" t="str">
        <f t="shared" si="9"/>
        <v/>
      </c>
      <c r="Q68">
        <f t="shared" si="10"/>
        <v>0</v>
      </c>
      <c r="AG68" s="6">
        <f>IF(O69="",0,COUNTIF('Cow Data'!$A$2:$L$4000,O69))</f>
        <v>0</v>
      </c>
    </row>
    <row r="69" spans="1:33" x14ac:dyDescent="0.3">
      <c r="A69" s="39"/>
      <c r="B69" s="39"/>
      <c r="C69" s="40"/>
      <c r="D69" s="39"/>
      <c r="E69" s="39"/>
      <c r="F69" s="39"/>
      <c r="G69" s="33" t="str">
        <f t="shared" si="6"/>
        <v/>
      </c>
      <c r="H69" s="35" t="e" cm="1">
        <f t="array" ref="H69">10*(SUMPRODUCT((B$3:B$975=B69)*(D69&gt;=D$3:D$975))/COUNTIF(B$3:B$975,B69))</f>
        <v>#DIV/0!</v>
      </c>
      <c r="I69" s="36" t="e" cm="1">
        <f t="array" ref="I69">8*(SUMPRODUCT((B$3:B$975=B69)*(C69&gt;=C$3:C$975))/COUNTIF(B$3:B$975,B69))</f>
        <v>#DIV/0!</v>
      </c>
      <c r="J69" s="36" t="e" cm="1">
        <f t="array" ref="J69">6*(SUMPRODUCT((B$3:B$975=B69)*(G69&gt;=G$3:G$975))/COUNTIF(B$3:B$975,B69))</f>
        <v>#DIV/0!</v>
      </c>
      <c r="K69" s="36" t="e">
        <f t="shared" si="7"/>
        <v>#DIV/0!</v>
      </c>
      <c r="L69" s="37" t="e">
        <f t="shared" si="8"/>
        <v>#DIV/0!</v>
      </c>
      <c r="P69" t="str">
        <f t="shared" si="9"/>
        <v/>
      </c>
      <c r="Q69">
        <f t="shared" si="10"/>
        <v>0</v>
      </c>
      <c r="AG69" s="6">
        <f>IF(O70="",0,COUNTIF('Cow Data'!$A$2:$L$4000,O70))</f>
        <v>0</v>
      </c>
    </row>
    <row r="70" spans="1:33" x14ac:dyDescent="0.3">
      <c r="A70" s="41"/>
      <c r="B70" s="41"/>
      <c r="C70" s="42"/>
      <c r="D70" s="41"/>
      <c r="E70" s="41"/>
      <c r="F70" s="41"/>
      <c r="G70" s="45" t="str">
        <f t="shared" si="6"/>
        <v/>
      </c>
      <c r="H70" s="35" t="e" cm="1">
        <f t="array" ref="H70">10*(SUMPRODUCT((B$3:B$975=B70)*(D70&gt;=D$3:D$975))/COUNTIF(B$3:B$975,B70))</f>
        <v>#DIV/0!</v>
      </c>
      <c r="I70" s="36" t="e" cm="1">
        <f t="array" ref="I70">8*(SUMPRODUCT((B$3:B$975=B70)*(C70&gt;=C$3:C$975))/COUNTIF(B$3:B$975,B70))</f>
        <v>#DIV/0!</v>
      </c>
      <c r="J70" s="36" t="e" cm="1">
        <f t="array" ref="J70">6*(SUMPRODUCT((B$3:B$975=B70)*(G70&gt;=G$3:G$975))/COUNTIF(B$3:B$975,B70))</f>
        <v>#DIV/0!</v>
      </c>
      <c r="K70" s="36" t="e">
        <f t="shared" si="7"/>
        <v>#DIV/0!</v>
      </c>
      <c r="L70" s="37" t="e">
        <f t="shared" si="8"/>
        <v>#DIV/0!</v>
      </c>
      <c r="P70" t="str">
        <f t="shared" si="9"/>
        <v/>
      </c>
      <c r="Q70">
        <f t="shared" si="10"/>
        <v>0</v>
      </c>
      <c r="AG70" s="6">
        <f>IF(O71="",0,COUNTIF('Cow Data'!$A$2:$L$4000,O71))</f>
        <v>0</v>
      </c>
    </row>
    <row r="71" spans="1:33" x14ac:dyDescent="0.3">
      <c r="A71" s="39"/>
      <c r="B71" s="39"/>
      <c r="C71" s="40"/>
      <c r="D71" s="39"/>
      <c r="E71" s="39"/>
      <c r="F71" s="39"/>
      <c r="G71" s="33" t="str">
        <f t="shared" si="6"/>
        <v/>
      </c>
      <c r="H71" s="35" t="e" cm="1">
        <f t="array" ref="H71">10*(SUMPRODUCT((B$3:B$975=B71)*(D71&gt;=D$3:D$975))/COUNTIF(B$3:B$975,B71))</f>
        <v>#DIV/0!</v>
      </c>
      <c r="I71" s="36" t="e" cm="1">
        <f t="array" ref="I71">8*(SUMPRODUCT((B$3:B$975=B71)*(C71&gt;=C$3:C$975))/COUNTIF(B$3:B$975,B71))</f>
        <v>#DIV/0!</v>
      </c>
      <c r="J71" s="36" t="e" cm="1">
        <f t="array" ref="J71">6*(SUMPRODUCT((B$3:B$975=B71)*(G71&gt;=G$3:G$975))/COUNTIF(B$3:B$975,B71))</f>
        <v>#DIV/0!</v>
      </c>
      <c r="K71" s="36" t="e">
        <f t="shared" si="7"/>
        <v>#DIV/0!</v>
      </c>
      <c r="L71" s="37" t="e">
        <f t="shared" si="8"/>
        <v>#DIV/0!</v>
      </c>
      <c r="P71" t="str">
        <f t="shared" si="9"/>
        <v/>
      </c>
      <c r="Q71">
        <f t="shared" si="10"/>
        <v>0</v>
      </c>
      <c r="AG71" s="6">
        <f>IF(O72="",0,COUNTIF('Cow Data'!$A$2:$L$4000,O72))</f>
        <v>0</v>
      </c>
    </row>
    <row r="72" spans="1:33" x14ac:dyDescent="0.3">
      <c r="A72" s="41"/>
      <c r="B72" s="41"/>
      <c r="C72" s="42"/>
      <c r="D72" s="41"/>
      <c r="E72" s="41"/>
      <c r="F72" s="41"/>
      <c r="G72" s="45" t="str">
        <f t="shared" si="6"/>
        <v/>
      </c>
      <c r="H72" s="35" t="e" cm="1">
        <f t="array" ref="H72">10*(SUMPRODUCT((B$3:B$975=B72)*(D72&gt;=D$3:D$975))/COUNTIF(B$3:B$975,B72))</f>
        <v>#DIV/0!</v>
      </c>
      <c r="I72" s="36" t="e" cm="1">
        <f t="array" ref="I72">8*(SUMPRODUCT((B$3:B$975=B72)*(C72&gt;=C$3:C$975))/COUNTIF(B$3:B$975,B72))</f>
        <v>#DIV/0!</v>
      </c>
      <c r="J72" s="36" t="e" cm="1">
        <f t="array" ref="J72">6*(SUMPRODUCT((B$3:B$975=B72)*(G72&gt;=G$3:G$975))/COUNTIF(B$3:B$975,B72))</f>
        <v>#DIV/0!</v>
      </c>
      <c r="K72" s="36" t="e">
        <f t="shared" si="7"/>
        <v>#DIV/0!</v>
      </c>
      <c r="L72" s="37" t="e">
        <f t="shared" si="8"/>
        <v>#DIV/0!</v>
      </c>
      <c r="P72" t="str">
        <f t="shared" si="9"/>
        <v/>
      </c>
      <c r="Q72">
        <f t="shared" si="10"/>
        <v>0</v>
      </c>
      <c r="AG72" s="6">
        <f>IF(O73="",0,COUNTIF('Cow Data'!$A$2:$L$4000,O73))</f>
        <v>0</v>
      </c>
    </row>
    <row r="73" spans="1:33" x14ac:dyDescent="0.3">
      <c r="A73" s="39"/>
      <c r="B73" s="39"/>
      <c r="C73" s="40"/>
      <c r="D73" s="39"/>
      <c r="E73" s="39"/>
      <c r="F73" s="39"/>
      <c r="G73" s="33" t="str">
        <f t="shared" si="6"/>
        <v/>
      </c>
      <c r="H73" s="35" t="e" cm="1">
        <f t="array" ref="H73">10*(SUMPRODUCT((B$3:B$975=B73)*(D73&gt;=D$3:D$975))/COUNTIF(B$3:B$975,B73))</f>
        <v>#DIV/0!</v>
      </c>
      <c r="I73" s="36" t="e" cm="1">
        <f t="array" ref="I73">8*(SUMPRODUCT((B$3:B$975=B73)*(C73&gt;=C$3:C$975))/COUNTIF(B$3:B$975,B73))</f>
        <v>#DIV/0!</v>
      </c>
      <c r="J73" s="36" t="e" cm="1">
        <f t="array" ref="J73">6*(SUMPRODUCT((B$3:B$975=B73)*(G73&gt;=G$3:G$975))/COUNTIF(B$3:B$975,B73))</f>
        <v>#DIV/0!</v>
      </c>
      <c r="K73" s="36" t="e">
        <f t="shared" si="7"/>
        <v>#DIV/0!</v>
      </c>
      <c r="L73" s="37" t="e">
        <f t="shared" si="8"/>
        <v>#DIV/0!</v>
      </c>
      <c r="P73" t="str">
        <f t="shared" si="9"/>
        <v/>
      </c>
      <c r="Q73">
        <f t="shared" si="10"/>
        <v>0</v>
      </c>
      <c r="AG73" s="6">
        <f>IF(O74="",0,COUNTIF('Cow Data'!$A$2:$L$4000,O74))</f>
        <v>0</v>
      </c>
    </row>
    <row r="74" spans="1:33" x14ac:dyDescent="0.3">
      <c r="A74" s="41"/>
      <c r="B74" s="41"/>
      <c r="C74" s="42"/>
      <c r="D74" s="41"/>
      <c r="E74" s="41"/>
      <c r="F74" s="41"/>
      <c r="G74" s="45" t="str">
        <f t="shared" si="6"/>
        <v/>
      </c>
      <c r="H74" s="35" t="e" cm="1">
        <f t="array" ref="H74">10*(SUMPRODUCT((B$3:B$975=B74)*(D74&gt;=D$3:D$975))/COUNTIF(B$3:B$975,B74))</f>
        <v>#DIV/0!</v>
      </c>
      <c r="I74" s="36" t="e" cm="1">
        <f t="array" ref="I74">8*(SUMPRODUCT((B$3:B$975=B74)*(C74&gt;=C$3:C$975))/COUNTIF(B$3:B$975,B74))</f>
        <v>#DIV/0!</v>
      </c>
      <c r="J74" s="36" t="e" cm="1">
        <f t="array" ref="J74">6*(SUMPRODUCT((B$3:B$975=B74)*(G74&gt;=G$3:G$975))/COUNTIF(B$3:B$975,B74))</f>
        <v>#DIV/0!</v>
      </c>
      <c r="K74" s="36" t="e">
        <f t="shared" si="7"/>
        <v>#DIV/0!</v>
      </c>
      <c r="L74" s="37" t="e">
        <f t="shared" si="8"/>
        <v>#DIV/0!</v>
      </c>
      <c r="P74" t="str">
        <f t="shared" si="9"/>
        <v/>
      </c>
      <c r="Q74">
        <f t="shared" si="10"/>
        <v>0</v>
      </c>
      <c r="AG74" s="6">
        <f>IF(O75="",0,COUNTIF('Cow Data'!$A$2:$L$4000,O75))</f>
        <v>0</v>
      </c>
    </row>
    <row r="75" spans="1:33" x14ac:dyDescent="0.3">
      <c r="A75" s="39"/>
      <c r="B75" s="39"/>
      <c r="C75" s="40"/>
      <c r="D75" s="39"/>
      <c r="E75" s="39"/>
      <c r="F75" s="39"/>
      <c r="G75" s="33" t="str">
        <f t="shared" si="6"/>
        <v/>
      </c>
      <c r="H75" s="35" t="e" cm="1">
        <f t="array" ref="H75">10*(SUMPRODUCT((B$3:B$975=B75)*(D75&gt;=D$3:D$975))/COUNTIF(B$3:B$975,B75))</f>
        <v>#DIV/0!</v>
      </c>
      <c r="I75" s="36" t="e" cm="1">
        <f t="array" ref="I75">8*(SUMPRODUCT((B$3:B$975=B75)*(C75&gt;=C$3:C$975))/COUNTIF(B$3:B$975,B75))</f>
        <v>#DIV/0!</v>
      </c>
      <c r="J75" s="36" t="e" cm="1">
        <f t="array" ref="J75">6*(SUMPRODUCT((B$3:B$975=B75)*(G75&gt;=G$3:G$975))/COUNTIF(B$3:B$975,B75))</f>
        <v>#DIV/0!</v>
      </c>
      <c r="K75" s="36" t="e">
        <f t="shared" si="7"/>
        <v>#DIV/0!</v>
      </c>
      <c r="L75" s="37" t="e">
        <f t="shared" si="8"/>
        <v>#DIV/0!</v>
      </c>
      <c r="P75" t="str">
        <f t="shared" si="9"/>
        <v/>
      </c>
      <c r="Q75">
        <f t="shared" si="10"/>
        <v>0</v>
      </c>
      <c r="AG75" s="6">
        <f>IF(O76="",0,COUNTIF('Cow Data'!$A$2:$L$4000,O76))</f>
        <v>0</v>
      </c>
    </row>
    <row r="76" spans="1:33" x14ac:dyDescent="0.3">
      <c r="A76" s="41"/>
      <c r="B76" s="41"/>
      <c r="C76" s="42"/>
      <c r="D76" s="41"/>
      <c r="E76" s="41"/>
      <c r="F76" s="41"/>
      <c r="G76" s="45" t="str">
        <f t="shared" si="6"/>
        <v/>
      </c>
      <c r="H76" s="35" t="e" cm="1">
        <f t="array" ref="H76">10*(SUMPRODUCT((B$3:B$975=B76)*(D76&gt;=D$3:D$975))/COUNTIF(B$3:B$975,B76))</f>
        <v>#DIV/0!</v>
      </c>
      <c r="I76" s="36" t="e" cm="1">
        <f t="array" ref="I76">8*(SUMPRODUCT((B$3:B$975=B76)*(C76&gt;=C$3:C$975))/COUNTIF(B$3:B$975,B76))</f>
        <v>#DIV/0!</v>
      </c>
      <c r="J76" s="36" t="e" cm="1">
        <f t="array" ref="J76">6*(SUMPRODUCT((B$3:B$975=B76)*(G76&gt;=G$3:G$975))/COUNTIF(B$3:B$975,B76))</f>
        <v>#DIV/0!</v>
      </c>
      <c r="K76" s="36" t="e">
        <f t="shared" si="7"/>
        <v>#DIV/0!</v>
      </c>
      <c r="L76" s="37" t="e">
        <f t="shared" si="8"/>
        <v>#DIV/0!</v>
      </c>
      <c r="P76" t="str">
        <f t="shared" si="9"/>
        <v/>
      </c>
      <c r="Q76">
        <f t="shared" si="10"/>
        <v>0</v>
      </c>
      <c r="AG76" s="6">
        <f>IF(O77="",0,COUNTIF('Cow Data'!$A$2:$L$4000,O77))</f>
        <v>0</v>
      </c>
    </row>
    <row r="77" spans="1:33" x14ac:dyDescent="0.3">
      <c r="A77" s="39"/>
      <c r="B77" s="39"/>
      <c r="C77" s="40"/>
      <c r="D77" s="39"/>
      <c r="E77" s="39"/>
      <c r="F77" s="39"/>
      <c r="G77" s="33" t="str">
        <f t="shared" si="6"/>
        <v/>
      </c>
      <c r="H77" s="35" t="e" cm="1">
        <f t="array" ref="H77">10*(SUMPRODUCT((B$3:B$975=B77)*(D77&gt;=D$3:D$975))/COUNTIF(B$3:B$975,B77))</f>
        <v>#DIV/0!</v>
      </c>
      <c r="I77" s="36" t="e" cm="1">
        <f t="array" ref="I77">8*(SUMPRODUCT((B$3:B$975=B77)*(C77&gt;=C$3:C$975))/COUNTIF(B$3:B$975,B77))</f>
        <v>#DIV/0!</v>
      </c>
      <c r="J77" s="36" t="e" cm="1">
        <f t="array" ref="J77">6*(SUMPRODUCT((B$3:B$975=B77)*(G77&gt;=G$3:G$975))/COUNTIF(B$3:B$975,B77))</f>
        <v>#DIV/0!</v>
      </c>
      <c r="K77" s="36" t="e">
        <f t="shared" si="7"/>
        <v>#DIV/0!</v>
      </c>
      <c r="L77" s="37" t="e">
        <f t="shared" si="8"/>
        <v>#DIV/0!</v>
      </c>
      <c r="P77" t="str">
        <f t="shared" si="9"/>
        <v/>
      </c>
      <c r="Q77">
        <f t="shared" si="10"/>
        <v>0</v>
      </c>
      <c r="AG77" s="6">
        <f>IF(O78="",0,COUNTIF('Cow Data'!$A$2:$L$4000,O78))</f>
        <v>0</v>
      </c>
    </row>
    <row r="78" spans="1:33" x14ac:dyDescent="0.3">
      <c r="A78" s="41"/>
      <c r="B78" s="41"/>
      <c r="C78" s="42"/>
      <c r="D78" s="41"/>
      <c r="E78" s="41"/>
      <c r="F78" s="41"/>
      <c r="G78" s="45" t="str">
        <f t="shared" si="6"/>
        <v/>
      </c>
      <c r="H78" s="35" t="e" cm="1">
        <f t="array" ref="H78">10*(SUMPRODUCT((B$3:B$975=B78)*(D78&gt;=D$3:D$975))/COUNTIF(B$3:B$975,B78))</f>
        <v>#DIV/0!</v>
      </c>
      <c r="I78" s="36" t="e" cm="1">
        <f t="array" ref="I78">8*(SUMPRODUCT((B$3:B$975=B78)*(C78&gt;=C$3:C$975))/COUNTIF(B$3:B$975,B78))</f>
        <v>#DIV/0!</v>
      </c>
      <c r="J78" s="36" t="e" cm="1">
        <f t="array" ref="J78">6*(SUMPRODUCT((B$3:B$975=B78)*(G78&gt;=G$3:G$975))/COUNTIF(B$3:B$975,B78))</f>
        <v>#DIV/0!</v>
      </c>
      <c r="K78" s="36" t="e">
        <f t="shared" si="7"/>
        <v>#DIV/0!</v>
      </c>
      <c r="L78" s="37" t="e">
        <f t="shared" si="8"/>
        <v>#DIV/0!</v>
      </c>
      <c r="P78" t="str">
        <f t="shared" si="9"/>
        <v/>
      </c>
      <c r="Q78">
        <f t="shared" si="10"/>
        <v>0</v>
      </c>
      <c r="AG78" s="6">
        <f>IF(O79="",0,COUNTIF('Cow Data'!$A$2:$L$4000,O79))</f>
        <v>0</v>
      </c>
    </row>
    <row r="79" spans="1:33" x14ac:dyDescent="0.3">
      <c r="A79" s="39"/>
      <c r="B79" s="39"/>
      <c r="C79" s="40"/>
      <c r="D79" s="39"/>
      <c r="E79" s="39"/>
      <c r="F79" s="39"/>
      <c r="G79" s="33" t="str">
        <f t="shared" si="6"/>
        <v/>
      </c>
      <c r="H79" s="35" t="e" cm="1">
        <f t="array" ref="H79">10*(SUMPRODUCT((B$3:B$975=B79)*(D79&gt;=D$3:D$975))/COUNTIF(B$3:B$975,B79))</f>
        <v>#DIV/0!</v>
      </c>
      <c r="I79" s="36" t="e" cm="1">
        <f t="array" ref="I79">8*(SUMPRODUCT((B$3:B$975=B79)*(C79&gt;=C$3:C$975))/COUNTIF(B$3:B$975,B79))</f>
        <v>#DIV/0!</v>
      </c>
      <c r="J79" s="36" t="e" cm="1">
        <f t="array" ref="J79">6*(SUMPRODUCT((B$3:B$975=B79)*(G79&gt;=G$3:G$975))/COUNTIF(B$3:B$975,B79))</f>
        <v>#DIV/0!</v>
      </c>
      <c r="K79" s="36" t="e">
        <f t="shared" si="7"/>
        <v>#DIV/0!</v>
      </c>
      <c r="L79" s="37" t="e">
        <f t="shared" si="8"/>
        <v>#DIV/0!</v>
      </c>
      <c r="P79" t="str">
        <f t="shared" si="9"/>
        <v/>
      </c>
      <c r="Q79">
        <f t="shared" si="10"/>
        <v>0</v>
      </c>
      <c r="AG79" s="6">
        <f>IF(O80="",0,COUNTIF('Cow Data'!$A$2:$L$4000,O80))</f>
        <v>0</v>
      </c>
    </row>
    <row r="80" spans="1:33" x14ac:dyDescent="0.3">
      <c r="A80" s="41"/>
      <c r="B80" s="41"/>
      <c r="C80" s="42"/>
      <c r="D80" s="41"/>
      <c r="E80" s="41"/>
      <c r="F80" s="41"/>
      <c r="G80" s="45" t="str">
        <f t="shared" si="6"/>
        <v/>
      </c>
      <c r="H80" s="35" t="e" cm="1">
        <f t="array" ref="H80">10*(SUMPRODUCT((B$3:B$975=B80)*(D80&gt;=D$3:D$975))/COUNTIF(B$3:B$975,B80))</f>
        <v>#DIV/0!</v>
      </c>
      <c r="I80" s="36" t="e" cm="1">
        <f t="array" ref="I80">8*(SUMPRODUCT((B$3:B$975=B80)*(C80&gt;=C$3:C$975))/COUNTIF(B$3:B$975,B80))</f>
        <v>#DIV/0!</v>
      </c>
      <c r="J80" s="36" t="e" cm="1">
        <f t="array" ref="J80">6*(SUMPRODUCT((B$3:B$975=B80)*(G80&gt;=G$3:G$975))/COUNTIF(B$3:B$975,B80))</f>
        <v>#DIV/0!</v>
      </c>
      <c r="K80" s="36" t="e">
        <f t="shared" si="7"/>
        <v>#DIV/0!</v>
      </c>
      <c r="L80" s="37" t="e">
        <f t="shared" si="8"/>
        <v>#DIV/0!</v>
      </c>
      <c r="P80" t="str">
        <f t="shared" si="9"/>
        <v/>
      </c>
      <c r="Q80">
        <f t="shared" si="10"/>
        <v>0</v>
      </c>
      <c r="AG80" s="6">
        <f>IF(O81="",0,COUNTIF('Cow Data'!$A$2:$L$4000,O81))</f>
        <v>0</v>
      </c>
    </row>
    <row r="81" spans="1:33" x14ac:dyDescent="0.3">
      <c r="A81" s="39"/>
      <c r="B81" s="39"/>
      <c r="C81" s="40"/>
      <c r="D81" s="39"/>
      <c r="E81" s="39"/>
      <c r="F81" s="39"/>
      <c r="G81" s="33" t="str">
        <f t="shared" si="6"/>
        <v/>
      </c>
      <c r="H81" s="35" t="e" cm="1">
        <f t="array" ref="H81">10*(SUMPRODUCT((B$3:B$975=B81)*(D81&gt;=D$3:D$975))/COUNTIF(B$3:B$975,B81))</f>
        <v>#DIV/0!</v>
      </c>
      <c r="I81" s="36" t="e" cm="1">
        <f t="array" ref="I81">8*(SUMPRODUCT((B$3:B$975=B81)*(C81&gt;=C$3:C$975))/COUNTIF(B$3:B$975,B81))</f>
        <v>#DIV/0!</v>
      </c>
      <c r="J81" s="36" t="e" cm="1">
        <f t="array" ref="J81">6*(SUMPRODUCT((B$3:B$975=B81)*(G81&gt;=G$3:G$975))/COUNTIF(B$3:B$975,B81))</f>
        <v>#DIV/0!</v>
      </c>
      <c r="K81" s="36" t="e">
        <f t="shared" si="7"/>
        <v>#DIV/0!</v>
      </c>
      <c r="L81" s="37" t="e">
        <f t="shared" si="8"/>
        <v>#DIV/0!</v>
      </c>
      <c r="P81" t="str">
        <f t="shared" si="9"/>
        <v/>
      </c>
      <c r="Q81">
        <f t="shared" si="10"/>
        <v>0</v>
      </c>
      <c r="AG81" s="6">
        <f>IF(O82="",0,COUNTIF('Cow Data'!$A$2:$L$4000,O82))</f>
        <v>0</v>
      </c>
    </row>
    <row r="82" spans="1:33" x14ac:dyDescent="0.3">
      <c r="A82" s="41"/>
      <c r="B82" s="41"/>
      <c r="C82" s="42"/>
      <c r="D82" s="41"/>
      <c r="E82" s="41"/>
      <c r="F82" s="41"/>
      <c r="G82" s="45" t="str">
        <f t="shared" si="6"/>
        <v/>
      </c>
      <c r="H82" s="35" t="e" cm="1">
        <f t="array" ref="H82">10*(SUMPRODUCT((B$3:B$975=B82)*(D82&gt;=D$3:D$975))/COUNTIF(B$3:B$975,B82))</f>
        <v>#DIV/0!</v>
      </c>
      <c r="I82" s="36" t="e" cm="1">
        <f t="array" ref="I82">8*(SUMPRODUCT((B$3:B$975=B82)*(C82&gt;=C$3:C$975))/COUNTIF(B$3:B$975,B82))</f>
        <v>#DIV/0!</v>
      </c>
      <c r="J82" s="36" t="e" cm="1">
        <f t="array" ref="J82">6*(SUMPRODUCT((B$3:B$975=B82)*(G82&gt;=G$3:G$975))/COUNTIF(B$3:B$975,B82))</f>
        <v>#DIV/0!</v>
      </c>
      <c r="K82" s="36" t="e">
        <f t="shared" si="7"/>
        <v>#DIV/0!</v>
      </c>
      <c r="L82" s="37" t="e">
        <f t="shared" si="8"/>
        <v>#DIV/0!</v>
      </c>
      <c r="P82" t="str">
        <f t="shared" si="9"/>
        <v/>
      </c>
      <c r="Q82">
        <f t="shared" si="10"/>
        <v>0</v>
      </c>
      <c r="AG82" s="6">
        <f>IF(O83="",0,COUNTIF('Cow Data'!$A$2:$L$4000,O83))</f>
        <v>0</v>
      </c>
    </row>
    <row r="83" spans="1:33" x14ac:dyDescent="0.3">
      <c r="A83" s="39"/>
      <c r="B83" s="39"/>
      <c r="C83" s="40"/>
      <c r="D83" s="39"/>
      <c r="E83" s="39"/>
      <c r="F83" s="39"/>
      <c r="G83" s="33" t="str">
        <f t="shared" si="6"/>
        <v/>
      </c>
      <c r="H83" s="35" t="e" cm="1">
        <f t="array" ref="H83">10*(SUMPRODUCT((B$3:B$975=B83)*(D83&gt;=D$3:D$975))/COUNTIF(B$3:B$975,B83))</f>
        <v>#DIV/0!</v>
      </c>
      <c r="I83" s="36" t="e" cm="1">
        <f t="array" ref="I83">8*(SUMPRODUCT((B$3:B$975=B83)*(C83&gt;=C$3:C$975))/COUNTIF(B$3:B$975,B83))</f>
        <v>#DIV/0!</v>
      </c>
      <c r="J83" s="36" t="e" cm="1">
        <f t="array" ref="J83">6*(SUMPRODUCT((B$3:B$975=B83)*(G83&gt;=G$3:G$975))/COUNTIF(B$3:B$975,B83))</f>
        <v>#DIV/0!</v>
      </c>
      <c r="K83" s="36" t="e">
        <f t="shared" si="7"/>
        <v>#DIV/0!</v>
      </c>
      <c r="L83" s="37" t="e">
        <f t="shared" si="8"/>
        <v>#DIV/0!</v>
      </c>
      <c r="P83" t="str">
        <f t="shared" si="9"/>
        <v/>
      </c>
      <c r="Q83">
        <f t="shared" si="10"/>
        <v>0</v>
      </c>
      <c r="AG83" s="6">
        <f>IF(O84="",0,COUNTIF('Cow Data'!$A$2:$L$4000,O84))</f>
        <v>0</v>
      </c>
    </row>
    <row r="84" spans="1:33" x14ac:dyDescent="0.3">
      <c r="A84" s="41"/>
      <c r="B84" s="41"/>
      <c r="C84" s="42"/>
      <c r="D84" s="41"/>
      <c r="E84" s="41"/>
      <c r="F84" s="41"/>
      <c r="G84" s="45" t="str">
        <f t="shared" ref="G84:G147" si="11">IFERROR(E84/F84,"")</f>
        <v/>
      </c>
      <c r="H84" s="35" t="e" cm="1">
        <f t="array" ref="H84">10*(SUMPRODUCT((B$3:B$975=B84)*(D84&gt;=D$3:D$975))/COUNTIF(B$3:B$975,B84))</f>
        <v>#DIV/0!</v>
      </c>
      <c r="I84" s="36" t="e" cm="1">
        <f t="array" ref="I84">8*(SUMPRODUCT((B$3:B$975=B84)*(C84&gt;=C$3:C$975))/COUNTIF(B$3:B$975,B84))</f>
        <v>#DIV/0!</v>
      </c>
      <c r="J84" s="36" t="e" cm="1">
        <f t="array" ref="J84">6*(SUMPRODUCT((B$3:B$975=B84)*(G84&gt;=G$3:G$975))/COUNTIF(B$3:B$975,B84))</f>
        <v>#DIV/0!</v>
      </c>
      <c r="K84" s="36" t="e">
        <f t="shared" ref="K84:K147" si="12">SUM(H84:J84)</f>
        <v>#DIV/0!</v>
      </c>
      <c r="L84" s="37" t="e">
        <f t="shared" si="8"/>
        <v>#DIV/0!</v>
      </c>
      <c r="P84" t="str">
        <f t="shared" si="9"/>
        <v/>
      </c>
      <c r="Q84">
        <f t="shared" si="10"/>
        <v>0</v>
      </c>
      <c r="AG84" s="6">
        <f>IF(O85="",0,COUNTIF('Cow Data'!$A$2:$L$4000,O85))</f>
        <v>0</v>
      </c>
    </row>
    <row r="85" spans="1:33" x14ac:dyDescent="0.3">
      <c r="A85" s="39"/>
      <c r="B85" s="39"/>
      <c r="C85" s="40"/>
      <c r="D85" s="39"/>
      <c r="E85" s="39"/>
      <c r="F85" s="39"/>
      <c r="G85" s="33" t="str">
        <f t="shared" si="11"/>
        <v/>
      </c>
      <c r="H85" s="35" t="e" cm="1">
        <f t="array" ref="H85">10*(SUMPRODUCT((B$3:B$975=B85)*(D85&gt;=D$3:D$975))/COUNTIF(B$3:B$975,B85))</f>
        <v>#DIV/0!</v>
      </c>
      <c r="I85" s="36" t="e" cm="1">
        <f t="array" ref="I85">8*(SUMPRODUCT((B$3:B$975=B85)*(C85&gt;=C$3:C$975))/COUNTIF(B$3:B$975,B85))</f>
        <v>#DIV/0!</v>
      </c>
      <c r="J85" s="36" t="e" cm="1">
        <f t="array" ref="J85">6*(SUMPRODUCT((B$3:B$975=B85)*(G85&gt;=G$3:G$975))/COUNTIF(B$3:B$975,B85))</f>
        <v>#DIV/0!</v>
      </c>
      <c r="K85" s="36" t="e">
        <f t="shared" si="12"/>
        <v>#DIV/0!</v>
      </c>
      <c r="L85" s="37" t="e">
        <f t="shared" si="8"/>
        <v>#DIV/0!</v>
      </c>
      <c r="P85" t="str">
        <f t="shared" si="9"/>
        <v/>
      </c>
      <c r="Q85">
        <f t="shared" si="10"/>
        <v>0</v>
      </c>
      <c r="AG85" s="6">
        <f>IF(O86="",0,COUNTIF('Cow Data'!$A$2:$L$4000,O86))</f>
        <v>0</v>
      </c>
    </row>
    <row r="86" spans="1:33" x14ac:dyDescent="0.3">
      <c r="A86" s="41"/>
      <c r="B86" s="41"/>
      <c r="C86" s="42"/>
      <c r="D86" s="41"/>
      <c r="E86" s="41"/>
      <c r="F86" s="41"/>
      <c r="G86" s="45" t="str">
        <f t="shared" si="11"/>
        <v/>
      </c>
      <c r="H86" s="35" t="e" cm="1">
        <f t="array" ref="H86">10*(SUMPRODUCT((B$3:B$975=B86)*(D86&gt;=D$3:D$975))/COUNTIF(B$3:B$975,B86))</f>
        <v>#DIV/0!</v>
      </c>
      <c r="I86" s="36" t="e" cm="1">
        <f t="array" ref="I86">8*(SUMPRODUCT((B$3:B$975=B86)*(C86&gt;=C$3:C$975))/COUNTIF(B$3:B$975,B86))</f>
        <v>#DIV/0!</v>
      </c>
      <c r="J86" s="36" t="e" cm="1">
        <f t="array" ref="J86">6*(SUMPRODUCT((B$3:B$975=B86)*(G86&gt;=G$3:G$975))/COUNTIF(B$3:B$975,B86))</f>
        <v>#DIV/0!</v>
      </c>
      <c r="K86" s="36" t="e">
        <f t="shared" si="12"/>
        <v>#DIV/0!</v>
      </c>
      <c r="L86" s="37" t="e">
        <f t="shared" si="8"/>
        <v>#DIV/0!</v>
      </c>
      <c r="P86" t="str">
        <f t="shared" si="9"/>
        <v/>
      </c>
      <c r="Q86">
        <f t="shared" si="10"/>
        <v>0</v>
      </c>
      <c r="AG86" s="6">
        <f>IF(O87="",0,COUNTIF('Cow Data'!$A$2:$L$4000,O87))</f>
        <v>0</v>
      </c>
    </row>
    <row r="87" spans="1:33" x14ac:dyDescent="0.3">
      <c r="A87" s="39"/>
      <c r="B87" s="39"/>
      <c r="C87" s="40"/>
      <c r="D87" s="39"/>
      <c r="E87" s="39"/>
      <c r="F87" s="39"/>
      <c r="G87" s="33" t="str">
        <f t="shared" si="11"/>
        <v/>
      </c>
      <c r="H87" s="35" t="e" cm="1">
        <f t="array" ref="H87">10*(SUMPRODUCT((B$3:B$975=B87)*(D87&gt;=D$3:D$975))/COUNTIF(B$3:B$975,B87))</f>
        <v>#DIV/0!</v>
      </c>
      <c r="I87" s="36" t="e" cm="1">
        <f t="array" ref="I87">8*(SUMPRODUCT((B$3:B$975=B87)*(C87&gt;=C$3:C$975))/COUNTIF(B$3:B$975,B87))</f>
        <v>#DIV/0!</v>
      </c>
      <c r="J87" s="36" t="e" cm="1">
        <f t="array" ref="J87">6*(SUMPRODUCT((B$3:B$975=B87)*(G87&gt;=G$3:G$975))/COUNTIF(B$3:B$975,B87))</f>
        <v>#DIV/0!</v>
      </c>
      <c r="K87" s="36" t="e">
        <f t="shared" si="12"/>
        <v>#DIV/0!</v>
      </c>
      <c r="L87" s="37" t="e">
        <f t="shared" si="8"/>
        <v>#DIV/0!</v>
      </c>
      <c r="P87" t="str">
        <f t="shared" si="9"/>
        <v/>
      </c>
      <c r="Q87">
        <f t="shared" si="10"/>
        <v>0</v>
      </c>
      <c r="AG87" s="6">
        <f>IF(O88="",0,COUNTIF('Cow Data'!$A$2:$L$4000,O88))</f>
        <v>0</v>
      </c>
    </row>
    <row r="88" spans="1:33" x14ac:dyDescent="0.3">
      <c r="A88" s="41"/>
      <c r="B88" s="41"/>
      <c r="C88" s="42"/>
      <c r="D88" s="41"/>
      <c r="E88" s="41"/>
      <c r="F88" s="41"/>
      <c r="G88" s="45" t="str">
        <f t="shared" si="11"/>
        <v/>
      </c>
      <c r="H88" s="35" t="e" cm="1">
        <f t="array" ref="H88">10*(SUMPRODUCT((B$3:B$975=B88)*(D88&gt;=D$3:D$975))/COUNTIF(B$3:B$975,B88))</f>
        <v>#DIV/0!</v>
      </c>
      <c r="I88" s="36" t="e" cm="1">
        <f t="array" ref="I88">8*(SUMPRODUCT((B$3:B$975=B88)*(C88&gt;=C$3:C$975))/COUNTIF(B$3:B$975,B88))</f>
        <v>#DIV/0!</v>
      </c>
      <c r="J88" s="36" t="e" cm="1">
        <f t="array" ref="J88">6*(SUMPRODUCT((B$3:B$975=B88)*(G88&gt;=G$3:G$975))/COUNTIF(B$3:B$975,B88))</f>
        <v>#DIV/0!</v>
      </c>
      <c r="K88" s="36" t="e">
        <f t="shared" si="12"/>
        <v>#DIV/0!</v>
      </c>
      <c r="L88" s="37" t="e">
        <f t="shared" si="8"/>
        <v>#DIV/0!</v>
      </c>
      <c r="P88" t="str">
        <f t="shared" si="9"/>
        <v/>
      </c>
      <c r="Q88">
        <f t="shared" si="10"/>
        <v>0</v>
      </c>
      <c r="AG88" s="6">
        <f>IF(O89="",0,COUNTIF('Cow Data'!$A$2:$L$4000,O89))</f>
        <v>0</v>
      </c>
    </row>
    <row r="89" spans="1:33" x14ac:dyDescent="0.3">
      <c r="A89" s="39"/>
      <c r="B89" s="39"/>
      <c r="C89" s="40"/>
      <c r="D89" s="39"/>
      <c r="E89" s="39"/>
      <c r="F89" s="39"/>
      <c r="G89" s="33" t="str">
        <f t="shared" si="11"/>
        <v/>
      </c>
      <c r="H89" s="35" t="e" cm="1">
        <f t="array" ref="H89">10*(SUMPRODUCT((B$3:B$975=B89)*(D89&gt;=D$3:D$975))/COUNTIF(B$3:B$975,B89))</f>
        <v>#DIV/0!</v>
      </c>
      <c r="I89" s="36" t="e" cm="1">
        <f t="array" ref="I89">8*(SUMPRODUCT((B$3:B$975=B89)*(C89&gt;=C$3:C$975))/COUNTIF(B$3:B$975,B89))</f>
        <v>#DIV/0!</v>
      </c>
      <c r="J89" s="36" t="e" cm="1">
        <f t="array" ref="J89">6*(SUMPRODUCT((B$3:B$975=B89)*(G89&gt;=G$3:G$975))/COUNTIF(B$3:B$975,B89))</f>
        <v>#DIV/0!</v>
      </c>
      <c r="K89" s="36" t="e">
        <f t="shared" si="12"/>
        <v>#DIV/0!</v>
      </c>
      <c r="L89" s="37" t="e">
        <f t="shared" si="8"/>
        <v>#DIV/0!</v>
      </c>
      <c r="P89" t="str">
        <f t="shared" si="9"/>
        <v/>
      </c>
      <c r="Q89">
        <f t="shared" si="10"/>
        <v>0</v>
      </c>
      <c r="AG89" s="6">
        <f>IF(O90="",0,COUNTIF('Cow Data'!$A$2:$L$4000,O90))</f>
        <v>0</v>
      </c>
    </row>
    <row r="90" spans="1:33" x14ac:dyDescent="0.3">
      <c r="A90" s="41"/>
      <c r="B90" s="41"/>
      <c r="C90" s="42"/>
      <c r="D90" s="41"/>
      <c r="E90" s="41"/>
      <c r="F90" s="41"/>
      <c r="G90" s="45" t="str">
        <f t="shared" si="11"/>
        <v/>
      </c>
      <c r="H90" s="35" t="e" cm="1">
        <f t="array" ref="H90">10*(SUMPRODUCT((B$3:B$975=B90)*(D90&gt;=D$3:D$975))/COUNTIF(B$3:B$975,B90))</f>
        <v>#DIV/0!</v>
      </c>
      <c r="I90" s="36" t="e" cm="1">
        <f t="array" ref="I90">8*(SUMPRODUCT((B$3:B$975=B90)*(C90&gt;=C$3:C$975))/COUNTIF(B$3:B$975,B90))</f>
        <v>#DIV/0!</v>
      </c>
      <c r="J90" s="36" t="e" cm="1">
        <f t="array" ref="J90">6*(SUMPRODUCT((B$3:B$975=B90)*(G90&gt;=G$3:G$975))/COUNTIF(B$3:B$975,B90))</f>
        <v>#DIV/0!</v>
      </c>
      <c r="K90" s="36" t="e">
        <f t="shared" si="12"/>
        <v>#DIV/0!</v>
      </c>
      <c r="L90" s="37" t="e">
        <f t="shared" si="8"/>
        <v>#DIV/0!</v>
      </c>
      <c r="P90" t="str">
        <f t="shared" si="9"/>
        <v/>
      </c>
      <c r="Q90">
        <f t="shared" si="10"/>
        <v>0</v>
      </c>
      <c r="AG90" s="6">
        <f>IF(O91="",0,COUNTIF('Cow Data'!$A$2:$L$4000,O91))</f>
        <v>0</v>
      </c>
    </row>
    <row r="91" spans="1:33" x14ac:dyDescent="0.3">
      <c r="A91" s="39"/>
      <c r="B91" s="39"/>
      <c r="C91" s="40"/>
      <c r="D91" s="39"/>
      <c r="E91" s="39"/>
      <c r="F91" s="39"/>
      <c r="G91" s="33" t="str">
        <f t="shared" si="11"/>
        <v/>
      </c>
      <c r="H91" s="35" t="e" cm="1">
        <f t="array" ref="H91">10*(SUMPRODUCT((B$3:B$975=B91)*(D91&gt;=D$3:D$975))/COUNTIF(B$3:B$975,B91))</f>
        <v>#DIV/0!</v>
      </c>
      <c r="I91" s="36" t="e" cm="1">
        <f t="array" ref="I91">8*(SUMPRODUCT((B$3:B$975=B91)*(C91&gt;=C$3:C$975))/COUNTIF(B$3:B$975,B91))</f>
        <v>#DIV/0!</v>
      </c>
      <c r="J91" s="36" t="e" cm="1">
        <f t="array" ref="J91">6*(SUMPRODUCT((B$3:B$975=B91)*(G91&gt;=G$3:G$975))/COUNTIF(B$3:B$975,B91))</f>
        <v>#DIV/0!</v>
      </c>
      <c r="K91" s="36" t="e">
        <f t="shared" si="12"/>
        <v>#DIV/0!</v>
      </c>
      <c r="L91" s="37" t="e">
        <f t="shared" si="8"/>
        <v>#DIV/0!</v>
      </c>
      <c r="P91" t="str">
        <f t="shared" si="9"/>
        <v/>
      </c>
      <c r="Q91">
        <f t="shared" si="10"/>
        <v>0</v>
      </c>
      <c r="AG91" s="6">
        <f>IF(O92="",0,COUNTIF('Cow Data'!$A$2:$L$4000,O92))</f>
        <v>0</v>
      </c>
    </row>
    <row r="92" spans="1:33" x14ac:dyDescent="0.3">
      <c r="A92" s="41"/>
      <c r="B92" s="41"/>
      <c r="C92" s="42"/>
      <c r="D92" s="41"/>
      <c r="E92" s="41"/>
      <c r="F92" s="41"/>
      <c r="G92" s="45" t="str">
        <f t="shared" si="11"/>
        <v/>
      </c>
      <c r="H92" s="35" t="e" cm="1">
        <f t="array" ref="H92">10*(SUMPRODUCT((B$3:B$975=B92)*(D92&gt;=D$3:D$975))/COUNTIF(B$3:B$975,B92))</f>
        <v>#DIV/0!</v>
      </c>
      <c r="I92" s="36" t="e" cm="1">
        <f t="array" ref="I92">8*(SUMPRODUCT((B$3:B$975=B92)*(C92&gt;=C$3:C$975))/COUNTIF(B$3:B$975,B92))</f>
        <v>#DIV/0!</v>
      </c>
      <c r="J92" s="36" t="e" cm="1">
        <f t="array" ref="J92">6*(SUMPRODUCT((B$3:B$975=B92)*(G92&gt;=G$3:G$975))/COUNTIF(B$3:B$975,B92))</f>
        <v>#DIV/0!</v>
      </c>
      <c r="K92" s="36" t="e">
        <f t="shared" si="12"/>
        <v>#DIV/0!</v>
      </c>
      <c r="L92" s="37" t="e">
        <f t="shared" si="8"/>
        <v>#DIV/0!</v>
      </c>
      <c r="P92" t="str">
        <f t="shared" si="9"/>
        <v/>
      </c>
      <c r="Q92">
        <f t="shared" si="10"/>
        <v>0</v>
      </c>
      <c r="AG92" s="6">
        <f>IF(O93="",0,COUNTIF('Cow Data'!$A$2:$L$4000,O93))</f>
        <v>0</v>
      </c>
    </row>
    <row r="93" spans="1:33" x14ac:dyDescent="0.3">
      <c r="A93" s="39"/>
      <c r="B93" s="39"/>
      <c r="C93" s="40"/>
      <c r="D93" s="39"/>
      <c r="E93" s="39"/>
      <c r="F93" s="39"/>
      <c r="G93" s="33" t="str">
        <f t="shared" si="11"/>
        <v/>
      </c>
      <c r="H93" s="35" t="e" cm="1">
        <f t="array" ref="H93">10*(SUMPRODUCT((B$3:B$975=B93)*(D93&gt;=D$3:D$975))/COUNTIF(B$3:B$975,B93))</f>
        <v>#DIV/0!</v>
      </c>
      <c r="I93" s="36" t="e" cm="1">
        <f t="array" ref="I93">8*(SUMPRODUCT((B$3:B$975=B93)*(C93&gt;=C$3:C$975))/COUNTIF(B$3:B$975,B93))</f>
        <v>#DIV/0!</v>
      </c>
      <c r="J93" s="36" t="e" cm="1">
        <f t="array" ref="J93">6*(SUMPRODUCT((B$3:B$975=B93)*(G93&gt;=G$3:G$975))/COUNTIF(B$3:B$975,B93))</f>
        <v>#DIV/0!</v>
      </c>
      <c r="K93" s="36" t="e">
        <f t="shared" si="12"/>
        <v>#DIV/0!</v>
      </c>
      <c r="L93" s="37" t="e">
        <f t="shared" si="8"/>
        <v>#DIV/0!</v>
      </c>
      <c r="P93" t="str">
        <f t="shared" si="9"/>
        <v/>
      </c>
      <c r="Q93">
        <f t="shared" si="10"/>
        <v>0</v>
      </c>
      <c r="AG93" s="6">
        <f>IF(O94="",0,COUNTIF('Cow Data'!$A$2:$L$4000,O94))</f>
        <v>0</v>
      </c>
    </row>
    <row r="94" spans="1:33" x14ac:dyDescent="0.3">
      <c r="A94" s="41"/>
      <c r="B94" s="41"/>
      <c r="C94" s="42"/>
      <c r="D94" s="41"/>
      <c r="E94" s="41"/>
      <c r="F94" s="41"/>
      <c r="G94" s="45" t="str">
        <f t="shared" si="11"/>
        <v/>
      </c>
      <c r="H94" s="35" t="e" cm="1">
        <f t="array" ref="H94">10*(SUMPRODUCT((B$3:B$975=B94)*(D94&gt;=D$3:D$975))/COUNTIF(B$3:B$975,B94))</f>
        <v>#DIV/0!</v>
      </c>
      <c r="I94" s="36" t="e" cm="1">
        <f t="array" ref="I94">8*(SUMPRODUCT((B$3:B$975=B94)*(C94&gt;=C$3:C$975))/COUNTIF(B$3:B$975,B94))</f>
        <v>#DIV/0!</v>
      </c>
      <c r="J94" s="36" t="e" cm="1">
        <f t="array" ref="J94">6*(SUMPRODUCT((B$3:B$975=B94)*(G94&gt;=G$3:G$975))/COUNTIF(B$3:B$975,B94))</f>
        <v>#DIV/0!</v>
      </c>
      <c r="K94" s="36" t="e">
        <f t="shared" si="12"/>
        <v>#DIV/0!</v>
      </c>
      <c r="L94" s="37" t="e">
        <f t="shared" si="8"/>
        <v>#DIV/0!</v>
      </c>
      <c r="P94" t="str">
        <f t="shared" si="9"/>
        <v/>
      </c>
      <c r="Q94">
        <f t="shared" si="10"/>
        <v>0</v>
      </c>
      <c r="AG94" s="6">
        <f>IF(O95="",0,COUNTIF('Cow Data'!$A$2:$L$4000,O95))</f>
        <v>0</v>
      </c>
    </row>
    <row r="95" spans="1:33" x14ac:dyDescent="0.3">
      <c r="A95" s="39"/>
      <c r="B95" s="39"/>
      <c r="C95" s="40"/>
      <c r="D95" s="39"/>
      <c r="E95" s="39"/>
      <c r="F95" s="39"/>
      <c r="G95" s="33" t="str">
        <f t="shared" si="11"/>
        <v/>
      </c>
      <c r="H95" s="35" t="e" cm="1">
        <f t="array" ref="H95">10*(SUMPRODUCT((B$3:B$975=B95)*(D95&gt;=D$3:D$975))/COUNTIF(B$3:B$975,B95))</f>
        <v>#DIV/0!</v>
      </c>
      <c r="I95" s="36" t="e" cm="1">
        <f t="array" ref="I95">8*(SUMPRODUCT((B$3:B$975=B95)*(C95&gt;=C$3:C$975))/COUNTIF(B$3:B$975,B95))</f>
        <v>#DIV/0!</v>
      </c>
      <c r="J95" s="36" t="e" cm="1">
        <f t="array" ref="J95">6*(SUMPRODUCT((B$3:B$975=B95)*(G95&gt;=G$3:G$975))/COUNTIF(B$3:B$975,B95))</f>
        <v>#DIV/0!</v>
      </c>
      <c r="K95" s="36" t="e">
        <f t="shared" si="12"/>
        <v>#DIV/0!</v>
      </c>
      <c r="L95" s="37" t="e">
        <f t="shared" si="8"/>
        <v>#DIV/0!</v>
      </c>
      <c r="P95" t="str">
        <f t="shared" si="9"/>
        <v/>
      </c>
      <c r="Q95">
        <f t="shared" si="10"/>
        <v>0</v>
      </c>
      <c r="AG95" s="6">
        <f>IF(O96="",0,COUNTIF('Cow Data'!$A$2:$L$4000,O96))</f>
        <v>0</v>
      </c>
    </row>
    <row r="96" spans="1:33" x14ac:dyDescent="0.3">
      <c r="A96" s="41"/>
      <c r="B96" s="41"/>
      <c r="C96" s="42"/>
      <c r="D96" s="41"/>
      <c r="E96" s="41"/>
      <c r="F96" s="41"/>
      <c r="G96" s="45" t="str">
        <f t="shared" si="11"/>
        <v/>
      </c>
      <c r="H96" s="35" t="e" cm="1">
        <f t="array" ref="H96">10*(SUMPRODUCT((B$3:B$975=B96)*(D96&gt;=D$3:D$975))/COUNTIF(B$3:B$975,B96))</f>
        <v>#DIV/0!</v>
      </c>
      <c r="I96" s="36" t="e" cm="1">
        <f t="array" ref="I96">8*(SUMPRODUCT((B$3:B$975=B96)*(C96&gt;=C$3:C$975))/COUNTIF(B$3:B$975,B96))</f>
        <v>#DIV/0!</v>
      </c>
      <c r="J96" s="36" t="e" cm="1">
        <f t="array" ref="J96">6*(SUMPRODUCT((B$3:B$975=B96)*(G96&gt;=G$3:G$975))/COUNTIF(B$3:B$975,B96))</f>
        <v>#DIV/0!</v>
      </c>
      <c r="K96" s="36" t="e">
        <f t="shared" si="12"/>
        <v>#DIV/0!</v>
      </c>
      <c r="L96" s="37" t="e">
        <f t="shared" si="8"/>
        <v>#DIV/0!</v>
      </c>
      <c r="P96" t="str">
        <f t="shared" si="9"/>
        <v/>
      </c>
      <c r="Q96">
        <f t="shared" si="10"/>
        <v>0</v>
      </c>
      <c r="AG96" s="6">
        <f>IF(O97="",0,COUNTIF('Cow Data'!$A$2:$L$4000,O97))</f>
        <v>0</v>
      </c>
    </row>
    <row r="97" spans="1:33" x14ac:dyDescent="0.3">
      <c r="A97" s="39"/>
      <c r="B97" s="39"/>
      <c r="C97" s="40"/>
      <c r="D97" s="39"/>
      <c r="E97" s="39"/>
      <c r="F97" s="39"/>
      <c r="G97" s="33" t="str">
        <f t="shared" si="11"/>
        <v/>
      </c>
      <c r="H97" s="35" t="e" cm="1">
        <f t="array" ref="H97">10*(SUMPRODUCT((B$3:B$975=B97)*(D97&gt;=D$3:D$975))/COUNTIF(B$3:B$975,B97))</f>
        <v>#DIV/0!</v>
      </c>
      <c r="I97" s="36" t="e" cm="1">
        <f t="array" ref="I97">8*(SUMPRODUCT((B$3:B$975=B97)*(C97&gt;=C$3:C$975))/COUNTIF(B$3:B$975,B97))</f>
        <v>#DIV/0!</v>
      </c>
      <c r="J97" s="36" t="e" cm="1">
        <f t="array" ref="J97">6*(SUMPRODUCT((B$3:B$975=B97)*(G97&gt;=G$3:G$975))/COUNTIF(B$3:B$975,B97))</f>
        <v>#DIV/0!</v>
      </c>
      <c r="K97" s="36" t="e">
        <f t="shared" si="12"/>
        <v>#DIV/0!</v>
      </c>
      <c r="L97" s="37" t="e">
        <f t="shared" si="8"/>
        <v>#DIV/0!</v>
      </c>
      <c r="P97" t="str">
        <f t="shared" si="9"/>
        <v/>
      </c>
      <c r="Q97">
        <f t="shared" si="10"/>
        <v>0</v>
      </c>
      <c r="AG97" s="6">
        <f>IF(O98="",0,COUNTIF('Cow Data'!$A$2:$L$4000,O98))</f>
        <v>0</v>
      </c>
    </row>
    <row r="98" spans="1:33" x14ac:dyDescent="0.3">
      <c r="A98" s="41"/>
      <c r="B98" s="41"/>
      <c r="C98" s="42"/>
      <c r="D98" s="41"/>
      <c r="E98" s="41"/>
      <c r="F98" s="41"/>
      <c r="G98" s="45" t="str">
        <f t="shared" si="11"/>
        <v/>
      </c>
      <c r="H98" s="35" t="e" cm="1">
        <f t="array" ref="H98">10*(SUMPRODUCT((B$3:B$975=B98)*(D98&gt;=D$3:D$975))/COUNTIF(B$3:B$975,B98))</f>
        <v>#DIV/0!</v>
      </c>
      <c r="I98" s="36" t="e" cm="1">
        <f t="array" ref="I98">8*(SUMPRODUCT((B$3:B$975=B98)*(C98&gt;=C$3:C$975))/COUNTIF(B$3:B$975,B98))</f>
        <v>#DIV/0!</v>
      </c>
      <c r="J98" s="36" t="e" cm="1">
        <f t="array" ref="J98">6*(SUMPRODUCT((B$3:B$975=B98)*(G98&gt;=G$3:G$975))/COUNTIF(B$3:B$975,B98))</f>
        <v>#DIV/0!</v>
      </c>
      <c r="K98" s="36" t="e">
        <f t="shared" si="12"/>
        <v>#DIV/0!</v>
      </c>
      <c r="L98" s="37" t="e">
        <f t="shared" si="8"/>
        <v>#DIV/0!</v>
      </c>
      <c r="P98" t="str">
        <f t="shared" si="9"/>
        <v/>
      </c>
      <c r="Q98">
        <f t="shared" si="10"/>
        <v>0</v>
      </c>
      <c r="AG98" s="6">
        <f>IF(O99="",0,COUNTIF('Cow Data'!$A$2:$L$4000,O99))</f>
        <v>0</v>
      </c>
    </row>
    <row r="99" spans="1:33" x14ac:dyDescent="0.3">
      <c r="A99" s="39"/>
      <c r="B99" s="39"/>
      <c r="C99" s="40"/>
      <c r="D99" s="39"/>
      <c r="E99" s="39"/>
      <c r="F99" s="39"/>
      <c r="G99" s="33" t="str">
        <f t="shared" si="11"/>
        <v/>
      </c>
      <c r="H99" s="35" t="e" cm="1">
        <f t="array" ref="H99">10*(SUMPRODUCT((B$3:B$975=B99)*(D99&gt;=D$3:D$975))/COUNTIF(B$3:B$975,B99))</f>
        <v>#DIV/0!</v>
      </c>
      <c r="I99" s="36" t="e" cm="1">
        <f t="array" ref="I99">8*(SUMPRODUCT((B$3:B$975=B99)*(C99&gt;=C$3:C$975))/COUNTIF(B$3:B$975,B99))</f>
        <v>#DIV/0!</v>
      </c>
      <c r="J99" s="36" t="e" cm="1">
        <f t="array" ref="J99">6*(SUMPRODUCT((B$3:B$975=B99)*(G99&gt;=G$3:G$975))/COUNTIF(B$3:B$975,B99))</f>
        <v>#DIV/0!</v>
      </c>
      <c r="K99" s="36" t="e">
        <f t="shared" si="12"/>
        <v>#DIV/0!</v>
      </c>
      <c r="L99" s="37" t="e">
        <f t="shared" si="8"/>
        <v>#DIV/0!</v>
      </c>
      <c r="P99" t="str">
        <f t="shared" si="9"/>
        <v/>
      </c>
      <c r="Q99">
        <f t="shared" si="10"/>
        <v>0</v>
      </c>
      <c r="AG99" s="6">
        <f>IF(O100="",0,COUNTIF('Cow Data'!$A$2:$L$4000,O100))</f>
        <v>0</v>
      </c>
    </row>
    <row r="100" spans="1:33" x14ac:dyDescent="0.3">
      <c r="A100" s="41"/>
      <c r="B100" s="41"/>
      <c r="C100" s="42"/>
      <c r="D100" s="41"/>
      <c r="E100" s="41"/>
      <c r="F100" s="41"/>
      <c r="G100" s="45" t="str">
        <f t="shared" si="11"/>
        <v/>
      </c>
      <c r="H100" s="35" t="e" cm="1">
        <f t="array" ref="H100">10*(SUMPRODUCT((B$3:B$975=B100)*(D100&gt;=D$3:D$975))/COUNTIF(B$3:B$975,B100))</f>
        <v>#DIV/0!</v>
      </c>
      <c r="I100" s="36" t="e" cm="1">
        <f t="array" ref="I100">8*(SUMPRODUCT((B$3:B$975=B100)*(C100&gt;=C$3:C$975))/COUNTIF(B$3:B$975,B100))</f>
        <v>#DIV/0!</v>
      </c>
      <c r="J100" s="36" t="e" cm="1">
        <f t="array" ref="J100">6*(SUMPRODUCT((B$3:B$975=B100)*(G100&gt;=G$3:G$975))/COUNTIF(B$3:B$975,B100))</f>
        <v>#DIV/0!</v>
      </c>
      <c r="K100" s="36" t="e">
        <f t="shared" si="12"/>
        <v>#DIV/0!</v>
      </c>
      <c r="L100" s="37" t="e">
        <f t="shared" si="8"/>
        <v>#DIV/0!</v>
      </c>
      <c r="P100" t="str">
        <f t="shared" si="9"/>
        <v/>
      </c>
      <c r="Q100">
        <f t="shared" si="10"/>
        <v>0</v>
      </c>
      <c r="AG100" s="6">
        <f>IF(O101="",0,COUNTIF('Cow Data'!$A$2:$L$4000,O101))</f>
        <v>0</v>
      </c>
    </row>
    <row r="101" spans="1:33" x14ac:dyDescent="0.3">
      <c r="A101" s="39"/>
      <c r="B101" s="39"/>
      <c r="C101" s="40"/>
      <c r="D101" s="39"/>
      <c r="E101" s="39"/>
      <c r="F101" s="39"/>
      <c r="G101" s="33" t="str">
        <f t="shared" si="11"/>
        <v/>
      </c>
      <c r="H101" s="35" t="e" cm="1">
        <f t="array" ref="H101">10*(SUMPRODUCT((B$3:B$975=B101)*(D101&gt;=D$3:D$975))/COUNTIF(B$3:B$975,B101))</f>
        <v>#DIV/0!</v>
      </c>
      <c r="I101" s="36" t="e" cm="1">
        <f t="array" ref="I101">8*(SUMPRODUCT((B$3:B$975=B101)*(C101&gt;=C$3:C$975))/COUNTIF(B$3:B$975,B101))</f>
        <v>#DIV/0!</v>
      </c>
      <c r="J101" s="36" t="e" cm="1">
        <f t="array" ref="J101">6*(SUMPRODUCT((B$3:B$975=B101)*(G101&gt;=G$3:G$975))/COUNTIF(B$3:B$975,B101))</f>
        <v>#DIV/0!</v>
      </c>
      <c r="K101" s="36" t="e">
        <f t="shared" si="12"/>
        <v>#DIV/0!</v>
      </c>
      <c r="L101" s="37" t="e">
        <f t="shared" si="8"/>
        <v>#DIV/0!</v>
      </c>
      <c r="P101" t="str">
        <f t="shared" si="9"/>
        <v/>
      </c>
      <c r="Q101">
        <f t="shared" si="10"/>
        <v>0</v>
      </c>
      <c r="AG101" s="6">
        <f>IF(O102="",0,COUNTIF('Cow Data'!$A$2:$L$4000,O102))</f>
        <v>0</v>
      </c>
    </row>
    <row r="102" spans="1:33" x14ac:dyDescent="0.3">
      <c r="A102" s="41"/>
      <c r="B102" s="41"/>
      <c r="C102" s="42"/>
      <c r="D102" s="41"/>
      <c r="E102" s="41"/>
      <c r="F102" s="41"/>
      <c r="G102" s="45" t="str">
        <f t="shared" si="11"/>
        <v/>
      </c>
      <c r="H102" s="35" t="e" cm="1">
        <f t="array" ref="H102">10*(SUMPRODUCT((B$3:B$975=B102)*(D102&gt;=D$3:D$975))/COUNTIF(B$3:B$975,B102))</f>
        <v>#DIV/0!</v>
      </c>
      <c r="I102" s="36" t="e" cm="1">
        <f t="array" ref="I102">8*(SUMPRODUCT((B$3:B$975=B102)*(C102&gt;=C$3:C$975))/COUNTIF(B$3:B$975,B102))</f>
        <v>#DIV/0!</v>
      </c>
      <c r="J102" s="36" t="e" cm="1">
        <f t="array" ref="J102">6*(SUMPRODUCT((B$3:B$975=B102)*(G102&gt;=G$3:G$975))/COUNTIF(B$3:B$975,B102))</f>
        <v>#DIV/0!</v>
      </c>
      <c r="K102" s="36" t="e">
        <f t="shared" si="12"/>
        <v>#DIV/0!</v>
      </c>
      <c r="L102" s="37" t="e">
        <f t="shared" si="8"/>
        <v>#DIV/0!</v>
      </c>
      <c r="P102" t="str">
        <f t="shared" si="9"/>
        <v/>
      </c>
      <c r="Q102">
        <f t="shared" si="10"/>
        <v>0</v>
      </c>
      <c r="AG102" s="6">
        <f>IF(O103="",0,COUNTIF('Cow Data'!$A$2:$L$4000,O103))</f>
        <v>0</v>
      </c>
    </row>
    <row r="103" spans="1:33" x14ac:dyDescent="0.3">
      <c r="A103" s="39"/>
      <c r="B103" s="39"/>
      <c r="C103" s="40"/>
      <c r="D103" s="39"/>
      <c r="E103" s="39"/>
      <c r="F103" s="39"/>
      <c r="G103" s="33" t="str">
        <f t="shared" si="11"/>
        <v/>
      </c>
      <c r="H103" s="35" t="e" cm="1">
        <f t="array" ref="H103">10*(SUMPRODUCT((B$3:B$975=B103)*(D103&gt;=D$3:D$975))/COUNTIF(B$3:B$975,B103))</f>
        <v>#DIV/0!</v>
      </c>
      <c r="I103" s="36" t="e" cm="1">
        <f t="array" ref="I103">8*(SUMPRODUCT((B$3:B$975=B103)*(C103&gt;=C$3:C$975))/COUNTIF(B$3:B$975,B103))</f>
        <v>#DIV/0!</v>
      </c>
      <c r="J103" s="36" t="e" cm="1">
        <f t="array" ref="J103">6*(SUMPRODUCT((B$3:B$975=B103)*(G103&gt;=G$3:G$975))/COUNTIF(B$3:B$975,B103))</f>
        <v>#DIV/0!</v>
      </c>
      <c r="K103" s="36" t="e">
        <f t="shared" si="12"/>
        <v>#DIV/0!</v>
      </c>
      <c r="L103" s="37" t="e">
        <f t="shared" si="8"/>
        <v>#DIV/0!</v>
      </c>
      <c r="P103" t="str">
        <f t="shared" si="9"/>
        <v/>
      </c>
      <c r="Q103">
        <f t="shared" si="10"/>
        <v>0</v>
      </c>
      <c r="AG103" s="6">
        <f>IF(O104="",0,COUNTIF('Cow Data'!$A$2:$L$4000,O104))</f>
        <v>0</v>
      </c>
    </row>
    <row r="104" spans="1:33" x14ac:dyDescent="0.3">
      <c r="A104" s="41"/>
      <c r="B104" s="41"/>
      <c r="C104" s="42"/>
      <c r="D104" s="41"/>
      <c r="E104" s="41"/>
      <c r="F104" s="41"/>
      <c r="G104" s="45" t="str">
        <f t="shared" si="11"/>
        <v/>
      </c>
      <c r="H104" s="35" t="e" cm="1">
        <f t="array" ref="H104">10*(SUMPRODUCT((B$3:B$975=B104)*(D104&gt;=D$3:D$975))/COUNTIF(B$3:B$975,B104))</f>
        <v>#DIV/0!</v>
      </c>
      <c r="I104" s="36" t="e" cm="1">
        <f t="array" ref="I104">8*(SUMPRODUCT((B$3:B$975=B104)*(C104&gt;=C$3:C$975))/COUNTIF(B$3:B$975,B104))</f>
        <v>#DIV/0!</v>
      </c>
      <c r="J104" s="36" t="e" cm="1">
        <f t="array" ref="J104">6*(SUMPRODUCT((B$3:B$975=B104)*(G104&gt;=G$3:G$975))/COUNTIF(B$3:B$975,B104))</f>
        <v>#DIV/0!</v>
      </c>
      <c r="K104" s="36" t="e">
        <f t="shared" si="12"/>
        <v>#DIV/0!</v>
      </c>
      <c r="L104" s="37" t="e">
        <f t="shared" si="8"/>
        <v>#DIV/0!</v>
      </c>
      <c r="P104" t="str">
        <f t="shared" si="9"/>
        <v/>
      </c>
      <c r="Q104">
        <f t="shared" si="10"/>
        <v>0</v>
      </c>
      <c r="AG104" s="6">
        <f>IF(O105="",0,COUNTIF('Cow Data'!$A$2:$L$4000,O105))</f>
        <v>0</v>
      </c>
    </row>
    <row r="105" spans="1:33" x14ac:dyDescent="0.3">
      <c r="A105" s="39"/>
      <c r="B105" s="39"/>
      <c r="C105" s="40"/>
      <c r="D105" s="39"/>
      <c r="E105" s="39"/>
      <c r="F105" s="39"/>
      <c r="G105" s="33" t="str">
        <f t="shared" si="11"/>
        <v/>
      </c>
      <c r="H105" s="35" t="e" cm="1">
        <f t="array" ref="H105">10*(SUMPRODUCT((B$3:B$975=B105)*(D105&gt;=D$3:D$975))/COUNTIF(B$3:B$975,B105))</f>
        <v>#DIV/0!</v>
      </c>
      <c r="I105" s="36" t="e" cm="1">
        <f t="array" ref="I105">8*(SUMPRODUCT((B$3:B$975=B105)*(C105&gt;=C$3:C$975))/COUNTIF(B$3:B$975,B105))</f>
        <v>#DIV/0!</v>
      </c>
      <c r="J105" s="36" t="e" cm="1">
        <f t="array" ref="J105">6*(SUMPRODUCT((B$3:B$975=B105)*(G105&gt;=G$3:G$975))/COUNTIF(B$3:B$975,B105))</f>
        <v>#DIV/0!</v>
      </c>
      <c r="K105" s="36" t="e">
        <f t="shared" si="12"/>
        <v>#DIV/0!</v>
      </c>
      <c r="L105" s="37" t="e">
        <f t="shared" si="8"/>
        <v>#DIV/0!</v>
      </c>
      <c r="P105" t="str">
        <f t="shared" si="9"/>
        <v/>
      </c>
      <c r="Q105">
        <f t="shared" si="10"/>
        <v>0</v>
      </c>
      <c r="AG105" s="6">
        <f>IF(O106="",0,COUNTIF('Cow Data'!$A$2:$L$4000,O106))</f>
        <v>0</v>
      </c>
    </row>
    <row r="106" spans="1:33" x14ac:dyDescent="0.3">
      <c r="A106" s="41"/>
      <c r="B106" s="41"/>
      <c r="C106" s="42"/>
      <c r="D106" s="41"/>
      <c r="E106" s="41"/>
      <c r="F106" s="41"/>
      <c r="G106" s="45" t="str">
        <f t="shared" si="11"/>
        <v/>
      </c>
      <c r="H106" s="35" t="e" cm="1">
        <f t="array" ref="H106">10*(SUMPRODUCT((B$3:B$975=B106)*(D106&gt;=D$3:D$975))/COUNTIF(B$3:B$975,B106))</f>
        <v>#DIV/0!</v>
      </c>
      <c r="I106" s="36" t="e" cm="1">
        <f t="array" ref="I106">8*(SUMPRODUCT((B$3:B$975=B106)*(C106&gt;=C$3:C$975))/COUNTIF(B$3:B$975,B106))</f>
        <v>#DIV/0!</v>
      </c>
      <c r="J106" s="36" t="e" cm="1">
        <f t="array" ref="J106">6*(SUMPRODUCT((B$3:B$975=B106)*(G106&gt;=G$3:G$975))/COUNTIF(B$3:B$975,B106))</f>
        <v>#DIV/0!</v>
      </c>
      <c r="K106" s="36" t="e">
        <f t="shared" si="12"/>
        <v>#DIV/0!</v>
      </c>
      <c r="L106" s="37" t="e">
        <f t="shared" si="8"/>
        <v>#DIV/0!</v>
      </c>
      <c r="P106" t="str">
        <f t="shared" si="9"/>
        <v/>
      </c>
      <c r="Q106">
        <f t="shared" si="10"/>
        <v>0</v>
      </c>
      <c r="AG106" s="6">
        <f>IF(O107="",0,COUNTIF('Cow Data'!$A$2:$L$4000,O107))</f>
        <v>0</v>
      </c>
    </row>
    <row r="107" spans="1:33" x14ac:dyDescent="0.3">
      <c r="A107" s="39"/>
      <c r="B107" s="39"/>
      <c r="C107" s="40"/>
      <c r="D107" s="39"/>
      <c r="E107" s="39"/>
      <c r="F107" s="39"/>
      <c r="G107" s="33" t="str">
        <f t="shared" si="11"/>
        <v/>
      </c>
      <c r="H107" s="35" t="e" cm="1">
        <f t="array" ref="H107">10*(SUMPRODUCT((B$3:B$975=B107)*(D107&gt;=D$3:D$975))/COUNTIF(B$3:B$975,B107))</f>
        <v>#DIV/0!</v>
      </c>
      <c r="I107" s="36" t="e" cm="1">
        <f t="array" ref="I107">8*(SUMPRODUCT((B$3:B$975=B107)*(C107&gt;=C$3:C$975))/COUNTIF(B$3:B$975,B107))</f>
        <v>#DIV/0!</v>
      </c>
      <c r="J107" s="36" t="e" cm="1">
        <f t="array" ref="J107">6*(SUMPRODUCT((B$3:B$975=B107)*(G107&gt;=G$3:G$975))/COUNTIF(B$3:B$975,B107))</f>
        <v>#DIV/0!</v>
      </c>
      <c r="K107" s="36" t="e">
        <f t="shared" si="12"/>
        <v>#DIV/0!</v>
      </c>
      <c r="L107" s="37" t="e">
        <f t="shared" si="8"/>
        <v>#DIV/0!</v>
      </c>
      <c r="P107" t="str">
        <f t="shared" si="9"/>
        <v/>
      </c>
      <c r="Q107">
        <f t="shared" si="10"/>
        <v>0</v>
      </c>
      <c r="AG107" s="6">
        <f>IF(O108="",0,COUNTIF('Cow Data'!$A$2:$L$4000,O108))</f>
        <v>0</v>
      </c>
    </row>
    <row r="108" spans="1:33" x14ac:dyDescent="0.3">
      <c r="A108" s="41"/>
      <c r="B108" s="41"/>
      <c r="C108" s="42"/>
      <c r="D108" s="41"/>
      <c r="E108" s="41"/>
      <c r="F108" s="41"/>
      <c r="G108" s="45" t="str">
        <f t="shared" si="11"/>
        <v/>
      </c>
      <c r="H108" s="35" t="e" cm="1">
        <f t="array" ref="H108">10*(SUMPRODUCT((B$3:B$975=B108)*(D108&gt;=D$3:D$975))/COUNTIF(B$3:B$975,B108))</f>
        <v>#DIV/0!</v>
      </c>
      <c r="I108" s="36" t="e" cm="1">
        <f t="array" ref="I108">8*(SUMPRODUCT((B$3:B$975=B108)*(C108&gt;=C$3:C$975))/COUNTIF(B$3:B$975,B108))</f>
        <v>#DIV/0!</v>
      </c>
      <c r="J108" s="36" t="e" cm="1">
        <f t="array" ref="J108">6*(SUMPRODUCT((B$3:B$975=B108)*(G108&gt;=G$3:G$975))/COUNTIF(B$3:B$975,B108))</f>
        <v>#DIV/0!</v>
      </c>
      <c r="K108" s="36" t="e">
        <f t="shared" si="12"/>
        <v>#DIV/0!</v>
      </c>
      <c r="L108" s="37" t="e">
        <f t="shared" si="8"/>
        <v>#DIV/0!</v>
      </c>
      <c r="P108" t="str">
        <f t="shared" si="9"/>
        <v/>
      </c>
      <c r="Q108">
        <f t="shared" si="10"/>
        <v>0</v>
      </c>
      <c r="AG108" s="6">
        <f>IF(O109="",0,COUNTIF('Cow Data'!$A$2:$L$4000,O109))</f>
        <v>0</v>
      </c>
    </row>
    <row r="109" spans="1:33" x14ac:dyDescent="0.3">
      <c r="A109" s="39"/>
      <c r="B109" s="39"/>
      <c r="C109" s="40"/>
      <c r="D109" s="39"/>
      <c r="E109" s="39"/>
      <c r="F109" s="39"/>
      <c r="G109" s="33" t="str">
        <f t="shared" si="11"/>
        <v/>
      </c>
      <c r="H109" s="35" t="e" cm="1">
        <f t="array" ref="H109">10*(SUMPRODUCT((B$3:B$975=B109)*(D109&gt;=D$3:D$975))/COUNTIF(B$3:B$975,B109))</f>
        <v>#DIV/0!</v>
      </c>
      <c r="I109" s="36" t="e" cm="1">
        <f t="array" ref="I109">8*(SUMPRODUCT((B$3:B$975=B109)*(C109&gt;=C$3:C$975))/COUNTIF(B$3:B$975,B109))</f>
        <v>#DIV/0!</v>
      </c>
      <c r="J109" s="36" t="e" cm="1">
        <f t="array" ref="J109">6*(SUMPRODUCT((B$3:B$975=B109)*(G109&gt;=G$3:G$975))/COUNTIF(B$3:B$975,B109))</f>
        <v>#DIV/0!</v>
      </c>
      <c r="K109" s="36" t="e">
        <f t="shared" si="12"/>
        <v>#DIV/0!</v>
      </c>
      <c r="L109" s="37" t="e">
        <f t="shared" si="8"/>
        <v>#DIV/0!</v>
      </c>
      <c r="P109" t="str">
        <f t="shared" si="9"/>
        <v/>
      </c>
      <c r="Q109">
        <f t="shared" si="10"/>
        <v>0</v>
      </c>
      <c r="AG109" s="6">
        <f>IF(O110="",0,COUNTIF('Cow Data'!$A$2:$L$4000,O110))</f>
        <v>0</v>
      </c>
    </row>
    <row r="110" spans="1:33" x14ac:dyDescent="0.3">
      <c r="A110" s="41"/>
      <c r="B110" s="41"/>
      <c r="C110" s="42"/>
      <c r="D110" s="41"/>
      <c r="E110" s="41"/>
      <c r="F110" s="41"/>
      <c r="G110" s="45" t="str">
        <f t="shared" si="11"/>
        <v/>
      </c>
      <c r="H110" s="35" t="e" cm="1">
        <f t="array" ref="H110">10*(SUMPRODUCT((B$3:B$975=B110)*(D110&gt;=D$3:D$975))/COUNTIF(B$3:B$975,B110))</f>
        <v>#DIV/0!</v>
      </c>
      <c r="I110" s="36" t="e" cm="1">
        <f t="array" ref="I110">8*(SUMPRODUCT((B$3:B$975=B110)*(C110&gt;=C$3:C$975))/COUNTIF(B$3:B$975,B110))</f>
        <v>#DIV/0!</v>
      </c>
      <c r="J110" s="36" t="e" cm="1">
        <f t="array" ref="J110">6*(SUMPRODUCT((B$3:B$975=B110)*(G110&gt;=G$3:G$975))/COUNTIF(B$3:B$975,B110))</f>
        <v>#DIV/0!</v>
      </c>
      <c r="K110" s="36" t="e">
        <f t="shared" si="12"/>
        <v>#DIV/0!</v>
      </c>
      <c r="L110" s="37" t="e">
        <f t="shared" si="8"/>
        <v>#DIV/0!</v>
      </c>
      <c r="P110" t="str">
        <f t="shared" si="9"/>
        <v/>
      </c>
      <c r="Q110">
        <f t="shared" si="10"/>
        <v>0</v>
      </c>
      <c r="AG110" s="6">
        <f>IF(O111="",0,COUNTIF('Cow Data'!$A$2:$L$4000,O111))</f>
        <v>0</v>
      </c>
    </row>
    <row r="111" spans="1:33" x14ac:dyDescent="0.3">
      <c r="A111" s="39"/>
      <c r="B111" s="39"/>
      <c r="C111" s="40"/>
      <c r="D111" s="39"/>
      <c r="E111" s="39"/>
      <c r="F111" s="39"/>
      <c r="G111" s="33" t="str">
        <f t="shared" si="11"/>
        <v/>
      </c>
      <c r="H111" s="35" t="e" cm="1">
        <f t="array" ref="H111">10*(SUMPRODUCT((B$3:B$975=B111)*(D111&gt;=D$3:D$975))/COUNTIF(B$3:B$975,B111))</f>
        <v>#DIV/0!</v>
      </c>
      <c r="I111" s="36" t="e" cm="1">
        <f t="array" ref="I111">8*(SUMPRODUCT((B$3:B$975=B111)*(C111&gt;=C$3:C$975))/COUNTIF(B$3:B$975,B111))</f>
        <v>#DIV/0!</v>
      </c>
      <c r="J111" s="36" t="e" cm="1">
        <f t="array" ref="J111">6*(SUMPRODUCT((B$3:B$975=B111)*(G111&gt;=G$3:G$975))/COUNTIF(B$3:B$975,B111))</f>
        <v>#DIV/0!</v>
      </c>
      <c r="K111" s="36" t="e">
        <f t="shared" si="12"/>
        <v>#DIV/0!</v>
      </c>
      <c r="L111" s="37" t="e">
        <f t="shared" si="8"/>
        <v>#DIV/0!</v>
      </c>
      <c r="P111" t="str">
        <f t="shared" si="9"/>
        <v/>
      </c>
      <c r="Q111">
        <f t="shared" si="10"/>
        <v>0</v>
      </c>
      <c r="AG111" s="6">
        <f>IF(O112="",0,COUNTIF('Cow Data'!$A$2:$L$4000,O112))</f>
        <v>0</v>
      </c>
    </row>
    <row r="112" spans="1:33" x14ac:dyDescent="0.3">
      <c r="A112" s="41"/>
      <c r="B112" s="41"/>
      <c r="C112" s="42"/>
      <c r="D112" s="41"/>
      <c r="E112" s="41"/>
      <c r="F112" s="41"/>
      <c r="G112" s="45" t="str">
        <f t="shared" si="11"/>
        <v/>
      </c>
      <c r="H112" s="35" t="e" cm="1">
        <f t="array" ref="H112">10*(SUMPRODUCT((B$3:B$975=B112)*(D112&gt;=D$3:D$975))/COUNTIF(B$3:B$975,B112))</f>
        <v>#DIV/0!</v>
      </c>
      <c r="I112" s="36" t="e" cm="1">
        <f t="array" ref="I112">8*(SUMPRODUCT((B$3:B$975=B112)*(C112&gt;=C$3:C$975))/COUNTIF(B$3:B$975,B112))</f>
        <v>#DIV/0!</v>
      </c>
      <c r="J112" s="36" t="e" cm="1">
        <f t="array" ref="J112">6*(SUMPRODUCT((B$3:B$975=B112)*(G112&gt;=G$3:G$975))/COUNTIF(B$3:B$975,B112))</f>
        <v>#DIV/0!</v>
      </c>
      <c r="K112" s="36" t="e">
        <f t="shared" si="12"/>
        <v>#DIV/0!</v>
      </c>
      <c r="L112" s="37" t="e">
        <f t="shared" si="8"/>
        <v>#DIV/0!</v>
      </c>
      <c r="P112" t="str">
        <f t="shared" si="9"/>
        <v/>
      </c>
      <c r="Q112">
        <f t="shared" si="10"/>
        <v>0</v>
      </c>
      <c r="AG112" s="6">
        <f>IF(O113="",0,COUNTIF('Cow Data'!$A$2:$L$4000,O113))</f>
        <v>0</v>
      </c>
    </row>
    <row r="113" spans="1:33" x14ac:dyDescent="0.3">
      <c r="A113" s="39"/>
      <c r="B113" s="39"/>
      <c r="C113" s="40"/>
      <c r="D113" s="39"/>
      <c r="E113" s="39"/>
      <c r="F113" s="39"/>
      <c r="G113" s="33" t="str">
        <f t="shared" si="11"/>
        <v/>
      </c>
      <c r="H113" s="35" t="e" cm="1">
        <f t="array" ref="H113">10*(SUMPRODUCT((B$3:B$975=B113)*(D113&gt;=D$3:D$975))/COUNTIF(B$3:B$975,B113))</f>
        <v>#DIV/0!</v>
      </c>
      <c r="I113" s="36" t="e" cm="1">
        <f t="array" ref="I113">8*(SUMPRODUCT((B$3:B$975=B113)*(C113&gt;=C$3:C$975))/COUNTIF(B$3:B$975,B113))</f>
        <v>#DIV/0!</v>
      </c>
      <c r="J113" s="36" t="e" cm="1">
        <f t="array" ref="J113">6*(SUMPRODUCT((B$3:B$975=B113)*(G113&gt;=G$3:G$975))/COUNTIF(B$3:B$975,B113))</f>
        <v>#DIV/0!</v>
      </c>
      <c r="K113" s="36" t="e">
        <f t="shared" si="12"/>
        <v>#DIV/0!</v>
      </c>
      <c r="L113" s="37" t="e">
        <f t="shared" si="8"/>
        <v>#DIV/0!</v>
      </c>
      <c r="P113" t="str">
        <f t="shared" si="9"/>
        <v/>
      </c>
      <c r="Q113">
        <f t="shared" si="10"/>
        <v>0</v>
      </c>
      <c r="AG113" s="6">
        <f>IF(O114="",0,COUNTIF('Cow Data'!$A$2:$L$4000,O114))</f>
        <v>0</v>
      </c>
    </row>
    <row r="114" spans="1:33" x14ac:dyDescent="0.3">
      <c r="A114" s="41"/>
      <c r="B114" s="41"/>
      <c r="C114" s="42"/>
      <c r="D114" s="41"/>
      <c r="E114" s="41"/>
      <c r="F114" s="41"/>
      <c r="G114" s="45" t="str">
        <f t="shared" si="11"/>
        <v/>
      </c>
      <c r="H114" s="35" t="e" cm="1">
        <f t="array" ref="H114">10*(SUMPRODUCT((B$3:B$975=B114)*(D114&gt;=D$3:D$975))/COUNTIF(B$3:B$975,B114))</f>
        <v>#DIV/0!</v>
      </c>
      <c r="I114" s="36" t="e" cm="1">
        <f t="array" ref="I114">8*(SUMPRODUCT((B$3:B$975=B114)*(C114&gt;=C$3:C$975))/COUNTIF(B$3:B$975,B114))</f>
        <v>#DIV/0!</v>
      </c>
      <c r="J114" s="36" t="e" cm="1">
        <f t="array" ref="J114">6*(SUMPRODUCT((B$3:B$975=B114)*(G114&gt;=G$3:G$975))/COUNTIF(B$3:B$975,B114))</f>
        <v>#DIV/0!</v>
      </c>
      <c r="K114" s="36" t="e">
        <f t="shared" si="12"/>
        <v>#DIV/0!</v>
      </c>
      <c r="L114" s="37" t="e">
        <f t="shared" si="8"/>
        <v>#DIV/0!</v>
      </c>
      <c r="P114" t="str">
        <f t="shared" si="9"/>
        <v/>
      </c>
      <c r="Q114">
        <f t="shared" si="10"/>
        <v>0</v>
      </c>
      <c r="AG114" s="6">
        <f>IF(O115="",0,COUNTIF('Cow Data'!$A$2:$L$4000,O115))</f>
        <v>0</v>
      </c>
    </row>
    <row r="115" spans="1:33" x14ac:dyDescent="0.3">
      <c r="A115" s="39"/>
      <c r="B115" s="39"/>
      <c r="C115" s="40"/>
      <c r="D115" s="39"/>
      <c r="E115" s="39"/>
      <c r="F115" s="39"/>
      <c r="G115" s="33" t="str">
        <f t="shared" si="11"/>
        <v/>
      </c>
      <c r="H115" s="35" t="e" cm="1">
        <f t="array" ref="H115">10*(SUMPRODUCT((B$3:B$975=B115)*(D115&gt;=D$3:D$975))/COUNTIF(B$3:B$975,B115))</f>
        <v>#DIV/0!</v>
      </c>
      <c r="I115" s="36" t="e" cm="1">
        <f t="array" ref="I115">8*(SUMPRODUCT((B$3:B$975=B115)*(C115&gt;=C$3:C$975))/COUNTIF(B$3:B$975,B115))</f>
        <v>#DIV/0!</v>
      </c>
      <c r="J115" s="36" t="e" cm="1">
        <f t="array" ref="J115">6*(SUMPRODUCT((B$3:B$975=B115)*(G115&gt;=G$3:G$975))/COUNTIF(B$3:B$975,B115))</f>
        <v>#DIV/0!</v>
      </c>
      <c r="K115" s="36" t="e">
        <f t="shared" si="12"/>
        <v>#DIV/0!</v>
      </c>
      <c r="L115" s="37" t="e">
        <f t="shared" si="8"/>
        <v>#DIV/0!</v>
      </c>
      <c r="P115" t="str">
        <f t="shared" si="9"/>
        <v/>
      </c>
      <c r="Q115">
        <f t="shared" si="10"/>
        <v>0</v>
      </c>
      <c r="AG115" s="6">
        <f>IF(O116="",0,COUNTIF('Cow Data'!$A$2:$L$4000,O116))</f>
        <v>0</v>
      </c>
    </row>
    <row r="116" spans="1:33" x14ac:dyDescent="0.3">
      <c r="A116" s="41"/>
      <c r="B116" s="41"/>
      <c r="C116" s="42"/>
      <c r="D116" s="41"/>
      <c r="E116" s="41"/>
      <c r="F116" s="41"/>
      <c r="G116" s="45" t="str">
        <f t="shared" si="11"/>
        <v/>
      </c>
      <c r="H116" s="35" t="e" cm="1">
        <f t="array" ref="H116">10*(SUMPRODUCT((B$3:B$975=B116)*(D116&gt;=D$3:D$975))/COUNTIF(B$3:B$975,B116))</f>
        <v>#DIV/0!</v>
      </c>
      <c r="I116" s="36" t="e" cm="1">
        <f t="array" ref="I116">8*(SUMPRODUCT((B$3:B$975=B116)*(C116&gt;=C$3:C$975))/COUNTIF(B$3:B$975,B116))</f>
        <v>#DIV/0!</v>
      </c>
      <c r="J116" s="36" t="e" cm="1">
        <f t="array" ref="J116">6*(SUMPRODUCT((B$3:B$975=B116)*(G116&gt;=G$3:G$975))/COUNTIF(B$3:B$975,B116))</f>
        <v>#DIV/0!</v>
      </c>
      <c r="K116" s="36" t="e">
        <f t="shared" si="12"/>
        <v>#DIV/0!</v>
      </c>
      <c r="L116" s="37" t="e">
        <f t="shared" si="8"/>
        <v>#DIV/0!</v>
      </c>
      <c r="P116" t="str">
        <f t="shared" si="9"/>
        <v/>
      </c>
      <c r="Q116">
        <f t="shared" si="10"/>
        <v>0</v>
      </c>
      <c r="AG116" s="6">
        <f>IF(O117="",0,COUNTIF('Cow Data'!$A$2:$L$4000,O117))</f>
        <v>0</v>
      </c>
    </row>
    <row r="117" spans="1:33" x14ac:dyDescent="0.3">
      <c r="A117" s="39"/>
      <c r="B117" s="39"/>
      <c r="C117" s="40"/>
      <c r="D117" s="39"/>
      <c r="E117" s="39"/>
      <c r="F117" s="39"/>
      <c r="G117" s="33" t="str">
        <f t="shared" si="11"/>
        <v/>
      </c>
      <c r="H117" s="35" t="e" cm="1">
        <f t="array" ref="H117">10*(SUMPRODUCT((B$3:B$975=B117)*(D117&gt;=D$3:D$975))/COUNTIF(B$3:B$975,B117))</f>
        <v>#DIV/0!</v>
      </c>
      <c r="I117" s="36" t="e" cm="1">
        <f t="array" ref="I117">8*(SUMPRODUCT((B$3:B$975=B117)*(C117&gt;=C$3:C$975))/COUNTIF(B$3:B$975,B117))</f>
        <v>#DIV/0!</v>
      </c>
      <c r="J117" s="36" t="e" cm="1">
        <f t="array" ref="J117">6*(SUMPRODUCT((B$3:B$975=B117)*(G117&gt;=G$3:G$975))/COUNTIF(B$3:B$975,B117))</f>
        <v>#DIV/0!</v>
      </c>
      <c r="K117" s="36" t="e">
        <f t="shared" si="12"/>
        <v>#DIV/0!</v>
      </c>
      <c r="L117" s="37" t="e">
        <f t="shared" si="8"/>
        <v>#DIV/0!</v>
      </c>
      <c r="P117" t="str">
        <f t="shared" si="9"/>
        <v/>
      </c>
      <c r="Q117">
        <f t="shared" si="10"/>
        <v>0</v>
      </c>
      <c r="AG117" s="6">
        <f>IF(O118="",0,COUNTIF('Cow Data'!$A$2:$L$4000,O118))</f>
        <v>0</v>
      </c>
    </row>
    <row r="118" spans="1:33" x14ac:dyDescent="0.3">
      <c r="A118" s="41"/>
      <c r="B118" s="41"/>
      <c r="C118" s="42"/>
      <c r="D118" s="41"/>
      <c r="E118" s="41"/>
      <c r="F118" s="41"/>
      <c r="G118" s="45" t="str">
        <f t="shared" si="11"/>
        <v/>
      </c>
      <c r="H118" s="35" t="e" cm="1">
        <f t="array" ref="H118">10*(SUMPRODUCT((B$3:B$975=B118)*(D118&gt;=D$3:D$975))/COUNTIF(B$3:B$975,B118))</f>
        <v>#DIV/0!</v>
      </c>
      <c r="I118" s="36" t="e" cm="1">
        <f t="array" ref="I118">8*(SUMPRODUCT((B$3:B$975=B118)*(C118&gt;=C$3:C$975))/COUNTIF(B$3:B$975,B118))</f>
        <v>#DIV/0!</v>
      </c>
      <c r="J118" s="36" t="e" cm="1">
        <f t="array" ref="J118">6*(SUMPRODUCT((B$3:B$975=B118)*(G118&gt;=G$3:G$975))/COUNTIF(B$3:B$975,B118))</f>
        <v>#DIV/0!</v>
      </c>
      <c r="K118" s="36" t="e">
        <f t="shared" si="12"/>
        <v>#DIV/0!</v>
      </c>
      <c r="L118" s="37" t="e">
        <f t="shared" si="8"/>
        <v>#DIV/0!</v>
      </c>
      <c r="P118" t="str">
        <f t="shared" si="9"/>
        <v/>
      </c>
      <c r="Q118">
        <f t="shared" si="10"/>
        <v>0</v>
      </c>
      <c r="AG118" s="6">
        <f>IF(O119="",0,COUNTIF('Cow Data'!$A$2:$L$4000,O119))</f>
        <v>0</v>
      </c>
    </row>
    <row r="119" spans="1:33" x14ac:dyDescent="0.3">
      <c r="A119" s="39"/>
      <c r="B119" s="39"/>
      <c r="C119" s="40"/>
      <c r="D119" s="39"/>
      <c r="E119" s="39"/>
      <c r="F119" s="39"/>
      <c r="G119" s="33" t="str">
        <f t="shared" si="11"/>
        <v/>
      </c>
      <c r="H119" s="35" t="e" cm="1">
        <f t="array" ref="H119">10*(SUMPRODUCT((B$3:B$975=B119)*(D119&gt;=D$3:D$975))/COUNTIF(B$3:B$975,B119))</f>
        <v>#DIV/0!</v>
      </c>
      <c r="I119" s="36" t="e" cm="1">
        <f t="array" ref="I119">8*(SUMPRODUCT((B$3:B$975=B119)*(C119&gt;=C$3:C$975))/COUNTIF(B$3:B$975,B119))</f>
        <v>#DIV/0!</v>
      </c>
      <c r="J119" s="36" t="e" cm="1">
        <f t="array" ref="J119">6*(SUMPRODUCT((B$3:B$975=B119)*(G119&gt;=G$3:G$975))/COUNTIF(B$3:B$975,B119))</f>
        <v>#DIV/0!</v>
      </c>
      <c r="K119" s="36" t="e">
        <f t="shared" si="12"/>
        <v>#DIV/0!</v>
      </c>
      <c r="L119" s="37" t="e">
        <f t="shared" si="8"/>
        <v>#DIV/0!</v>
      </c>
      <c r="P119" t="str">
        <f t="shared" si="9"/>
        <v/>
      </c>
      <c r="Q119">
        <f t="shared" si="10"/>
        <v>0</v>
      </c>
      <c r="AG119" s="6">
        <f>IF(O120="",0,COUNTIF('Cow Data'!$A$2:$L$4000,O120))</f>
        <v>0</v>
      </c>
    </row>
    <row r="120" spans="1:33" x14ac:dyDescent="0.3">
      <c r="A120" s="41"/>
      <c r="B120" s="41"/>
      <c r="C120" s="42"/>
      <c r="D120" s="41"/>
      <c r="E120" s="41"/>
      <c r="F120" s="41"/>
      <c r="G120" s="45" t="str">
        <f t="shared" si="11"/>
        <v/>
      </c>
      <c r="H120" s="35" t="e" cm="1">
        <f t="array" ref="H120">10*(SUMPRODUCT((B$3:B$975=B120)*(D120&gt;=D$3:D$975))/COUNTIF(B$3:B$975,B120))</f>
        <v>#DIV/0!</v>
      </c>
      <c r="I120" s="36" t="e" cm="1">
        <f t="array" ref="I120">8*(SUMPRODUCT((B$3:B$975=B120)*(C120&gt;=C$3:C$975))/COUNTIF(B$3:B$975,B120))</f>
        <v>#DIV/0!</v>
      </c>
      <c r="J120" s="36" t="e" cm="1">
        <f t="array" ref="J120">6*(SUMPRODUCT((B$3:B$975=B120)*(G120&gt;=G$3:G$975))/COUNTIF(B$3:B$975,B120))</f>
        <v>#DIV/0!</v>
      </c>
      <c r="K120" s="36" t="e">
        <f t="shared" si="12"/>
        <v>#DIV/0!</v>
      </c>
      <c r="L120" s="37" t="e">
        <f t="shared" si="8"/>
        <v>#DIV/0!</v>
      </c>
      <c r="P120" t="str">
        <f t="shared" si="9"/>
        <v/>
      </c>
      <c r="Q120">
        <f t="shared" si="10"/>
        <v>0</v>
      </c>
      <c r="AG120" s="6">
        <f>IF(O121="",0,COUNTIF('Cow Data'!$A$2:$L$4000,O121))</f>
        <v>0</v>
      </c>
    </row>
    <row r="121" spans="1:33" x14ac:dyDescent="0.3">
      <c r="A121" s="39"/>
      <c r="B121" s="39"/>
      <c r="C121" s="40"/>
      <c r="D121" s="39"/>
      <c r="E121" s="39"/>
      <c r="F121" s="39"/>
      <c r="G121" s="33" t="str">
        <f t="shared" si="11"/>
        <v/>
      </c>
      <c r="H121" s="35" t="e" cm="1">
        <f t="array" ref="H121">10*(SUMPRODUCT((B$3:B$975=B121)*(D121&gt;=D$3:D$975))/COUNTIF(B$3:B$975,B121))</f>
        <v>#DIV/0!</v>
      </c>
      <c r="I121" s="36" t="e" cm="1">
        <f t="array" ref="I121">8*(SUMPRODUCT((B$3:B$975=B121)*(C121&gt;=C$3:C$975))/COUNTIF(B$3:B$975,B121))</f>
        <v>#DIV/0!</v>
      </c>
      <c r="J121" s="36" t="e" cm="1">
        <f t="array" ref="J121">6*(SUMPRODUCT((B$3:B$975=B121)*(G121&gt;=G$3:G$975))/COUNTIF(B$3:B$975,B121))</f>
        <v>#DIV/0!</v>
      </c>
      <c r="K121" s="36" t="e">
        <f t="shared" si="12"/>
        <v>#DIV/0!</v>
      </c>
      <c r="L121" s="37" t="e">
        <f t="shared" si="8"/>
        <v>#DIV/0!</v>
      </c>
      <c r="P121" t="str">
        <f t="shared" si="9"/>
        <v/>
      </c>
      <c r="Q121">
        <f t="shared" si="10"/>
        <v>0</v>
      </c>
      <c r="AG121" s="6">
        <f>IF(O122="",0,COUNTIF('Cow Data'!$A$2:$L$4000,O122))</f>
        <v>0</v>
      </c>
    </row>
    <row r="122" spans="1:33" x14ac:dyDescent="0.3">
      <c r="A122" s="41"/>
      <c r="B122" s="41"/>
      <c r="C122" s="42"/>
      <c r="D122" s="41"/>
      <c r="E122" s="41"/>
      <c r="F122" s="41"/>
      <c r="G122" s="45" t="str">
        <f t="shared" si="11"/>
        <v/>
      </c>
      <c r="H122" s="35" t="e" cm="1">
        <f t="array" ref="H122">10*(SUMPRODUCT((B$3:B$975=B122)*(D122&gt;=D$3:D$975))/COUNTIF(B$3:B$975,B122))</f>
        <v>#DIV/0!</v>
      </c>
      <c r="I122" s="36" t="e" cm="1">
        <f t="array" ref="I122">8*(SUMPRODUCT((B$3:B$975=B122)*(C122&gt;=C$3:C$975))/COUNTIF(B$3:B$975,B122))</f>
        <v>#DIV/0!</v>
      </c>
      <c r="J122" s="36" t="e" cm="1">
        <f t="array" ref="J122">6*(SUMPRODUCT((B$3:B$975=B122)*(G122&gt;=G$3:G$975))/COUNTIF(B$3:B$975,B122))</f>
        <v>#DIV/0!</v>
      </c>
      <c r="K122" s="36" t="e">
        <f t="shared" si="12"/>
        <v>#DIV/0!</v>
      </c>
      <c r="L122" s="37" t="e">
        <f t="shared" si="8"/>
        <v>#DIV/0!</v>
      </c>
      <c r="P122" t="str">
        <f t="shared" si="9"/>
        <v/>
      </c>
      <c r="Q122">
        <f t="shared" si="10"/>
        <v>0</v>
      </c>
      <c r="AG122" s="6">
        <f>IF(O123="",0,COUNTIF('Cow Data'!$A$2:$L$4000,O123))</f>
        <v>0</v>
      </c>
    </row>
    <row r="123" spans="1:33" x14ac:dyDescent="0.3">
      <c r="A123" s="39"/>
      <c r="B123" s="39"/>
      <c r="C123" s="40"/>
      <c r="D123" s="39"/>
      <c r="E123" s="39"/>
      <c r="F123" s="39"/>
      <c r="G123" s="33" t="str">
        <f t="shared" si="11"/>
        <v/>
      </c>
      <c r="H123" s="35" t="e" cm="1">
        <f t="array" ref="H123">10*(SUMPRODUCT((B$3:B$975=B123)*(D123&gt;=D$3:D$975))/COUNTIF(B$3:B$975,B123))</f>
        <v>#DIV/0!</v>
      </c>
      <c r="I123" s="36" t="e" cm="1">
        <f t="array" ref="I123">8*(SUMPRODUCT((B$3:B$975=B123)*(C123&gt;=C$3:C$975))/COUNTIF(B$3:B$975,B123))</f>
        <v>#DIV/0!</v>
      </c>
      <c r="J123" s="36" t="e" cm="1">
        <f t="array" ref="J123">6*(SUMPRODUCT((B$3:B$975=B123)*(G123&gt;=G$3:G$975))/COUNTIF(B$3:B$975,B123))</f>
        <v>#DIV/0!</v>
      </c>
      <c r="K123" s="36" t="e">
        <f t="shared" si="12"/>
        <v>#DIV/0!</v>
      </c>
      <c r="L123" s="37" t="e">
        <f t="shared" si="8"/>
        <v>#DIV/0!</v>
      </c>
      <c r="P123" t="str">
        <f t="shared" si="9"/>
        <v/>
      </c>
      <c r="Q123">
        <f t="shared" si="10"/>
        <v>0</v>
      </c>
      <c r="AG123" s="6">
        <f>IF(O124="",0,COUNTIF('Cow Data'!$A$2:$L$4000,O124))</f>
        <v>0</v>
      </c>
    </row>
    <row r="124" spans="1:33" x14ac:dyDescent="0.3">
      <c r="A124" s="41"/>
      <c r="B124" s="41"/>
      <c r="C124" s="42"/>
      <c r="D124" s="41"/>
      <c r="E124" s="41"/>
      <c r="F124" s="41"/>
      <c r="G124" s="45" t="str">
        <f t="shared" si="11"/>
        <v/>
      </c>
      <c r="H124" s="35" t="e" cm="1">
        <f t="array" ref="H124">10*(SUMPRODUCT((B$3:B$975=B124)*(D124&gt;=D$3:D$975))/COUNTIF(B$3:B$975,B124))</f>
        <v>#DIV/0!</v>
      </c>
      <c r="I124" s="36" t="e" cm="1">
        <f t="array" ref="I124">8*(SUMPRODUCT((B$3:B$975=B124)*(C124&gt;=C$3:C$975))/COUNTIF(B$3:B$975,B124))</f>
        <v>#DIV/0!</v>
      </c>
      <c r="J124" s="36" t="e" cm="1">
        <f t="array" ref="J124">6*(SUMPRODUCT((B$3:B$975=B124)*(G124&gt;=G$3:G$975))/COUNTIF(B$3:B$975,B124))</f>
        <v>#DIV/0!</v>
      </c>
      <c r="K124" s="36" t="e">
        <f t="shared" si="12"/>
        <v>#DIV/0!</v>
      </c>
      <c r="L124" s="37" t="e">
        <f t="shared" si="8"/>
        <v>#DIV/0!</v>
      </c>
      <c r="P124" t="str">
        <f t="shared" si="9"/>
        <v/>
      </c>
      <c r="Q124">
        <f t="shared" si="10"/>
        <v>0</v>
      </c>
      <c r="AG124" s="6">
        <f>IF(O125="",0,COUNTIF('Cow Data'!$A$2:$L$4000,O125))</f>
        <v>0</v>
      </c>
    </row>
    <row r="125" spans="1:33" x14ac:dyDescent="0.3">
      <c r="A125" s="39"/>
      <c r="B125" s="39"/>
      <c r="C125" s="40"/>
      <c r="D125" s="39"/>
      <c r="E125" s="39"/>
      <c r="F125" s="39"/>
      <c r="G125" s="33" t="str">
        <f t="shared" si="11"/>
        <v/>
      </c>
      <c r="H125" s="35" t="e" cm="1">
        <f t="array" ref="H125">10*(SUMPRODUCT((B$3:B$975=B125)*(D125&gt;=D$3:D$975))/COUNTIF(B$3:B$975,B125))</f>
        <v>#DIV/0!</v>
      </c>
      <c r="I125" s="36" t="e" cm="1">
        <f t="array" ref="I125">8*(SUMPRODUCT((B$3:B$975=B125)*(C125&gt;=C$3:C$975))/COUNTIF(B$3:B$975,B125))</f>
        <v>#DIV/0!</v>
      </c>
      <c r="J125" s="36" t="e" cm="1">
        <f t="array" ref="J125">6*(SUMPRODUCT((B$3:B$975=B125)*(G125&gt;=G$3:G$975))/COUNTIF(B$3:B$975,B125))</f>
        <v>#DIV/0!</v>
      </c>
      <c r="K125" s="36" t="e">
        <f t="shared" si="12"/>
        <v>#DIV/0!</v>
      </c>
      <c r="L125" s="37" t="e">
        <f t="shared" si="8"/>
        <v>#DIV/0!</v>
      </c>
      <c r="P125" t="str">
        <f t="shared" si="9"/>
        <v/>
      </c>
      <c r="Q125">
        <f t="shared" si="10"/>
        <v>0</v>
      </c>
      <c r="AG125" s="6">
        <f>IF(O126="",0,COUNTIF('Cow Data'!$A$2:$L$4000,O126))</f>
        <v>0</v>
      </c>
    </row>
    <row r="126" spans="1:33" x14ac:dyDescent="0.3">
      <c r="A126" s="41"/>
      <c r="B126" s="41"/>
      <c r="C126" s="42"/>
      <c r="D126" s="41"/>
      <c r="E126" s="41"/>
      <c r="F126" s="41"/>
      <c r="G126" s="45" t="str">
        <f t="shared" si="11"/>
        <v/>
      </c>
      <c r="H126" s="35" t="e" cm="1">
        <f t="array" ref="H126">10*(SUMPRODUCT((B$3:B$975=B126)*(D126&gt;=D$3:D$975))/COUNTIF(B$3:B$975,B126))</f>
        <v>#DIV/0!</v>
      </c>
      <c r="I126" s="36" t="e" cm="1">
        <f t="array" ref="I126">8*(SUMPRODUCT((B$3:B$975=B126)*(C126&gt;=C$3:C$975))/COUNTIF(B$3:B$975,B126))</f>
        <v>#DIV/0!</v>
      </c>
      <c r="J126" s="36" t="e" cm="1">
        <f t="array" ref="J126">6*(SUMPRODUCT((B$3:B$975=B126)*(G126&gt;=G$3:G$975))/COUNTIF(B$3:B$975,B126))</f>
        <v>#DIV/0!</v>
      </c>
      <c r="K126" s="36" t="e">
        <f t="shared" si="12"/>
        <v>#DIV/0!</v>
      </c>
      <c r="L126" s="37" t="e">
        <f t="shared" si="8"/>
        <v>#DIV/0!</v>
      </c>
      <c r="P126" t="str">
        <f t="shared" si="9"/>
        <v/>
      </c>
      <c r="Q126">
        <f t="shared" si="10"/>
        <v>0</v>
      </c>
      <c r="AG126" s="6">
        <f>IF(O127="",0,COUNTIF('Cow Data'!$A$2:$L$4000,O127))</f>
        <v>0</v>
      </c>
    </row>
    <row r="127" spans="1:33" x14ac:dyDescent="0.3">
      <c r="A127" s="39"/>
      <c r="B127" s="39"/>
      <c r="C127" s="40"/>
      <c r="D127" s="39"/>
      <c r="E127" s="39"/>
      <c r="F127" s="39"/>
      <c r="G127" s="33" t="str">
        <f t="shared" si="11"/>
        <v/>
      </c>
      <c r="H127" s="35" t="e" cm="1">
        <f t="array" ref="H127">10*(SUMPRODUCT((B$3:B$975=B127)*(D127&gt;=D$3:D$975))/COUNTIF(B$3:B$975,B127))</f>
        <v>#DIV/0!</v>
      </c>
      <c r="I127" s="36" t="e" cm="1">
        <f t="array" ref="I127">8*(SUMPRODUCT((B$3:B$975=B127)*(C127&gt;=C$3:C$975))/COUNTIF(B$3:B$975,B127))</f>
        <v>#DIV/0!</v>
      </c>
      <c r="J127" s="36" t="e" cm="1">
        <f t="array" ref="J127">6*(SUMPRODUCT((B$3:B$975=B127)*(G127&gt;=G$3:G$975))/COUNTIF(B$3:B$975,B127))</f>
        <v>#DIV/0!</v>
      </c>
      <c r="K127" s="36" t="e">
        <f t="shared" si="12"/>
        <v>#DIV/0!</v>
      </c>
      <c r="L127" s="37" t="e">
        <f t="shared" si="8"/>
        <v>#DIV/0!</v>
      </c>
      <c r="P127" t="str">
        <f t="shared" si="9"/>
        <v/>
      </c>
      <c r="Q127">
        <f t="shared" si="10"/>
        <v>0</v>
      </c>
      <c r="AG127" s="6">
        <f>IF(O128="",0,COUNTIF('Cow Data'!$A$2:$L$4000,O128))</f>
        <v>0</v>
      </c>
    </row>
    <row r="128" spans="1:33" x14ac:dyDescent="0.3">
      <c r="A128" s="41"/>
      <c r="B128" s="41"/>
      <c r="C128" s="42"/>
      <c r="D128" s="41"/>
      <c r="E128" s="41"/>
      <c r="F128" s="41"/>
      <c r="G128" s="45" t="str">
        <f t="shared" si="11"/>
        <v/>
      </c>
      <c r="H128" s="35" t="e" cm="1">
        <f t="array" ref="H128">10*(SUMPRODUCT((B$3:B$975=B128)*(D128&gt;=D$3:D$975))/COUNTIF(B$3:B$975,B128))</f>
        <v>#DIV/0!</v>
      </c>
      <c r="I128" s="36" t="e" cm="1">
        <f t="array" ref="I128">8*(SUMPRODUCT((B$3:B$975=B128)*(C128&gt;=C$3:C$975))/COUNTIF(B$3:B$975,B128))</f>
        <v>#DIV/0!</v>
      </c>
      <c r="J128" s="36" t="e" cm="1">
        <f t="array" ref="J128">6*(SUMPRODUCT((B$3:B$975=B128)*(G128&gt;=G$3:G$975))/COUNTIF(B$3:B$975,B128))</f>
        <v>#DIV/0!</v>
      </c>
      <c r="K128" s="36" t="e">
        <f t="shared" si="12"/>
        <v>#DIV/0!</v>
      </c>
      <c r="L128" s="37" t="e">
        <f t="shared" si="8"/>
        <v>#DIV/0!</v>
      </c>
      <c r="P128" t="str">
        <f t="shared" si="9"/>
        <v/>
      </c>
      <c r="Q128">
        <f t="shared" si="10"/>
        <v>0</v>
      </c>
      <c r="AG128" s="6">
        <f>IF(O129="",0,COUNTIF('Cow Data'!$A$2:$L$4000,O129))</f>
        <v>0</v>
      </c>
    </row>
    <row r="129" spans="1:33" x14ac:dyDescent="0.3">
      <c r="A129" s="39"/>
      <c r="B129" s="39"/>
      <c r="C129" s="40"/>
      <c r="D129" s="39"/>
      <c r="E129" s="39"/>
      <c r="F129" s="39"/>
      <c r="G129" s="33" t="str">
        <f t="shared" si="11"/>
        <v/>
      </c>
      <c r="H129" s="35" t="e" cm="1">
        <f t="array" ref="H129">10*(SUMPRODUCT((B$3:B$975=B129)*(D129&gt;=D$3:D$975))/COUNTIF(B$3:B$975,B129))</f>
        <v>#DIV/0!</v>
      </c>
      <c r="I129" s="36" t="e" cm="1">
        <f t="array" ref="I129">8*(SUMPRODUCT((B$3:B$975=B129)*(C129&gt;=C$3:C$975))/COUNTIF(B$3:B$975,B129))</f>
        <v>#DIV/0!</v>
      </c>
      <c r="J129" s="36" t="e" cm="1">
        <f t="array" ref="J129">6*(SUMPRODUCT((B$3:B$975=B129)*(G129&gt;=G$3:G$975))/COUNTIF(B$3:B$975,B129))</f>
        <v>#DIV/0!</v>
      </c>
      <c r="K129" s="36" t="e">
        <f t="shared" si="12"/>
        <v>#DIV/0!</v>
      </c>
      <c r="L129" s="37" t="e">
        <f t="shared" si="8"/>
        <v>#DIV/0!</v>
      </c>
      <c r="P129" t="str">
        <f t="shared" si="9"/>
        <v/>
      </c>
      <c r="Q129">
        <f t="shared" si="10"/>
        <v>0</v>
      </c>
      <c r="AG129" s="6">
        <f>IF(O130="",0,COUNTIF('Cow Data'!$A$2:$L$4000,O130))</f>
        <v>0</v>
      </c>
    </row>
    <row r="130" spans="1:33" x14ac:dyDescent="0.3">
      <c r="A130" s="41"/>
      <c r="B130" s="41"/>
      <c r="C130" s="42"/>
      <c r="D130" s="41"/>
      <c r="E130" s="41"/>
      <c r="F130" s="41"/>
      <c r="G130" s="45" t="str">
        <f t="shared" si="11"/>
        <v/>
      </c>
      <c r="H130" s="35" t="e" cm="1">
        <f t="array" ref="H130">10*(SUMPRODUCT((B$3:B$975=B130)*(D130&gt;=D$3:D$975))/COUNTIF(B$3:B$975,B130))</f>
        <v>#DIV/0!</v>
      </c>
      <c r="I130" s="36" t="e" cm="1">
        <f t="array" ref="I130">8*(SUMPRODUCT((B$3:B$975=B130)*(C130&gt;=C$3:C$975))/COUNTIF(B$3:B$975,B130))</f>
        <v>#DIV/0!</v>
      </c>
      <c r="J130" s="36" t="e" cm="1">
        <f t="array" ref="J130">6*(SUMPRODUCT((B$3:B$975=B130)*(G130&gt;=G$3:G$975))/COUNTIF(B$3:B$975,B130))</f>
        <v>#DIV/0!</v>
      </c>
      <c r="K130" s="36" t="e">
        <f t="shared" si="12"/>
        <v>#DIV/0!</v>
      </c>
      <c r="L130" s="37" t="e">
        <f t="shared" ref="L130:L193" si="13">IF(K130&gt;=(_xlfn.XLOOKUP(B130,$S$3:$S$42,$T$3:$T$42,,0,1)),1,0)</f>
        <v>#DIV/0!</v>
      </c>
      <c r="P130" t="str">
        <f t="shared" si="9"/>
        <v/>
      </c>
      <c r="Q130">
        <f t="shared" si="10"/>
        <v>0</v>
      </c>
      <c r="AG130" s="6">
        <f>IF(O131="",0,COUNTIF('Cow Data'!$A$2:$L$4000,O131))</f>
        <v>0</v>
      </c>
    </row>
    <row r="131" spans="1:33" x14ac:dyDescent="0.3">
      <c r="A131" s="39"/>
      <c r="B131" s="39"/>
      <c r="C131" s="40"/>
      <c r="D131" s="39"/>
      <c r="E131" s="39"/>
      <c r="F131" s="39"/>
      <c r="G131" s="33" t="str">
        <f t="shared" si="11"/>
        <v/>
      </c>
      <c r="H131" s="35" t="e" cm="1">
        <f t="array" ref="H131">10*(SUMPRODUCT((B$3:B$975=B131)*(D131&gt;=D$3:D$975))/COUNTIF(B$3:B$975,B131))</f>
        <v>#DIV/0!</v>
      </c>
      <c r="I131" s="36" t="e" cm="1">
        <f t="array" ref="I131">8*(SUMPRODUCT((B$3:B$975=B131)*(C131&gt;=C$3:C$975))/COUNTIF(B$3:B$975,B131))</f>
        <v>#DIV/0!</v>
      </c>
      <c r="J131" s="36" t="e" cm="1">
        <f t="array" ref="J131">6*(SUMPRODUCT((B$3:B$975=B131)*(G131&gt;=G$3:G$975))/COUNTIF(B$3:B$975,B131))</f>
        <v>#DIV/0!</v>
      </c>
      <c r="K131" s="36" t="e">
        <f t="shared" si="12"/>
        <v>#DIV/0!</v>
      </c>
      <c r="L131" s="37" t="e">
        <f t="shared" si="13"/>
        <v>#DIV/0!</v>
      </c>
      <c r="P131" t="str">
        <f t="shared" ref="P131:P194" si="14">IFERROR(SUMIF($A$3:$A$974,O131,$K$3:$K$976)/AG130,"")</f>
        <v/>
      </c>
      <c r="Q131">
        <f t="shared" ref="Q131:Q194" si="15">IFERROR(SUMIF($A$3:$A$974,O131,$L$3:$L$976)/AG130,0)</f>
        <v>0</v>
      </c>
      <c r="AG131" s="6">
        <f>IF(O132="",0,COUNTIF('Cow Data'!$A$2:$L$4000,O132))</f>
        <v>0</v>
      </c>
    </row>
    <row r="132" spans="1:33" x14ac:dyDescent="0.3">
      <c r="A132" s="41"/>
      <c r="B132" s="41"/>
      <c r="C132" s="42"/>
      <c r="D132" s="41"/>
      <c r="E132" s="41"/>
      <c r="F132" s="41"/>
      <c r="G132" s="45" t="str">
        <f t="shared" si="11"/>
        <v/>
      </c>
      <c r="H132" s="35" t="e" cm="1">
        <f t="array" ref="H132">10*(SUMPRODUCT((B$3:B$975=B132)*(D132&gt;=D$3:D$975))/COUNTIF(B$3:B$975,B132))</f>
        <v>#DIV/0!</v>
      </c>
      <c r="I132" s="36" t="e" cm="1">
        <f t="array" ref="I132">8*(SUMPRODUCT((B$3:B$975=B132)*(C132&gt;=C$3:C$975))/COUNTIF(B$3:B$975,B132))</f>
        <v>#DIV/0!</v>
      </c>
      <c r="J132" s="36" t="e" cm="1">
        <f t="array" ref="J132">6*(SUMPRODUCT((B$3:B$975=B132)*(G132&gt;=G$3:G$975))/COUNTIF(B$3:B$975,B132))</f>
        <v>#DIV/0!</v>
      </c>
      <c r="K132" s="36" t="e">
        <f t="shared" si="12"/>
        <v>#DIV/0!</v>
      </c>
      <c r="L132" s="37" t="e">
        <f t="shared" si="13"/>
        <v>#DIV/0!</v>
      </c>
      <c r="P132" t="str">
        <f t="shared" si="14"/>
        <v/>
      </c>
      <c r="Q132">
        <f t="shared" si="15"/>
        <v>0</v>
      </c>
      <c r="AG132" s="6">
        <f>IF(O133="",0,COUNTIF('Cow Data'!$A$2:$L$4000,O133))</f>
        <v>0</v>
      </c>
    </row>
    <row r="133" spans="1:33" x14ac:dyDescent="0.3">
      <c r="A133" s="39"/>
      <c r="B133" s="39"/>
      <c r="C133" s="40"/>
      <c r="D133" s="39"/>
      <c r="E133" s="39"/>
      <c r="F133" s="39"/>
      <c r="G133" s="33" t="str">
        <f t="shared" si="11"/>
        <v/>
      </c>
      <c r="H133" s="35" t="e" cm="1">
        <f t="array" ref="H133">10*(SUMPRODUCT((B$3:B$975=B133)*(D133&gt;=D$3:D$975))/COUNTIF(B$3:B$975,B133))</f>
        <v>#DIV/0!</v>
      </c>
      <c r="I133" s="36" t="e" cm="1">
        <f t="array" ref="I133">8*(SUMPRODUCT((B$3:B$975=B133)*(C133&gt;=C$3:C$975))/COUNTIF(B$3:B$975,B133))</f>
        <v>#DIV/0!</v>
      </c>
      <c r="J133" s="36" t="e" cm="1">
        <f t="array" ref="J133">6*(SUMPRODUCT((B$3:B$975=B133)*(G133&gt;=G$3:G$975))/COUNTIF(B$3:B$975,B133))</f>
        <v>#DIV/0!</v>
      </c>
      <c r="K133" s="36" t="e">
        <f t="shared" si="12"/>
        <v>#DIV/0!</v>
      </c>
      <c r="L133" s="37" t="e">
        <f t="shared" si="13"/>
        <v>#DIV/0!</v>
      </c>
      <c r="P133" t="str">
        <f t="shared" si="14"/>
        <v/>
      </c>
      <c r="Q133">
        <f t="shared" si="15"/>
        <v>0</v>
      </c>
      <c r="AG133" s="6">
        <f>IF(O134="",0,COUNTIF('Cow Data'!$A$2:$L$4000,O134))</f>
        <v>0</v>
      </c>
    </row>
    <row r="134" spans="1:33" x14ac:dyDescent="0.3">
      <c r="A134" s="41"/>
      <c r="B134" s="41"/>
      <c r="C134" s="42"/>
      <c r="D134" s="41"/>
      <c r="E134" s="41"/>
      <c r="F134" s="41"/>
      <c r="G134" s="45" t="str">
        <f t="shared" si="11"/>
        <v/>
      </c>
      <c r="H134" s="35" t="e" cm="1">
        <f t="array" ref="H134">10*(SUMPRODUCT((B$3:B$975=B134)*(D134&gt;=D$3:D$975))/COUNTIF(B$3:B$975,B134))</f>
        <v>#DIV/0!</v>
      </c>
      <c r="I134" s="36" t="e" cm="1">
        <f t="array" ref="I134">8*(SUMPRODUCT((B$3:B$975=B134)*(C134&gt;=C$3:C$975))/COUNTIF(B$3:B$975,B134))</f>
        <v>#DIV/0!</v>
      </c>
      <c r="J134" s="36" t="e" cm="1">
        <f t="array" ref="J134">6*(SUMPRODUCT((B$3:B$975=B134)*(G134&gt;=G$3:G$975))/COUNTIF(B$3:B$975,B134))</f>
        <v>#DIV/0!</v>
      </c>
      <c r="K134" s="36" t="e">
        <f t="shared" si="12"/>
        <v>#DIV/0!</v>
      </c>
      <c r="L134" s="37" t="e">
        <f t="shared" si="13"/>
        <v>#DIV/0!</v>
      </c>
      <c r="P134" t="str">
        <f t="shared" si="14"/>
        <v/>
      </c>
      <c r="Q134">
        <f t="shared" si="15"/>
        <v>0</v>
      </c>
      <c r="AG134" s="6">
        <f>IF(O135="",0,COUNTIF('Cow Data'!$A$2:$L$4000,O135))</f>
        <v>0</v>
      </c>
    </row>
    <row r="135" spans="1:33" x14ac:dyDescent="0.3">
      <c r="A135" s="39"/>
      <c r="B135" s="39"/>
      <c r="C135" s="40"/>
      <c r="D135" s="39"/>
      <c r="E135" s="39"/>
      <c r="F135" s="39"/>
      <c r="G135" s="33" t="str">
        <f t="shared" si="11"/>
        <v/>
      </c>
      <c r="H135" s="35" t="e" cm="1">
        <f t="array" ref="H135">10*(SUMPRODUCT((B$3:B$975=B135)*(D135&gt;=D$3:D$975))/COUNTIF(B$3:B$975,B135))</f>
        <v>#DIV/0!</v>
      </c>
      <c r="I135" s="36" t="e" cm="1">
        <f t="array" ref="I135">8*(SUMPRODUCT((B$3:B$975=B135)*(C135&gt;=C$3:C$975))/COUNTIF(B$3:B$975,B135))</f>
        <v>#DIV/0!</v>
      </c>
      <c r="J135" s="36" t="e" cm="1">
        <f t="array" ref="J135">6*(SUMPRODUCT((B$3:B$975=B135)*(G135&gt;=G$3:G$975))/COUNTIF(B$3:B$975,B135))</f>
        <v>#DIV/0!</v>
      </c>
      <c r="K135" s="36" t="e">
        <f t="shared" si="12"/>
        <v>#DIV/0!</v>
      </c>
      <c r="L135" s="37" t="e">
        <f t="shared" si="13"/>
        <v>#DIV/0!</v>
      </c>
      <c r="P135" t="str">
        <f t="shared" si="14"/>
        <v/>
      </c>
      <c r="Q135">
        <f t="shared" si="15"/>
        <v>0</v>
      </c>
      <c r="AG135" s="6">
        <f>IF(O136="",0,COUNTIF('Cow Data'!$A$2:$L$4000,O136))</f>
        <v>0</v>
      </c>
    </row>
    <row r="136" spans="1:33" x14ac:dyDescent="0.3">
      <c r="A136" s="41"/>
      <c r="B136" s="41"/>
      <c r="C136" s="42"/>
      <c r="D136" s="41"/>
      <c r="E136" s="41"/>
      <c r="F136" s="41"/>
      <c r="G136" s="45" t="str">
        <f t="shared" si="11"/>
        <v/>
      </c>
      <c r="H136" s="35" t="e" cm="1">
        <f t="array" ref="H136">10*(SUMPRODUCT((B$3:B$975=B136)*(D136&gt;=D$3:D$975))/COUNTIF(B$3:B$975,B136))</f>
        <v>#DIV/0!</v>
      </c>
      <c r="I136" s="36" t="e" cm="1">
        <f t="array" ref="I136">8*(SUMPRODUCT((B$3:B$975=B136)*(C136&gt;=C$3:C$975))/COUNTIF(B$3:B$975,B136))</f>
        <v>#DIV/0!</v>
      </c>
      <c r="J136" s="36" t="e" cm="1">
        <f t="array" ref="J136">6*(SUMPRODUCT((B$3:B$975=B136)*(G136&gt;=G$3:G$975))/COUNTIF(B$3:B$975,B136))</f>
        <v>#DIV/0!</v>
      </c>
      <c r="K136" s="36" t="e">
        <f t="shared" si="12"/>
        <v>#DIV/0!</v>
      </c>
      <c r="L136" s="37" t="e">
        <f t="shared" si="13"/>
        <v>#DIV/0!</v>
      </c>
      <c r="P136" t="str">
        <f t="shared" si="14"/>
        <v/>
      </c>
      <c r="Q136">
        <f t="shared" si="15"/>
        <v>0</v>
      </c>
      <c r="AG136" s="6">
        <f>IF(O137="",0,COUNTIF('Cow Data'!$A$2:$L$4000,O137))</f>
        <v>0</v>
      </c>
    </row>
    <row r="137" spans="1:33" x14ac:dyDescent="0.3">
      <c r="A137" s="39"/>
      <c r="B137" s="39"/>
      <c r="C137" s="40"/>
      <c r="D137" s="39"/>
      <c r="E137" s="39"/>
      <c r="F137" s="39"/>
      <c r="G137" s="33" t="str">
        <f t="shared" si="11"/>
        <v/>
      </c>
      <c r="H137" s="35" t="e" cm="1">
        <f t="array" ref="H137">10*(SUMPRODUCT((B$3:B$975=B137)*(D137&gt;=D$3:D$975))/COUNTIF(B$3:B$975,B137))</f>
        <v>#DIV/0!</v>
      </c>
      <c r="I137" s="36" t="e" cm="1">
        <f t="array" ref="I137">8*(SUMPRODUCT((B$3:B$975=B137)*(C137&gt;=C$3:C$975))/COUNTIF(B$3:B$975,B137))</f>
        <v>#DIV/0!</v>
      </c>
      <c r="J137" s="36" t="e" cm="1">
        <f t="array" ref="J137">6*(SUMPRODUCT((B$3:B$975=B137)*(G137&gt;=G$3:G$975))/COUNTIF(B$3:B$975,B137))</f>
        <v>#DIV/0!</v>
      </c>
      <c r="K137" s="36" t="e">
        <f t="shared" si="12"/>
        <v>#DIV/0!</v>
      </c>
      <c r="L137" s="37" t="e">
        <f t="shared" si="13"/>
        <v>#DIV/0!</v>
      </c>
      <c r="P137" t="str">
        <f t="shared" si="14"/>
        <v/>
      </c>
      <c r="Q137">
        <f t="shared" si="15"/>
        <v>0</v>
      </c>
      <c r="AG137" s="6">
        <f>IF(O138="",0,COUNTIF('Cow Data'!$A$2:$L$4000,O138))</f>
        <v>0</v>
      </c>
    </row>
    <row r="138" spans="1:33" x14ac:dyDescent="0.3">
      <c r="A138" s="41"/>
      <c r="B138" s="41"/>
      <c r="C138" s="42"/>
      <c r="D138" s="41"/>
      <c r="E138" s="41"/>
      <c r="F138" s="41"/>
      <c r="G138" s="45" t="str">
        <f t="shared" si="11"/>
        <v/>
      </c>
      <c r="H138" s="35" t="e" cm="1">
        <f t="array" ref="H138">10*(SUMPRODUCT((B$3:B$975=B138)*(D138&gt;=D$3:D$975))/COUNTIF(B$3:B$975,B138))</f>
        <v>#DIV/0!</v>
      </c>
      <c r="I138" s="36" t="e" cm="1">
        <f t="array" ref="I138">8*(SUMPRODUCT((B$3:B$975=B138)*(C138&gt;=C$3:C$975))/COUNTIF(B$3:B$975,B138))</f>
        <v>#DIV/0!</v>
      </c>
      <c r="J138" s="36" t="e" cm="1">
        <f t="array" ref="J138">6*(SUMPRODUCT((B$3:B$975=B138)*(G138&gt;=G$3:G$975))/COUNTIF(B$3:B$975,B138))</f>
        <v>#DIV/0!</v>
      </c>
      <c r="K138" s="36" t="e">
        <f t="shared" si="12"/>
        <v>#DIV/0!</v>
      </c>
      <c r="L138" s="37" t="e">
        <f t="shared" si="13"/>
        <v>#DIV/0!</v>
      </c>
      <c r="P138" t="str">
        <f t="shared" si="14"/>
        <v/>
      </c>
      <c r="Q138">
        <f t="shared" si="15"/>
        <v>0</v>
      </c>
      <c r="AG138" s="6">
        <f>IF(O139="",0,COUNTIF('Cow Data'!$A$2:$L$4000,O139))</f>
        <v>0</v>
      </c>
    </row>
    <row r="139" spans="1:33" x14ac:dyDescent="0.3">
      <c r="A139" s="39"/>
      <c r="B139" s="39"/>
      <c r="C139" s="40"/>
      <c r="D139" s="39"/>
      <c r="E139" s="39"/>
      <c r="F139" s="39"/>
      <c r="G139" s="33" t="str">
        <f t="shared" si="11"/>
        <v/>
      </c>
      <c r="H139" s="35" t="e" cm="1">
        <f t="array" ref="H139">10*(SUMPRODUCT((B$3:B$975=B139)*(D139&gt;=D$3:D$975))/COUNTIF(B$3:B$975,B139))</f>
        <v>#DIV/0!</v>
      </c>
      <c r="I139" s="36" t="e" cm="1">
        <f t="array" ref="I139">8*(SUMPRODUCT((B$3:B$975=B139)*(C139&gt;=C$3:C$975))/COUNTIF(B$3:B$975,B139))</f>
        <v>#DIV/0!</v>
      </c>
      <c r="J139" s="36" t="e" cm="1">
        <f t="array" ref="J139">6*(SUMPRODUCT((B$3:B$975=B139)*(G139&gt;=G$3:G$975))/COUNTIF(B$3:B$975,B139))</f>
        <v>#DIV/0!</v>
      </c>
      <c r="K139" s="36" t="e">
        <f t="shared" si="12"/>
        <v>#DIV/0!</v>
      </c>
      <c r="L139" s="37" t="e">
        <f t="shared" si="13"/>
        <v>#DIV/0!</v>
      </c>
      <c r="P139" t="str">
        <f t="shared" si="14"/>
        <v/>
      </c>
      <c r="Q139">
        <f t="shared" si="15"/>
        <v>0</v>
      </c>
      <c r="AG139" s="6">
        <f>IF(O140="",0,COUNTIF('Cow Data'!$A$2:$L$4000,O140))</f>
        <v>0</v>
      </c>
    </row>
    <row r="140" spans="1:33" x14ac:dyDescent="0.3">
      <c r="A140" s="41"/>
      <c r="B140" s="41"/>
      <c r="C140" s="42"/>
      <c r="D140" s="41"/>
      <c r="E140" s="41"/>
      <c r="F140" s="41"/>
      <c r="G140" s="45" t="str">
        <f t="shared" si="11"/>
        <v/>
      </c>
      <c r="H140" s="35" t="e" cm="1">
        <f t="array" ref="H140">10*(SUMPRODUCT((B$3:B$975=B140)*(D140&gt;=D$3:D$975))/COUNTIF(B$3:B$975,B140))</f>
        <v>#DIV/0!</v>
      </c>
      <c r="I140" s="36" t="e" cm="1">
        <f t="array" ref="I140">8*(SUMPRODUCT((B$3:B$975=B140)*(C140&gt;=C$3:C$975))/COUNTIF(B$3:B$975,B140))</f>
        <v>#DIV/0!</v>
      </c>
      <c r="J140" s="36" t="e" cm="1">
        <f t="array" ref="J140">6*(SUMPRODUCT((B$3:B$975=B140)*(G140&gt;=G$3:G$975))/COUNTIF(B$3:B$975,B140))</f>
        <v>#DIV/0!</v>
      </c>
      <c r="K140" s="36" t="e">
        <f t="shared" si="12"/>
        <v>#DIV/0!</v>
      </c>
      <c r="L140" s="37" t="e">
        <f t="shared" si="13"/>
        <v>#DIV/0!</v>
      </c>
      <c r="P140" t="str">
        <f t="shared" si="14"/>
        <v/>
      </c>
      <c r="Q140">
        <f t="shared" si="15"/>
        <v>0</v>
      </c>
      <c r="AG140" s="6">
        <f>IF(O141="",0,COUNTIF('Cow Data'!$A$2:$L$4000,O141))</f>
        <v>0</v>
      </c>
    </row>
    <row r="141" spans="1:33" x14ac:dyDescent="0.3">
      <c r="A141" s="39"/>
      <c r="B141" s="39"/>
      <c r="C141" s="40"/>
      <c r="D141" s="39"/>
      <c r="E141" s="39"/>
      <c r="F141" s="39"/>
      <c r="G141" s="33" t="str">
        <f t="shared" si="11"/>
        <v/>
      </c>
      <c r="H141" s="35" t="e" cm="1">
        <f t="array" ref="H141">10*(SUMPRODUCT((B$3:B$975=B141)*(D141&gt;=D$3:D$975))/COUNTIF(B$3:B$975,B141))</f>
        <v>#DIV/0!</v>
      </c>
      <c r="I141" s="36" t="e" cm="1">
        <f t="array" ref="I141">8*(SUMPRODUCT((B$3:B$975=B141)*(C141&gt;=C$3:C$975))/COUNTIF(B$3:B$975,B141))</f>
        <v>#DIV/0!</v>
      </c>
      <c r="J141" s="36" t="e" cm="1">
        <f t="array" ref="J141">6*(SUMPRODUCT((B$3:B$975=B141)*(G141&gt;=G$3:G$975))/COUNTIF(B$3:B$975,B141))</f>
        <v>#DIV/0!</v>
      </c>
      <c r="K141" s="36" t="e">
        <f t="shared" si="12"/>
        <v>#DIV/0!</v>
      </c>
      <c r="L141" s="37" t="e">
        <f t="shared" si="13"/>
        <v>#DIV/0!</v>
      </c>
      <c r="P141" t="str">
        <f t="shared" si="14"/>
        <v/>
      </c>
      <c r="Q141">
        <f t="shared" si="15"/>
        <v>0</v>
      </c>
      <c r="AG141" s="6">
        <f>IF(O142="",0,COUNTIF('Cow Data'!$A$2:$L$4000,O142))</f>
        <v>0</v>
      </c>
    </row>
    <row r="142" spans="1:33" x14ac:dyDescent="0.3">
      <c r="A142" s="41"/>
      <c r="B142" s="41"/>
      <c r="C142" s="42"/>
      <c r="D142" s="41"/>
      <c r="E142" s="41"/>
      <c r="F142" s="41"/>
      <c r="G142" s="45" t="str">
        <f t="shared" si="11"/>
        <v/>
      </c>
      <c r="H142" s="35" t="e" cm="1">
        <f t="array" ref="H142">10*(SUMPRODUCT((B$3:B$975=B142)*(D142&gt;=D$3:D$975))/COUNTIF(B$3:B$975,B142))</f>
        <v>#DIV/0!</v>
      </c>
      <c r="I142" s="36" t="e" cm="1">
        <f t="array" ref="I142">8*(SUMPRODUCT((B$3:B$975=B142)*(C142&gt;=C$3:C$975))/COUNTIF(B$3:B$975,B142))</f>
        <v>#DIV/0!</v>
      </c>
      <c r="J142" s="36" t="e" cm="1">
        <f t="array" ref="J142">6*(SUMPRODUCT((B$3:B$975=B142)*(G142&gt;=G$3:G$975))/COUNTIF(B$3:B$975,B142))</f>
        <v>#DIV/0!</v>
      </c>
      <c r="K142" s="36" t="e">
        <f t="shared" si="12"/>
        <v>#DIV/0!</v>
      </c>
      <c r="L142" s="37" t="e">
        <f t="shared" si="13"/>
        <v>#DIV/0!</v>
      </c>
      <c r="P142" t="str">
        <f t="shared" si="14"/>
        <v/>
      </c>
      <c r="Q142">
        <f t="shared" si="15"/>
        <v>0</v>
      </c>
      <c r="AG142" s="6">
        <f>IF(O143="",0,COUNTIF('Cow Data'!$A$2:$L$4000,O143))</f>
        <v>0</v>
      </c>
    </row>
    <row r="143" spans="1:33" x14ac:dyDescent="0.3">
      <c r="A143" s="39"/>
      <c r="B143" s="39"/>
      <c r="C143" s="40"/>
      <c r="D143" s="39"/>
      <c r="E143" s="39"/>
      <c r="F143" s="39"/>
      <c r="G143" s="33" t="str">
        <f t="shared" si="11"/>
        <v/>
      </c>
      <c r="H143" s="35" t="e" cm="1">
        <f t="array" ref="H143">10*(SUMPRODUCT((B$3:B$975=B143)*(D143&gt;=D$3:D$975))/COUNTIF(B$3:B$975,B143))</f>
        <v>#DIV/0!</v>
      </c>
      <c r="I143" s="36" t="e" cm="1">
        <f t="array" ref="I143">8*(SUMPRODUCT((B$3:B$975=B143)*(C143&gt;=C$3:C$975))/COUNTIF(B$3:B$975,B143))</f>
        <v>#DIV/0!</v>
      </c>
      <c r="J143" s="36" t="e" cm="1">
        <f t="array" ref="J143">6*(SUMPRODUCT((B$3:B$975=B143)*(G143&gt;=G$3:G$975))/COUNTIF(B$3:B$975,B143))</f>
        <v>#DIV/0!</v>
      </c>
      <c r="K143" s="36" t="e">
        <f t="shared" si="12"/>
        <v>#DIV/0!</v>
      </c>
      <c r="L143" s="37" t="e">
        <f t="shared" si="13"/>
        <v>#DIV/0!</v>
      </c>
      <c r="P143" t="str">
        <f t="shared" si="14"/>
        <v/>
      </c>
      <c r="Q143">
        <f t="shared" si="15"/>
        <v>0</v>
      </c>
      <c r="AG143" s="6">
        <f>IF(O144="",0,COUNTIF('Cow Data'!$A$2:$L$4000,O144))</f>
        <v>0</v>
      </c>
    </row>
    <row r="144" spans="1:33" x14ac:dyDescent="0.3">
      <c r="A144" s="41"/>
      <c r="B144" s="41"/>
      <c r="C144" s="42"/>
      <c r="D144" s="41"/>
      <c r="E144" s="41"/>
      <c r="F144" s="41"/>
      <c r="G144" s="45" t="str">
        <f t="shared" si="11"/>
        <v/>
      </c>
      <c r="H144" s="35" t="e" cm="1">
        <f t="array" ref="H144">10*(SUMPRODUCT((B$3:B$975=B144)*(D144&gt;=D$3:D$975))/COUNTIF(B$3:B$975,B144))</f>
        <v>#DIV/0!</v>
      </c>
      <c r="I144" s="36" t="e" cm="1">
        <f t="array" ref="I144">8*(SUMPRODUCT((B$3:B$975=B144)*(C144&gt;=C$3:C$975))/COUNTIF(B$3:B$975,B144))</f>
        <v>#DIV/0!</v>
      </c>
      <c r="J144" s="36" t="e" cm="1">
        <f t="array" ref="J144">6*(SUMPRODUCT((B$3:B$975=B144)*(G144&gt;=G$3:G$975))/COUNTIF(B$3:B$975,B144))</f>
        <v>#DIV/0!</v>
      </c>
      <c r="K144" s="36" t="e">
        <f t="shared" si="12"/>
        <v>#DIV/0!</v>
      </c>
      <c r="L144" s="37" t="e">
        <f t="shared" si="13"/>
        <v>#DIV/0!</v>
      </c>
      <c r="P144" t="str">
        <f t="shared" si="14"/>
        <v/>
      </c>
      <c r="Q144">
        <f t="shared" si="15"/>
        <v>0</v>
      </c>
      <c r="AG144" s="6">
        <f>IF(O145="",0,COUNTIF('Cow Data'!$A$2:$L$4000,O145))</f>
        <v>0</v>
      </c>
    </row>
    <row r="145" spans="1:33" x14ac:dyDescent="0.3">
      <c r="A145" s="39"/>
      <c r="B145" s="39"/>
      <c r="C145" s="40"/>
      <c r="D145" s="39"/>
      <c r="E145" s="39"/>
      <c r="F145" s="39"/>
      <c r="G145" s="33" t="str">
        <f t="shared" si="11"/>
        <v/>
      </c>
      <c r="H145" s="35" t="e" cm="1">
        <f t="array" ref="H145">10*(SUMPRODUCT((B$3:B$975=B145)*(D145&gt;=D$3:D$975))/COUNTIF(B$3:B$975,B145))</f>
        <v>#DIV/0!</v>
      </c>
      <c r="I145" s="36" t="e" cm="1">
        <f t="array" ref="I145">8*(SUMPRODUCT((B$3:B$975=B145)*(C145&gt;=C$3:C$975))/COUNTIF(B$3:B$975,B145))</f>
        <v>#DIV/0!</v>
      </c>
      <c r="J145" s="36" t="e" cm="1">
        <f t="array" ref="J145">6*(SUMPRODUCT((B$3:B$975=B145)*(G145&gt;=G$3:G$975))/COUNTIF(B$3:B$975,B145))</f>
        <v>#DIV/0!</v>
      </c>
      <c r="K145" s="36" t="e">
        <f t="shared" si="12"/>
        <v>#DIV/0!</v>
      </c>
      <c r="L145" s="37" t="e">
        <f t="shared" si="13"/>
        <v>#DIV/0!</v>
      </c>
      <c r="P145" t="str">
        <f t="shared" si="14"/>
        <v/>
      </c>
      <c r="Q145">
        <f t="shared" si="15"/>
        <v>0</v>
      </c>
      <c r="AG145" s="6">
        <f>IF(O146="",0,COUNTIF('Cow Data'!$A$2:$L$4000,O146))</f>
        <v>0</v>
      </c>
    </row>
    <row r="146" spans="1:33" x14ac:dyDescent="0.3">
      <c r="A146" s="41"/>
      <c r="B146" s="41"/>
      <c r="C146" s="42"/>
      <c r="D146" s="41"/>
      <c r="E146" s="41"/>
      <c r="F146" s="41"/>
      <c r="G146" s="45" t="str">
        <f t="shared" si="11"/>
        <v/>
      </c>
      <c r="H146" s="35" t="e" cm="1">
        <f t="array" ref="H146">10*(SUMPRODUCT((B$3:B$975=B146)*(D146&gt;=D$3:D$975))/COUNTIF(B$3:B$975,B146))</f>
        <v>#DIV/0!</v>
      </c>
      <c r="I146" s="36" t="e" cm="1">
        <f t="array" ref="I146">8*(SUMPRODUCT((B$3:B$975=B146)*(C146&gt;=C$3:C$975))/COUNTIF(B$3:B$975,B146))</f>
        <v>#DIV/0!</v>
      </c>
      <c r="J146" s="36" t="e" cm="1">
        <f t="array" ref="J146">6*(SUMPRODUCT((B$3:B$975=B146)*(G146&gt;=G$3:G$975))/COUNTIF(B$3:B$975,B146))</f>
        <v>#DIV/0!</v>
      </c>
      <c r="K146" s="36" t="e">
        <f t="shared" si="12"/>
        <v>#DIV/0!</v>
      </c>
      <c r="L146" s="37" t="e">
        <f t="shared" si="13"/>
        <v>#DIV/0!</v>
      </c>
      <c r="P146" t="str">
        <f t="shared" si="14"/>
        <v/>
      </c>
      <c r="Q146">
        <f t="shared" si="15"/>
        <v>0</v>
      </c>
      <c r="AG146" s="6">
        <f>IF(O147="",0,COUNTIF('Cow Data'!$A$2:$L$4000,O147))</f>
        <v>0</v>
      </c>
    </row>
    <row r="147" spans="1:33" x14ac:dyDescent="0.3">
      <c r="A147" s="39"/>
      <c r="B147" s="39"/>
      <c r="C147" s="40"/>
      <c r="D147" s="39"/>
      <c r="E147" s="39"/>
      <c r="F147" s="39"/>
      <c r="G147" s="33" t="str">
        <f t="shared" si="11"/>
        <v/>
      </c>
      <c r="H147" s="35" t="e" cm="1">
        <f t="array" ref="H147">10*(SUMPRODUCT((B$3:B$975=B147)*(D147&gt;=D$3:D$975))/COUNTIF(B$3:B$975,B147))</f>
        <v>#DIV/0!</v>
      </c>
      <c r="I147" s="36" t="e" cm="1">
        <f t="array" ref="I147">8*(SUMPRODUCT((B$3:B$975=B147)*(C147&gt;=C$3:C$975))/COUNTIF(B$3:B$975,B147))</f>
        <v>#DIV/0!</v>
      </c>
      <c r="J147" s="36" t="e" cm="1">
        <f t="array" ref="J147">6*(SUMPRODUCT((B$3:B$975=B147)*(G147&gt;=G$3:G$975))/COUNTIF(B$3:B$975,B147))</f>
        <v>#DIV/0!</v>
      </c>
      <c r="K147" s="36" t="e">
        <f t="shared" si="12"/>
        <v>#DIV/0!</v>
      </c>
      <c r="L147" s="37" t="e">
        <f t="shared" si="13"/>
        <v>#DIV/0!</v>
      </c>
      <c r="P147" t="str">
        <f t="shared" si="14"/>
        <v/>
      </c>
      <c r="Q147">
        <f t="shared" si="15"/>
        <v>0</v>
      </c>
      <c r="AG147" s="6">
        <f>IF(O148="",0,COUNTIF('Cow Data'!$A$2:$L$4000,O148))</f>
        <v>0</v>
      </c>
    </row>
    <row r="148" spans="1:33" x14ac:dyDescent="0.3">
      <c r="A148" s="41"/>
      <c r="B148" s="41"/>
      <c r="C148" s="42"/>
      <c r="D148" s="41"/>
      <c r="E148" s="41"/>
      <c r="F148" s="41"/>
      <c r="G148" s="45" t="str">
        <f t="shared" ref="G148:G211" si="16">IFERROR(E148/F148,"")</f>
        <v/>
      </c>
      <c r="H148" s="35" t="e" cm="1">
        <f t="array" ref="H148">10*(SUMPRODUCT((B$3:B$975=B148)*(D148&gt;=D$3:D$975))/COUNTIF(B$3:B$975,B148))</f>
        <v>#DIV/0!</v>
      </c>
      <c r="I148" s="36" t="e" cm="1">
        <f t="array" ref="I148">8*(SUMPRODUCT((B$3:B$975=B148)*(C148&gt;=C$3:C$975))/COUNTIF(B$3:B$975,B148))</f>
        <v>#DIV/0!</v>
      </c>
      <c r="J148" s="36" t="e" cm="1">
        <f t="array" ref="J148">6*(SUMPRODUCT((B$3:B$975=B148)*(G148&gt;=G$3:G$975))/COUNTIF(B$3:B$975,B148))</f>
        <v>#DIV/0!</v>
      </c>
      <c r="K148" s="36" t="e">
        <f t="shared" ref="K148:K211" si="17">SUM(H148:J148)</f>
        <v>#DIV/0!</v>
      </c>
      <c r="L148" s="37" t="e">
        <f t="shared" si="13"/>
        <v>#DIV/0!</v>
      </c>
      <c r="P148" t="str">
        <f t="shared" si="14"/>
        <v/>
      </c>
      <c r="Q148">
        <f t="shared" si="15"/>
        <v>0</v>
      </c>
      <c r="AG148" s="6">
        <f>IF(O149="",0,COUNTIF('Cow Data'!$A$2:$L$4000,O149))</f>
        <v>0</v>
      </c>
    </row>
    <row r="149" spans="1:33" x14ac:dyDescent="0.3">
      <c r="A149" s="39"/>
      <c r="B149" s="39"/>
      <c r="C149" s="40"/>
      <c r="D149" s="39"/>
      <c r="E149" s="39"/>
      <c r="F149" s="39"/>
      <c r="G149" s="33" t="str">
        <f t="shared" si="16"/>
        <v/>
      </c>
      <c r="H149" s="35" t="e" cm="1">
        <f t="array" ref="H149">10*(SUMPRODUCT((B$3:B$975=B149)*(D149&gt;=D$3:D$975))/COUNTIF(B$3:B$975,B149))</f>
        <v>#DIV/0!</v>
      </c>
      <c r="I149" s="36" t="e" cm="1">
        <f t="array" ref="I149">8*(SUMPRODUCT((B$3:B$975=B149)*(C149&gt;=C$3:C$975))/COUNTIF(B$3:B$975,B149))</f>
        <v>#DIV/0!</v>
      </c>
      <c r="J149" s="36" t="e" cm="1">
        <f t="array" ref="J149">6*(SUMPRODUCT((B$3:B$975=B149)*(G149&gt;=G$3:G$975))/COUNTIF(B$3:B$975,B149))</f>
        <v>#DIV/0!</v>
      </c>
      <c r="K149" s="36" t="e">
        <f t="shared" si="17"/>
        <v>#DIV/0!</v>
      </c>
      <c r="L149" s="37" t="e">
        <f t="shared" si="13"/>
        <v>#DIV/0!</v>
      </c>
      <c r="P149" t="str">
        <f t="shared" si="14"/>
        <v/>
      </c>
      <c r="Q149">
        <f t="shared" si="15"/>
        <v>0</v>
      </c>
      <c r="AG149" s="6">
        <f>IF(O150="",0,COUNTIF('Cow Data'!$A$2:$L$4000,O150))</f>
        <v>0</v>
      </c>
    </row>
    <row r="150" spans="1:33" x14ac:dyDescent="0.3">
      <c r="A150" s="41"/>
      <c r="B150" s="41"/>
      <c r="C150" s="42"/>
      <c r="D150" s="41"/>
      <c r="E150" s="41"/>
      <c r="F150" s="41"/>
      <c r="G150" s="45" t="str">
        <f t="shared" si="16"/>
        <v/>
      </c>
      <c r="H150" s="35" t="e" cm="1">
        <f t="array" ref="H150">10*(SUMPRODUCT((B$3:B$975=B150)*(D150&gt;=D$3:D$975))/COUNTIF(B$3:B$975,B150))</f>
        <v>#DIV/0!</v>
      </c>
      <c r="I150" s="36" t="e" cm="1">
        <f t="array" ref="I150">8*(SUMPRODUCT((B$3:B$975=B150)*(C150&gt;=C$3:C$975))/COUNTIF(B$3:B$975,B150))</f>
        <v>#DIV/0!</v>
      </c>
      <c r="J150" s="36" t="e" cm="1">
        <f t="array" ref="J150">6*(SUMPRODUCT((B$3:B$975=B150)*(G150&gt;=G$3:G$975))/COUNTIF(B$3:B$975,B150))</f>
        <v>#DIV/0!</v>
      </c>
      <c r="K150" s="36" t="e">
        <f t="shared" si="17"/>
        <v>#DIV/0!</v>
      </c>
      <c r="L150" s="37" t="e">
        <f t="shared" si="13"/>
        <v>#DIV/0!</v>
      </c>
      <c r="P150" t="str">
        <f t="shared" si="14"/>
        <v/>
      </c>
      <c r="Q150">
        <f t="shared" si="15"/>
        <v>0</v>
      </c>
      <c r="AG150" s="6">
        <f>IF(O151="",0,COUNTIF('Cow Data'!$A$2:$L$4000,O151))</f>
        <v>0</v>
      </c>
    </row>
    <row r="151" spans="1:33" x14ac:dyDescent="0.3">
      <c r="A151" s="39"/>
      <c r="B151" s="39"/>
      <c r="C151" s="40"/>
      <c r="D151" s="39"/>
      <c r="E151" s="39"/>
      <c r="F151" s="39"/>
      <c r="G151" s="33" t="str">
        <f t="shared" si="16"/>
        <v/>
      </c>
      <c r="H151" s="35" t="e" cm="1">
        <f t="array" ref="H151">10*(SUMPRODUCT((B$3:B$975=B151)*(D151&gt;=D$3:D$975))/COUNTIF(B$3:B$975,B151))</f>
        <v>#DIV/0!</v>
      </c>
      <c r="I151" s="36" t="e" cm="1">
        <f t="array" ref="I151">8*(SUMPRODUCT((B$3:B$975=B151)*(C151&gt;=C$3:C$975))/COUNTIF(B$3:B$975,B151))</f>
        <v>#DIV/0!</v>
      </c>
      <c r="J151" s="36" t="e" cm="1">
        <f t="array" ref="J151">6*(SUMPRODUCT((B$3:B$975=B151)*(G151&gt;=G$3:G$975))/COUNTIF(B$3:B$975,B151))</f>
        <v>#DIV/0!</v>
      </c>
      <c r="K151" s="36" t="e">
        <f t="shared" si="17"/>
        <v>#DIV/0!</v>
      </c>
      <c r="L151" s="37" t="e">
        <f t="shared" si="13"/>
        <v>#DIV/0!</v>
      </c>
      <c r="P151" t="str">
        <f t="shared" si="14"/>
        <v/>
      </c>
      <c r="Q151">
        <f t="shared" si="15"/>
        <v>0</v>
      </c>
      <c r="AG151" s="6">
        <f>IF(O152="",0,COUNTIF('Cow Data'!$A$2:$L$4000,O152))</f>
        <v>0</v>
      </c>
    </row>
    <row r="152" spans="1:33" x14ac:dyDescent="0.3">
      <c r="A152" s="41"/>
      <c r="B152" s="41"/>
      <c r="C152" s="42"/>
      <c r="D152" s="41"/>
      <c r="E152" s="41"/>
      <c r="F152" s="41"/>
      <c r="G152" s="45" t="str">
        <f t="shared" si="16"/>
        <v/>
      </c>
      <c r="H152" s="35" t="e" cm="1">
        <f t="array" ref="H152">10*(SUMPRODUCT((B$3:B$975=B152)*(D152&gt;=D$3:D$975))/COUNTIF(B$3:B$975,B152))</f>
        <v>#DIV/0!</v>
      </c>
      <c r="I152" s="36" t="e" cm="1">
        <f t="array" ref="I152">8*(SUMPRODUCT((B$3:B$975=B152)*(C152&gt;=C$3:C$975))/COUNTIF(B$3:B$975,B152))</f>
        <v>#DIV/0!</v>
      </c>
      <c r="J152" s="36" t="e" cm="1">
        <f t="array" ref="J152">6*(SUMPRODUCT((B$3:B$975=B152)*(G152&gt;=G$3:G$975))/COUNTIF(B$3:B$975,B152))</f>
        <v>#DIV/0!</v>
      </c>
      <c r="K152" s="36" t="e">
        <f t="shared" si="17"/>
        <v>#DIV/0!</v>
      </c>
      <c r="L152" s="37" t="e">
        <f t="shared" si="13"/>
        <v>#DIV/0!</v>
      </c>
      <c r="P152" t="str">
        <f t="shared" si="14"/>
        <v/>
      </c>
      <c r="Q152">
        <f t="shared" si="15"/>
        <v>0</v>
      </c>
      <c r="AG152" s="6">
        <f>IF(O153="",0,COUNTIF('Cow Data'!$A$2:$L$4000,O153))</f>
        <v>0</v>
      </c>
    </row>
    <row r="153" spans="1:33" x14ac:dyDescent="0.3">
      <c r="A153" s="39"/>
      <c r="B153" s="39"/>
      <c r="C153" s="40"/>
      <c r="D153" s="39"/>
      <c r="E153" s="39"/>
      <c r="F153" s="39"/>
      <c r="G153" s="33" t="str">
        <f t="shared" si="16"/>
        <v/>
      </c>
      <c r="H153" s="35" t="e" cm="1">
        <f t="array" ref="H153">10*(SUMPRODUCT((B$3:B$975=B153)*(D153&gt;=D$3:D$975))/COUNTIF(B$3:B$975,B153))</f>
        <v>#DIV/0!</v>
      </c>
      <c r="I153" s="36" t="e" cm="1">
        <f t="array" ref="I153">8*(SUMPRODUCT((B$3:B$975=B153)*(C153&gt;=C$3:C$975))/COUNTIF(B$3:B$975,B153))</f>
        <v>#DIV/0!</v>
      </c>
      <c r="J153" s="36" t="e" cm="1">
        <f t="array" ref="J153">6*(SUMPRODUCT((B$3:B$975=B153)*(G153&gt;=G$3:G$975))/COUNTIF(B$3:B$975,B153))</f>
        <v>#DIV/0!</v>
      </c>
      <c r="K153" s="36" t="e">
        <f t="shared" si="17"/>
        <v>#DIV/0!</v>
      </c>
      <c r="L153" s="37" t="e">
        <f t="shared" si="13"/>
        <v>#DIV/0!</v>
      </c>
      <c r="P153" t="str">
        <f t="shared" si="14"/>
        <v/>
      </c>
      <c r="Q153">
        <f t="shared" si="15"/>
        <v>0</v>
      </c>
      <c r="AG153" s="6">
        <f>IF(O154="",0,COUNTIF('Cow Data'!$A$2:$L$4000,O154))</f>
        <v>0</v>
      </c>
    </row>
    <row r="154" spans="1:33" x14ac:dyDescent="0.3">
      <c r="A154" s="41"/>
      <c r="B154" s="41"/>
      <c r="C154" s="42"/>
      <c r="D154" s="41"/>
      <c r="E154" s="41"/>
      <c r="F154" s="41"/>
      <c r="G154" s="45" t="str">
        <f t="shared" si="16"/>
        <v/>
      </c>
      <c r="H154" s="35" t="e" cm="1">
        <f t="array" ref="H154">10*(SUMPRODUCT((B$3:B$975=B154)*(D154&gt;=D$3:D$975))/COUNTIF(B$3:B$975,B154))</f>
        <v>#DIV/0!</v>
      </c>
      <c r="I154" s="36" t="e" cm="1">
        <f t="array" ref="I154">8*(SUMPRODUCT((B$3:B$975=B154)*(C154&gt;=C$3:C$975))/COUNTIF(B$3:B$975,B154))</f>
        <v>#DIV/0!</v>
      </c>
      <c r="J154" s="36" t="e" cm="1">
        <f t="array" ref="J154">6*(SUMPRODUCT((B$3:B$975=B154)*(G154&gt;=G$3:G$975))/COUNTIF(B$3:B$975,B154))</f>
        <v>#DIV/0!</v>
      </c>
      <c r="K154" s="36" t="e">
        <f t="shared" si="17"/>
        <v>#DIV/0!</v>
      </c>
      <c r="L154" s="37" t="e">
        <f t="shared" si="13"/>
        <v>#DIV/0!</v>
      </c>
      <c r="P154" t="str">
        <f t="shared" si="14"/>
        <v/>
      </c>
      <c r="Q154">
        <f t="shared" si="15"/>
        <v>0</v>
      </c>
      <c r="AG154" s="6">
        <f>IF(O155="",0,COUNTIF('Cow Data'!$A$2:$L$4000,O155))</f>
        <v>0</v>
      </c>
    </row>
    <row r="155" spans="1:33" x14ac:dyDescent="0.3">
      <c r="A155" s="39"/>
      <c r="B155" s="39"/>
      <c r="C155" s="40"/>
      <c r="D155" s="39"/>
      <c r="E155" s="39"/>
      <c r="F155" s="39"/>
      <c r="G155" s="33" t="str">
        <f t="shared" si="16"/>
        <v/>
      </c>
      <c r="H155" s="35" t="e" cm="1">
        <f t="array" ref="H155">10*(SUMPRODUCT((B$3:B$975=B155)*(D155&gt;=D$3:D$975))/COUNTIF(B$3:B$975,B155))</f>
        <v>#DIV/0!</v>
      </c>
      <c r="I155" s="36" t="e" cm="1">
        <f t="array" ref="I155">8*(SUMPRODUCT((B$3:B$975=B155)*(C155&gt;=C$3:C$975))/COUNTIF(B$3:B$975,B155))</f>
        <v>#DIV/0!</v>
      </c>
      <c r="J155" s="36" t="e" cm="1">
        <f t="array" ref="J155">6*(SUMPRODUCT((B$3:B$975=B155)*(G155&gt;=G$3:G$975))/COUNTIF(B$3:B$975,B155))</f>
        <v>#DIV/0!</v>
      </c>
      <c r="K155" s="36" t="e">
        <f t="shared" si="17"/>
        <v>#DIV/0!</v>
      </c>
      <c r="L155" s="37" t="e">
        <f t="shared" si="13"/>
        <v>#DIV/0!</v>
      </c>
      <c r="P155" t="str">
        <f t="shared" si="14"/>
        <v/>
      </c>
      <c r="Q155">
        <f t="shared" si="15"/>
        <v>0</v>
      </c>
      <c r="AG155" s="6">
        <f>IF(O156="",0,COUNTIF('Cow Data'!$A$2:$L$4000,O156))</f>
        <v>0</v>
      </c>
    </row>
    <row r="156" spans="1:33" x14ac:dyDescent="0.3">
      <c r="A156" s="41"/>
      <c r="B156" s="41"/>
      <c r="C156" s="42"/>
      <c r="D156" s="41"/>
      <c r="E156" s="41"/>
      <c r="F156" s="41"/>
      <c r="G156" s="45" t="str">
        <f t="shared" si="16"/>
        <v/>
      </c>
      <c r="H156" s="35" t="e" cm="1">
        <f t="array" ref="H156">10*(SUMPRODUCT((B$3:B$975=B156)*(D156&gt;=D$3:D$975))/COUNTIF(B$3:B$975,B156))</f>
        <v>#DIV/0!</v>
      </c>
      <c r="I156" s="36" t="e" cm="1">
        <f t="array" ref="I156">8*(SUMPRODUCT((B$3:B$975=B156)*(C156&gt;=C$3:C$975))/COUNTIF(B$3:B$975,B156))</f>
        <v>#DIV/0!</v>
      </c>
      <c r="J156" s="36" t="e" cm="1">
        <f t="array" ref="J156">6*(SUMPRODUCT((B$3:B$975=B156)*(G156&gt;=G$3:G$975))/COUNTIF(B$3:B$975,B156))</f>
        <v>#DIV/0!</v>
      </c>
      <c r="K156" s="36" t="e">
        <f t="shared" si="17"/>
        <v>#DIV/0!</v>
      </c>
      <c r="L156" s="37" t="e">
        <f t="shared" si="13"/>
        <v>#DIV/0!</v>
      </c>
      <c r="P156" t="str">
        <f t="shared" si="14"/>
        <v/>
      </c>
      <c r="Q156">
        <f t="shared" si="15"/>
        <v>0</v>
      </c>
      <c r="AG156" s="6">
        <f>IF(O157="",0,COUNTIF('Cow Data'!$A$2:$L$4000,O157))</f>
        <v>0</v>
      </c>
    </row>
    <row r="157" spans="1:33" x14ac:dyDescent="0.3">
      <c r="A157" s="39"/>
      <c r="B157" s="39"/>
      <c r="C157" s="40"/>
      <c r="D157" s="39"/>
      <c r="E157" s="39"/>
      <c r="F157" s="39"/>
      <c r="G157" s="33" t="str">
        <f t="shared" si="16"/>
        <v/>
      </c>
      <c r="H157" s="35" t="e" cm="1">
        <f t="array" ref="H157">10*(SUMPRODUCT((B$3:B$975=B157)*(D157&gt;=D$3:D$975))/COUNTIF(B$3:B$975,B157))</f>
        <v>#DIV/0!</v>
      </c>
      <c r="I157" s="36" t="e" cm="1">
        <f t="array" ref="I157">8*(SUMPRODUCT((B$3:B$975=B157)*(C157&gt;=C$3:C$975))/COUNTIF(B$3:B$975,B157))</f>
        <v>#DIV/0!</v>
      </c>
      <c r="J157" s="36" t="e" cm="1">
        <f t="array" ref="J157">6*(SUMPRODUCT((B$3:B$975=B157)*(G157&gt;=G$3:G$975))/COUNTIF(B$3:B$975,B157))</f>
        <v>#DIV/0!</v>
      </c>
      <c r="K157" s="36" t="e">
        <f t="shared" si="17"/>
        <v>#DIV/0!</v>
      </c>
      <c r="L157" s="37" t="e">
        <f t="shared" si="13"/>
        <v>#DIV/0!</v>
      </c>
      <c r="P157" t="str">
        <f t="shared" si="14"/>
        <v/>
      </c>
      <c r="Q157">
        <f t="shared" si="15"/>
        <v>0</v>
      </c>
      <c r="AG157" s="6">
        <f>IF(O158="",0,COUNTIF('Cow Data'!$A$2:$L$4000,O158))</f>
        <v>0</v>
      </c>
    </row>
    <row r="158" spans="1:33" x14ac:dyDescent="0.3">
      <c r="A158" s="41"/>
      <c r="B158" s="41"/>
      <c r="C158" s="42"/>
      <c r="D158" s="41"/>
      <c r="E158" s="41"/>
      <c r="F158" s="41"/>
      <c r="G158" s="45" t="str">
        <f t="shared" si="16"/>
        <v/>
      </c>
      <c r="H158" s="35" t="e" cm="1">
        <f t="array" ref="H158">10*(SUMPRODUCT((B$3:B$975=B158)*(D158&gt;=D$3:D$975))/COUNTIF(B$3:B$975,B158))</f>
        <v>#DIV/0!</v>
      </c>
      <c r="I158" s="36" t="e" cm="1">
        <f t="array" ref="I158">8*(SUMPRODUCT((B$3:B$975=B158)*(C158&gt;=C$3:C$975))/COUNTIF(B$3:B$975,B158))</f>
        <v>#DIV/0!</v>
      </c>
      <c r="J158" s="36" t="e" cm="1">
        <f t="array" ref="J158">6*(SUMPRODUCT((B$3:B$975=B158)*(G158&gt;=G$3:G$975))/COUNTIF(B$3:B$975,B158))</f>
        <v>#DIV/0!</v>
      </c>
      <c r="K158" s="36" t="e">
        <f t="shared" si="17"/>
        <v>#DIV/0!</v>
      </c>
      <c r="L158" s="37" t="e">
        <f t="shared" si="13"/>
        <v>#DIV/0!</v>
      </c>
      <c r="P158" t="str">
        <f t="shared" si="14"/>
        <v/>
      </c>
      <c r="Q158">
        <f t="shared" si="15"/>
        <v>0</v>
      </c>
      <c r="AG158" s="6">
        <f>IF(O159="",0,COUNTIF('Cow Data'!$A$2:$L$4000,O159))</f>
        <v>0</v>
      </c>
    </row>
    <row r="159" spans="1:33" x14ac:dyDescent="0.3">
      <c r="A159" s="39"/>
      <c r="B159" s="39"/>
      <c r="C159" s="40"/>
      <c r="D159" s="39"/>
      <c r="E159" s="39"/>
      <c r="F159" s="39"/>
      <c r="G159" s="33" t="str">
        <f t="shared" si="16"/>
        <v/>
      </c>
      <c r="H159" s="35" t="e" cm="1">
        <f t="array" ref="H159">10*(SUMPRODUCT((B$3:B$975=B159)*(D159&gt;=D$3:D$975))/COUNTIF(B$3:B$975,B159))</f>
        <v>#DIV/0!</v>
      </c>
      <c r="I159" s="36" t="e" cm="1">
        <f t="array" ref="I159">8*(SUMPRODUCT((B$3:B$975=B159)*(C159&gt;=C$3:C$975))/COUNTIF(B$3:B$975,B159))</f>
        <v>#DIV/0!</v>
      </c>
      <c r="J159" s="36" t="e" cm="1">
        <f t="array" ref="J159">6*(SUMPRODUCT((B$3:B$975=B159)*(G159&gt;=G$3:G$975))/COUNTIF(B$3:B$975,B159))</f>
        <v>#DIV/0!</v>
      </c>
      <c r="K159" s="36" t="e">
        <f t="shared" si="17"/>
        <v>#DIV/0!</v>
      </c>
      <c r="L159" s="37" t="e">
        <f t="shared" si="13"/>
        <v>#DIV/0!</v>
      </c>
      <c r="P159" t="str">
        <f t="shared" si="14"/>
        <v/>
      </c>
      <c r="Q159">
        <f t="shared" si="15"/>
        <v>0</v>
      </c>
      <c r="AG159" s="6">
        <f>IF(O160="",0,COUNTIF('Cow Data'!$A$2:$L$4000,O160))</f>
        <v>0</v>
      </c>
    </row>
    <row r="160" spans="1:33" x14ac:dyDescent="0.3">
      <c r="A160" s="41"/>
      <c r="B160" s="41"/>
      <c r="C160" s="42"/>
      <c r="D160" s="41"/>
      <c r="E160" s="41"/>
      <c r="F160" s="41"/>
      <c r="G160" s="45" t="str">
        <f t="shared" si="16"/>
        <v/>
      </c>
      <c r="H160" s="35" t="e" cm="1">
        <f t="array" ref="H160">10*(SUMPRODUCT((B$3:B$975=B160)*(D160&gt;=D$3:D$975))/COUNTIF(B$3:B$975,B160))</f>
        <v>#DIV/0!</v>
      </c>
      <c r="I160" s="36" t="e" cm="1">
        <f t="array" ref="I160">8*(SUMPRODUCT((B$3:B$975=B160)*(C160&gt;=C$3:C$975))/COUNTIF(B$3:B$975,B160))</f>
        <v>#DIV/0!</v>
      </c>
      <c r="J160" s="36" t="e" cm="1">
        <f t="array" ref="J160">6*(SUMPRODUCT((B$3:B$975=B160)*(G160&gt;=G$3:G$975))/COUNTIF(B$3:B$975,B160))</f>
        <v>#DIV/0!</v>
      </c>
      <c r="K160" s="36" t="e">
        <f t="shared" si="17"/>
        <v>#DIV/0!</v>
      </c>
      <c r="L160" s="37" t="e">
        <f t="shared" si="13"/>
        <v>#DIV/0!</v>
      </c>
      <c r="P160" t="str">
        <f t="shared" si="14"/>
        <v/>
      </c>
      <c r="Q160">
        <f t="shared" si="15"/>
        <v>0</v>
      </c>
      <c r="AG160" s="6">
        <f>IF(O161="",0,COUNTIF('Cow Data'!$A$2:$L$4000,O161))</f>
        <v>0</v>
      </c>
    </row>
    <row r="161" spans="1:33" x14ac:dyDescent="0.3">
      <c r="A161" s="39"/>
      <c r="B161" s="39"/>
      <c r="C161" s="40"/>
      <c r="D161" s="39"/>
      <c r="E161" s="39"/>
      <c r="F161" s="39"/>
      <c r="G161" s="33" t="str">
        <f t="shared" si="16"/>
        <v/>
      </c>
      <c r="H161" s="35" t="e" cm="1">
        <f t="array" ref="H161">10*(SUMPRODUCT((B$3:B$975=B161)*(D161&gt;=D$3:D$975))/COUNTIF(B$3:B$975,B161))</f>
        <v>#DIV/0!</v>
      </c>
      <c r="I161" s="36" t="e" cm="1">
        <f t="array" ref="I161">8*(SUMPRODUCT((B$3:B$975=B161)*(C161&gt;=C$3:C$975))/COUNTIF(B$3:B$975,B161))</f>
        <v>#DIV/0!</v>
      </c>
      <c r="J161" s="36" t="e" cm="1">
        <f t="array" ref="J161">6*(SUMPRODUCT((B$3:B$975=B161)*(G161&gt;=G$3:G$975))/COUNTIF(B$3:B$975,B161))</f>
        <v>#DIV/0!</v>
      </c>
      <c r="K161" s="36" t="e">
        <f t="shared" si="17"/>
        <v>#DIV/0!</v>
      </c>
      <c r="L161" s="37" t="e">
        <f t="shared" si="13"/>
        <v>#DIV/0!</v>
      </c>
      <c r="P161" t="str">
        <f t="shared" si="14"/>
        <v/>
      </c>
      <c r="Q161">
        <f t="shared" si="15"/>
        <v>0</v>
      </c>
      <c r="AG161" s="6">
        <f>IF(O162="",0,COUNTIF('Cow Data'!$A$2:$L$4000,O162))</f>
        <v>0</v>
      </c>
    </row>
    <row r="162" spans="1:33" x14ac:dyDescent="0.3">
      <c r="A162" s="41"/>
      <c r="B162" s="41"/>
      <c r="C162" s="42"/>
      <c r="D162" s="41"/>
      <c r="E162" s="41"/>
      <c r="F162" s="41"/>
      <c r="G162" s="45" t="str">
        <f t="shared" si="16"/>
        <v/>
      </c>
      <c r="H162" s="35" t="e" cm="1">
        <f t="array" ref="H162">10*(SUMPRODUCT((B$3:B$975=B162)*(D162&gt;=D$3:D$975))/COUNTIF(B$3:B$975,B162))</f>
        <v>#DIV/0!</v>
      </c>
      <c r="I162" s="36" t="e" cm="1">
        <f t="array" ref="I162">8*(SUMPRODUCT((B$3:B$975=B162)*(C162&gt;=C$3:C$975))/COUNTIF(B$3:B$975,B162))</f>
        <v>#DIV/0!</v>
      </c>
      <c r="J162" s="36" t="e" cm="1">
        <f t="array" ref="J162">6*(SUMPRODUCT((B$3:B$975=B162)*(G162&gt;=G$3:G$975))/COUNTIF(B$3:B$975,B162))</f>
        <v>#DIV/0!</v>
      </c>
      <c r="K162" s="36" t="e">
        <f t="shared" si="17"/>
        <v>#DIV/0!</v>
      </c>
      <c r="L162" s="37" t="e">
        <f t="shared" si="13"/>
        <v>#DIV/0!</v>
      </c>
      <c r="P162" t="str">
        <f t="shared" si="14"/>
        <v/>
      </c>
      <c r="Q162">
        <f t="shared" si="15"/>
        <v>0</v>
      </c>
      <c r="AG162" s="6">
        <f>IF(O163="",0,COUNTIF('Cow Data'!$A$2:$L$4000,O163))</f>
        <v>0</v>
      </c>
    </row>
    <row r="163" spans="1:33" x14ac:dyDescent="0.3">
      <c r="A163" s="39"/>
      <c r="B163" s="39"/>
      <c r="C163" s="40"/>
      <c r="D163" s="39"/>
      <c r="E163" s="39"/>
      <c r="F163" s="39"/>
      <c r="G163" s="33" t="str">
        <f t="shared" si="16"/>
        <v/>
      </c>
      <c r="H163" s="35" t="e" cm="1">
        <f t="array" ref="H163">10*(SUMPRODUCT((B$3:B$975=B163)*(D163&gt;=D$3:D$975))/COUNTIF(B$3:B$975,B163))</f>
        <v>#DIV/0!</v>
      </c>
      <c r="I163" s="36" t="e" cm="1">
        <f t="array" ref="I163">8*(SUMPRODUCT((B$3:B$975=B163)*(C163&gt;=C$3:C$975))/COUNTIF(B$3:B$975,B163))</f>
        <v>#DIV/0!</v>
      </c>
      <c r="J163" s="36" t="e" cm="1">
        <f t="array" ref="J163">6*(SUMPRODUCT((B$3:B$975=B163)*(G163&gt;=G$3:G$975))/COUNTIF(B$3:B$975,B163))</f>
        <v>#DIV/0!</v>
      </c>
      <c r="K163" s="36" t="e">
        <f t="shared" si="17"/>
        <v>#DIV/0!</v>
      </c>
      <c r="L163" s="37" t="e">
        <f t="shared" si="13"/>
        <v>#DIV/0!</v>
      </c>
      <c r="P163" t="str">
        <f t="shared" si="14"/>
        <v/>
      </c>
      <c r="Q163">
        <f t="shared" si="15"/>
        <v>0</v>
      </c>
      <c r="AG163" s="6">
        <f>IF(O164="",0,COUNTIF('Cow Data'!$A$2:$L$4000,O164))</f>
        <v>0</v>
      </c>
    </row>
    <row r="164" spans="1:33" x14ac:dyDescent="0.3">
      <c r="A164" s="41"/>
      <c r="B164" s="41"/>
      <c r="C164" s="42"/>
      <c r="D164" s="41"/>
      <c r="E164" s="41"/>
      <c r="F164" s="41"/>
      <c r="G164" s="45" t="str">
        <f t="shared" si="16"/>
        <v/>
      </c>
      <c r="H164" s="35" t="e" cm="1">
        <f t="array" ref="H164">10*(SUMPRODUCT((B$3:B$975=B164)*(D164&gt;=D$3:D$975))/COUNTIF(B$3:B$975,B164))</f>
        <v>#DIV/0!</v>
      </c>
      <c r="I164" s="36" t="e" cm="1">
        <f t="array" ref="I164">8*(SUMPRODUCT((B$3:B$975=B164)*(C164&gt;=C$3:C$975))/COUNTIF(B$3:B$975,B164))</f>
        <v>#DIV/0!</v>
      </c>
      <c r="J164" s="36" t="e" cm="1">
        <f t="array" ref="J164">6*(SUMPRODUCT((B$3:B$975=B164)*(G164&gt;=G$3:G$975))/COUNTIF(B$3:B$975,B164))</f>
        <v>#DIV/0!</v>
      </c>
      <c r="K164" s="36" t="e">
        <f t="shared" si="17"/>
        <v>#DIV/0!</v>
      </c>
      <c r="L164" s="37" t="e">
        <f t="shared" si="13"/>
        <v>#DIV/0!</v>
      </c>
      <c r="P164" t="str">
        <f t="shared" si="14"/>
        <v/>
      </c>
      <c r="Q164">
        <f t="shared" si="15"/>
        <v>0</v>
      </c>
      <c r="AG164" s="6">
        <f>IF(O165="",0,COUNTIF('Cow Data'!$A$2:$L$4000,O165))</f>
        <v>0</v>
      </c>
    </row>
    <row r="165" spans="1:33" x14ac:dyDescent="0.3">
      <c r="A165" s="39"/>
      <c r="B165" s="39"/>
      <c r="C165" s="40"/>
      <c r="D165" s="39"/>
      <c r="E165" s="39"/>
      <c r="F165" s="39"/>
      <c r="G165" s="33" t="str">
        <f t="shared" si="16"/>
        <v/>
      </c>
      <c r="H165" s="35" t="e" cm="1">
        <f t="array" ref="H165">10*(SUMPRODUCT((B$3:B$975=B165)*(D165&gt;=D$3:D$975))/COUNTIF(B$3:B$975,B165))</f>
        <v>#DIV/0!</v>
      </c>
      <c r="I165" s="36" t="e" cm="1">
        <f t="array" ref="I165">8*(SUMPRODUCT((B$3:B$975=B165)*(C165&gt;=C$3:C$975))/COUNTIF(B$3:B$975,B165))</f>
        <v>#DIV/0!</v>
      </c>
      <c r="J165" s="36" t="e" cm="1">
        <f t="array" ref="J165">6*(SUMPRODUCT((B$3:B$975=B165)*(G165&gt;=G$3:G$975))/COUNTIF(B$3:B$975,B165))</f>
        <v>#DIV/0!</v>
      </c>
      <c r="K165" s="36" t="e">
        <f t="shared" si="17"/>
        <v>#DIV/0!</v>
      </c>
      <c r="L165" s="37" t="e">
        <f t="shared" si="13"/>
        <v>#DIV/0!</v>
      </c>
      <c r="P165" t="str">
        <f t="shared" si="14"/>
        <v/>
      </c>
      <c r="Q165">
        <f t="shared" si="15"/>
        <v>0</v>
      </c>
      <c r="AG165" s="6">
        <f>IF(O166="",0,COUNTIF('Cow Data'!$A$2:$L$4000,O166))</f>
        <v>0</v>
      </c>
    </row>
    <row r="166" spans="1:33" x14ac:dyDescent="0.3">
      <c r="A166" s="41"/>
      <c r="B166" s="41"/>
      <c r="C166" s="42"/>
      <c r="D166" s="41"/>
      <c r="E166" s="41"/>
      <c r="F166" s="41"/>
      <c r="G166" s="45" t="str">
        <f t="shared" si="16"/>
        <v/>
      </c>
      <c r="H166" s="35" t="e" cm="1">
        <f t="array" ref="H166">10*(SUMPRODUCT((B$3:B$975=B166)*(D166&gt;=D$3:D$975))/COUNTIF(B$3:B$975,B166))</f>
        <v>#DIV/0!</v>
      </c>
      <c r="I166" s="36" t="e" cm="1">
        <f t="array" ref="I166">8*(SUMPRODUCT((B$3:B$975=B166)*(C166&gt;=C$3:C$975))/COUNTIF(B$3:B$975,B166))</f>
        <v>#DIV/0!</v>
      </c>
      <c r="J166" s="36" t="e" cm="1">
        <f t="array" ref="J166">6*(SUMPRODUCT((B$3:B$975=B166)*(G166&gt;=G$3:G$975))/COUNTIF(B$3:B$975,B166))</f>
        <v>#DIV/0!</v>
      </c>
      <c r="K166" s="36" t="e">
        <f t="shared" si="17"/>
        <v>#DIV/0!</v>
      </c>
      <c r="L166" s="37" t="e">
        <f t="shared" si="13"/>
        <v>#DIV/0!</v>
      </c>
      <c r="P166" t="str">
        <f t="shared" si="14"/>
        <v/>
      </c>
      <c r="Q166">
        <f t="shared" si="15"/>
        <v>0</v>
      </c>
      <c r="AG166" s="6">
        <f>IF(O167="",0,COUNTIF('Cow Data'!$A$2:$L$4000,O167))</f>
        <v>0</v>
      </c>
    </row>
    <row r="167" spans="1:33" x14ac:dyDescent="0.3">
      <c r="A167" s="39"/>
      <c r="B167" s="39"/>
      <c r="C167" s="40"/>
      <c r="D167" s="39"/>
      <c r="E167" s="39"/>
      <c r="F167" s="39"/>
      <c r="G167" s="33" t="str">
        <f t="shared" si="16"/>
        <v/>
      </c>
      <c r="H167" s="35" t="e" cm="1">
        <f t="array" ref="H167">10*(SUMPRODUCT((B$3:B$975=B167)*(D167&gt;=D$3:D$975))/COUNTIF(B$3:B$975,B167))</f>
        <v>#DIV/0!</v>
      </c>
      <c r="I167" s="36" t="e" cm="1">
        <f t="array" ref="I167">8*(SUMPRODUCT((B$3:B$975=B167)*(C167&gt;=C$3:C$975))/COUNTIF(B$3:B$975,B167))</f>
        <v>#DIV/0!</v>
      </c>
      <c r="J167" s="36" t="e" cm="1">
        <f t="array" ref="J167">6*(SUMPRODUCT((B$3:B$975=B167)*(G167&gt;=G$3:G$975))/COUNTIF(B$3:B$975,B167))</f>
        <v>#DIV/0!</v>
      </c>
      <c r="K167" s="36" t="e">
        <f t="shared" si="17"/>
        <v>#DIV/0!</v>
      </c>
      <c r="L167" s="37" t="e">
        <f t="shared" si="13"/>
        <v>#DIV/0!</v>
      </c>
      <c r="P167" t="str">
        <f t="shared" si="14"/>
        <v/>
      </c>
      <c r="Q167">
        <f t="shared" si="15"/>
        <v>0</v>
      </c>
      <c r="AG167" s="6">
        <f>IF(O168="",0,COUNTIF('Cow Data'!$A$2:$L$4000,O168))</f>
        <v>0</v>
      </c>
    </row>
    <row r="168" spans="1:33" x14ac:dyDescent="0.3">
      <c r="A168" s="41"/>
      <c r="B168" s="41"/>
      <c r="C168" s="42"/>
      <c r="D168" s="41"/>
      <c r="E168" s="41"/>
      <c r="F168" s="41"/>
      <c r="G168" s="45" t="str">
        <f t="shared" si="16"/>
        <v/>
      </c>
      <c r="H168" s="35" t="e" cm="1">
        <f t="array" ref="H168">10*(SUMPRODUCT((B$3:B$975=B168)*(D168&gt;=D$3:D$975))/COUNTIF(B$3:B$975,B168))</f>
        <v>#DIV/0!</v>
      </c>
      <c r="I168" s="36" t="e" cm="1">
        <f t="array" ref="I168">8*(SUMPRODUCT((B$3:B$975=B168)*(C168&gt;=C$3:C$975))/COUNTIF(B$3:B$975,B168))</f>
        <v>#DIV/0!</v>
      </c>
      <c r="J168" s="36" t="e" cm="1">
        <f t="array" ref="J168">6*(SUMPRODUCT((B$3:B$975=B168)*(G168&gt;=G$3:G$975))/COUNTIF(B$3:B$975,B168))</f>
        <v>#DIV/0!</v>
      </c>
      <c r="K168" s="36" t="e">
        <f t="shared" si="17"/>
        <v>#DIV/0!</v>
      </c>
      <c r="L168" s="37" t="e">
        <f t="shared" si="13"/>
        <v>#DIV/0!</v>
      </c>
      <c r="P168" t="str">
        <f t="shared" si="14"/>
        <v/>
      </c>
      <c r="Q168">
        <f t="shared" si="15"/>
        <v>0</v>
      </c>
      <c r="AG168" s="6">
        <f>IF(O169="",0,COUNTIF('Cow Data'!$A$2:$L$4000,O169))</f>
        <v>0</v>
      </c>
    </row>
    <row r="169" spans="1:33" x14ac:dyDescent="0.3">
      <c r="A169" s="39"/>
      <c r="B169" s="39"/>
      <c r="C169" s="40"/>
      <c r="D169" s="39"/>
      <c r="E169" s="39"/>
      <c r="F169" s="39"/>
      <c r="G169" s="33" t="str">
        <f t="shared" si="16"/>
        <v/>
      </c>
      <c r="H169" s="35" t="e" cm="1">
        <f t="array" ref="H169">10*(SUMPRODUCT((B$3:B$975=B169)*(D169&gt;=D$3:D$975))/COUNTIF(B$3:B$975,B169))</f>
        <v>#DIV/0!</v>
      </c>
      <c r="I169" s="36" t="e" cm="1">
        <f t="array" ref="I169">8*(SUMPRODUCT((B$3:B$975=B169)*(C169&gt;=C$3:C$975))/COUNTIF(B$3:B$975,B169))</f>
        <v>#DIV/0!</v>
      </c>
      <c r="J169" s="36" t="e" cm="1">
        <f t="array" ref="J169">6*(SUMPRODUCT((B$3:B$975=B169)*(G169&gt;=G$3:G$975))/COUNTIF(B$3:B$975,B169))</f>
        <v>#DIV/0!</v>
      </c>
      <c r="K169" s="36" t="e">
        <f t="shared" si="17"/>
        <v>#DIV/0!</v>
      </c>
      <c r="L169" s="37" t="e">
        <f t="shared" si="13"/>
        <v>#DIV/0!</v>
      </c>
      <c r="P169" t="str">
        <f t="shared" si="14"/>
        <v/>
      </c>
      <c r="Q169">
        <f t="shared" si="15"/>
        <v>0</v>
      </c>
      <c r="AG169" s="6">
        <f>IF(O170="",0,COUNTIF('Cow Data'!$A$2:$L$4000,O170))</f>
        <v>0</v>
      </c>
    </row>
    <row r="170" spans="1:33" x14ac:dyDescent="0.3">
      <c r="A170" s="41"/>
      <c r="B170" s="41"/>
      <c r="C170" s="42"/>
      <c r="D170" s="41"/>
      <c r="E170" s="41"/>
      <c r="F170" s="41"/>
      <c r="G170" s="45" t="str">
        <f t="shared" si="16"/>
        <v/>
      </c>
      <c r="H170" s="35" t="e" cm="1">
        <f t="array" ref="H170">10*(SUMPRODUCT((B$3:B$975=B170)*(D170&gt;=D$3:D$975))/COUNTIF(B$3:B$975,B170))</f>
        <v>#DIV/0!</v>
      </c>
      <c r="I170" s="36" t="e" cm="1">
        <f t="array" ref="I170">8*(SUMPRODUCT((B$3:B$975=B170)*(C170&gt;=C$3:C$975))/COUNTIF(B$3:B$975,B170))</f>
        <v>#DIV/0!</v>
      </c>
      <c r="J170" s="36" t="e" cm="1">
        <f t="array" ref="J170">6*(SUMPRODUCT((B$3:B$975=B170)*(G170&gt;=G$3:G$975))/COUNTIF(B$3:B$975,B170))</f>
        <v>#DIV/0!</v>
      </c>
      <c r="K170" s="36" t="e">
        <f t="shared" si="17"/>
        <v>#DIV/0!</v>
      </c>
      <c r="L170" s="37" t="e">
        <f t="shared" si="13"/>
        <v>#DIV/0!</v>
      </c>
      <c r="P170" t="str">
        <f t="shared" si="14"/>
        <v/>
      </c>
      <c r="Q170">
        <f t="shared" si="15"/>
        <v>0</v>
      </c>
      <c r="AG170" s="6">
        <f>IF(O171="",0,COUNTIF('Cow Data'!$A$2:$L$4000,O171))</f>
        <v>0</v>
      </c>
    </row>
    <row r="171" spans="1:33" x14ac:dyDescent="0.3">
      <c r="A171" s="39"/>
      <c r="B171" s="39"/>
      <c r="C171" s="40"/>
      <c r="D171" s="39"/>
      <c r="E171" s="39"/>
      <c r="F171" s="39"/>
      <c r="G171" s="33" t="str">
        <f t="shared" si="16"/>
        <v/>
      </c>
      <c r="H171" s="35" t="e" cm="1">
        <f t="array" ref="H171">10*(SUMPRODUCT((B$3:B$975=B171)*(D171&gt;=D$3:D$975))/COUNTIF(B$3:B$975,B171))</f>
        <v>#DIV/0!</v>
      </c>
      <c r="I171" s="36" t="e" cm="1">
        <f t="array" ref="I171">8*(SUMPRODUCT((B$3:B$975=B171)*(C171&gt;=C$3:C$975))/COUNTIF(B$3:B$975,B171))</f>
        <v>#DIV/0!</v>
      </c>
      <c r="J171" s="36" t="e" cm="1">
        <f t="array" ref="J171">6*(SUMPRODUCT((B$3:B$975=B171)*(G171&gt;=G$3:G$975))/COUNTIF(B$3:B$975,B171))</f>
        <v>#DIV/0!</v>
      </c>
      <c r="K171" s="36" t="e">
        <f t="shared" si="17"/>
        <v>#DIV/0!</v>
      </c>
      <c r="L171" s="37" t="e">
        <f t="shared" si="13"/>
        <v>#DIV/0!</v>
      </c>
      <c r="P171" t="str">
        <f t="shared" si="14"/>
        <v/>
      </c>
      <c r="Q171">
        <f t="shared" si="15"/>
        <v>0</v>
      </c>
      <c r="AG171" s="6">
        <f>IF(O172="",0,COUNTIF('Cow Data'!$A$2:$L$4000,O172))</f>
        <v>0</v>
      </c>
    </row>
    <row r="172" spans="1:33" x14ac:dyDescent="0.3">
      <c r="A172" s="41"/>
      <c r="B172" s="41"/>
      <c r="C172" s="42"/>
      <c r="D172" s="41"/>
      <c r="E172" s="41"/>
      <c r="F172" s="41"/>
      <c r="G172" s="45" t="str">
        <f t="shared" si="16"/>
        <v/>
      </c>
      <c r="H172" s="35" t="e" cm="1">
        <f t="array" ref="H172">10*(SUMPRODUCT((B$3:B$975=B172)*(D172&gt;=D$3:D$975))/COUNTIF(B$3:B$975,B172))</f>
        <v>#DIV/0!</v>
      </c>
      <c r="I172" s="36" t="e" cm="1">
        <f t="array" ref="I172">8*(SUMPRODUCT((B$3:B$975=B172)*(C172&gt;=C$3:C$975))/COUNTIF(B$3:B$975,B172))</f>
        <v>#DIV/0!</v>
      </c>
      <c r="J172" s="36" t="e" cm="1">
        <f t="array" ref="J172">6*(SUMPRODUCT((B$3:B$975=B172)*(G172&gt;=G$3:G$975))/COUNTIF(B$3:B$975,B172))</f>
        <v>#DIV/0!</v>
      </c>
      <c r="K172" s="36" t="e">
        <f t="shared" si="17"/>
        <v>#DIV/0!</v>
      </c>
      <c r="L172" s="37" t="e">
        <f t="shared" si="13"/>
        <v>#DIV/0!</v>
      </c>
      <c r="P172" t="str">
        <f t="shared" si="14"/>
        <v/>
      </c>
      <c r="Q172">
        <f t="shared" si="15"/>
        <v>0</v>
      </c>
      <c r="AG172" s="6">
        <f>IF(O173="",0,COUNTIF('Cow Data'!$A$2:$L$4000,O173))</f>
        <v>0</v>
      </c>
    </row>
    <row r="173" spans="1:33" x14ac:dyDescent="0.3">
      <c r="A173" s="39"/>
      <c r="B173" s="39"/>
      <c r="C173" s="40"/>
      <c r="D173" s="39"/>
      <c r="E173" s="39"/>
      <c r="F173" s="39"/>
      <c r="G173" s="33" t="str">
        <f t="shared" si="16"/>
        <v/>
      </c>
      <c r="H173" s="35" t="e" cm="1">
        <f t="array" ref="H173">10*(SUMPRODUCT((B$3:B$975=B173)*(D173&gt;=D$3:D$975))/COUNTIF(B$3:B$975,B173))</f>
        <v>#DIV/0!</v>
      </c>
      <c r="I173" s="36" t="e" cm="1">
        <f t="array" ref="I173">8*(SUMPRODUCT((B$3:B$975=B173)*(C173&gt;=C$3:C$975))/COUNTIF(B$3:B$975,B173))</f>
        <v>#DIV/0!</v>
      </c>
      <c r="J173" s="36" t="e" cm="1">
        <f t="array" ref="J173">6*(SUMPRODUCT((B$3:B$975=B173)*(G173&gt;=G$3:G$975))/COUNTIF(B$3:B$975,B173))</f>
        <v>#DIV/0!</v>
      </c>
      <c r="K173" s="36" t="e">
        <f t="shared" si="17"/>
        <v>#DIV/0!</v>
      </c>
      <c r="L173" s="37" t="e">
        <f t="shared" si="13"/>
        <v>#DIV/0!</v>
      </c>
      <c r="P173" t="str">
        <f t="shared" si="14"/>
        <v/>
      </c>
      <c r="Q173">
        <f t="shared" si="15"/>
        <v>0</v>
      </c>
      <c r="AG173" s="6">
        <f>IF(O174="",0,COUNTIF('Cow Data'!$A$2:$L$4000,O174))</f>
        <v>0</v>
      </c>
    </row>
    <row r="174" spans="1:33" x14ac:dyDescent="0.3">
      <c r="A174" s="41"/>
      <c r="B174" s="41"/>
      <c r="C174" s="42"/>
      <c r="D174" s="41"/>
      <c r="E174" s="41"/>
      <c r="F174" s="41"/>
      <c r="G174" s="45" t="str">
        <f t="shared" si="16"/>
        <v/>
      </c>
      <c r="H174" s="35" t="e" cm="1">
        <f t="array" ref="H174">10*(SUMPRODUCT((B$3:B$975=B174)*(D174&gt;=D$3:D$975))/COUNTIF(B$3:B$975,B174))</f>
        <v>#DIV/0!</v>
      </c>
      <c r="I174" s="36" t="e" cm="1">
        <f t="array" ref="I174">8*(SUMPRODUCT((B$3:B$975=B174)*(C174&gt;=C$3:C$975))/COUNTIF(B$3:B$975,B174))</f>
        <v>#DIV/0!</v>
      </c>
      <c r="J174" s="36" t="e" cm="1">
        <f t="array" ref="J174">6*(SUMPRODUCT((B$3:B$975=B174)*(G174&gt;=G$3:G$975))/COUNTIF(B$3:B$975,B174))</f>
        <v>#DIV/0!</v>
      </c>
      <c r="K174" s="36" t="e">
        <f t="shared" si="17"/>
        <v>#DIV/0!</v>
      </c>
      <c r="L174" s="37" t="e">
        <f t="shared" si="13"/>
        <v>#DIV/0!</v>
      </c>
      <c r="P174" t="str">
        <f t="shared" si="14"/>
        <v/>
      </c>
      <c r="Q174">
        <f t="shared" si="15"/>
        <v>0</v>
      </c>
      <c r="AG174" s="6">
        <f>IF(O175="",0,COUNTIF('Cow Data'!$A$2:$L$4000,O175))</f>
        <v>0</v>
      </c>
    </row>
    <row r="175" spans="1:33" x14ac:dyDescent="0.3">
      <c r="A175" s="39"/>
      <c r="B175" s="39"/>
      <c r="C175" s="40"/>
      <c r="D175" s="39"/>
      <c r="E175" s="39"/>
      <c r="F175" s="39"/>
      <c r="G175" s="33" t="str">
        <f t="shared" si="16"/>
        <v/>
      </c>
      <c r="H175" s="35" t="e" cm="1">
        <f t="array" ref="H175">10*(SUMPRODUCT((B$3:B$975=B175)*(D175&gt;=D$3:D$975))/COUNTIF(B$3:B$975,B175))</f>
        <v>#DIV/0!</v>
      </c>
      <c r="I175" s="36" t="e" cm="1">
        <f t="array" ref="I175">8*(SUMPRODUCT((B$3:B$975=B175)*(C175&gt;=C$3:C$975))/COUNTIF(B$3:B$975,B175))</f>
        <v>#DIV/0!</v>
      </c>
      <c r="J175" s="36" t="e" cm="1">
        <f t="array" ref="J175">6*(SUMPRODUCT((B$3:B$975=B175)*(G175&gt;=G$3:G$975))/COUNTIF(B$3:B$975,B175))</f>
        <v>#DIV/0!</v>
      </c>
      <c r="K175" s="36" t="e">
        <f t="shared" si="17"/>
        <v>#DIV/0!</v>
      </c>
      <c r="L175" s="37" t="e">
        <f t="shared" si="13"/>
        <v>#DIV/0!</v>
      </c>
      <c r="P175" t="str">
        <f t="shared" si="14"/>
        <v/>
      </c>
      <c r="Q175">
        <f t="shared" si="15"/>
        <v>0</v>
      </c>
      <c r="AG175" s="6">
        <f>IF(O176="",0,COUNTIF('Cow Data'!$A$2:$L$4000,O176))</f>
        <v>0</v>
      </c>
    </row>
    <row r="176" spans="1:33" x14ac:dyDescent="0.3">
      <c r="A176" s="41"/>
      <c r="B176" s="41"/>
      <c r="C176" s="42"/>
      <c r="D176" s="41"/>
      <c r="E176" s="41"/>
      <c r="F176" s="41"/>
      <c r="G176" s="45" t="str">
        <f t="shared" si="16"/>
        <v/>
      </c>
      <c r="H176" s="35" t="e" cm="1">
        <f t="array" ref="H176">10*(SUMPRODUCT((B$3:B$975=B176)*(D176&gt;=D$3:D$975))/COUNTIF(B$3:B$975,B176))</f>
        <v>#DIV/0!</v>
      </c>
      <c r="I176" s="36" t="e" cm="1">
        <f t="array" ref="I176">8*(SUMPRODUCT((B$3:B$975=B176)*(C176&gt;=C$3:C$975))/COUNTIF(B$3:B$975,B176))</f>
        <v>#DIV/0!</v>
      </c>
      <c r="J176" s="36" t="e" cm="1">
        <f t="array" ref="J176">6*(SUMPRODUCT((B$3:B$975=B176)*(G176&gt;=G$3:G$975))/COUNTIF(B$3:B$975,B176))</f>
        <v>#DIV/0!</v>
      </c>
      <c r="K176" s="36" t="e">
        <f t="shared" si="17"/>
        <v>#DIV/0!</v>
      </c>
      <c r="L176" s="37" t="e">
        <f t="shared" si="13"/>
        <v>#DIV/0!</v>
      </c>
      <c r="P176" t="str">
        <f t="shared" si="14"/>
        <v/>
      </c>
      <c r="Q176">
        <f t="shared" si="15"/>
        <v>0</v>
      </c>
      <c r="AG176" s="6">
        <f>IF(O177="",0,COUNTIF('Cow Data'!$A$2:$L$4000,O177))</f>
        <v>0</v>
      </c>
    </row>
    <row r="177" spans="1:33" x14ac:dyDescent="0.3">
      <c r="A177" s="39"/>
      <c r="B177" s="39"/>
      <c r="C177" s="40"/>
      <c r="D177" s="39"/>
      <c r="E177" s="39"/>
      <c r="F177" s="39"/>
      <c r="G177" s="33" t="str">
        <f t="shared" si="16"/>
        <v/>
      </c>
      <c r="H177" s="35" t="e" cm="1">
        <f t="array" ref="H177">10*(SUMPRODUCT((B$3:B$975=B177)*(D177&gt;=D$3:D$975))/COUNTIF(B$3:B$975,B177))</f>
        <v>#DIV/0!</v>
      </c>
      <c r="I177" s="36" t="e" cm="1">
        <f t="array" ref="I177">8*(SUMPRODUCT((B$3:B$975=B177)*(C177&gt;=C$3:C$975))/COUNTIF(B$3:B$975,B177))</f>
        <v>#DIV/0!</v>
      </c>
      <c r="J177" s="36" t="e" cm="1">
        <f t="array" ref="J177">6*(SUMPRODUCT((B$3:B$975=B177)*(G177&gt;=G$3:G$975))/COUNTIF(B$3:B$975,B177))</f>
        <v>#DIV/0!</v>
      </c>
      <c r="K177" s="36" t="e">
        <f t="shared" si="17"/>
        <v>#DIV/0!</v>
      </c>
      <c r="L177" s="37" t="e">
        <f t="shared" si="13"/>
        <v>#DIV/0!</v>
      </c>
      <c r="P177" t="str">
        <f t="shared" si="14"/>
        <v/>
      </c>
      <c r="Q177">
        <f t="shared" si="15"/>
        <v>0</v>
      </c>
      <c r="AG177" s="6">
        <f>IF(O178="",0,COUNTIF('Cow Data'!$A$2:$L$4000,O178))</f>
        <v>0</v>
      </c>
    </row>
    <row r="178" spans="1:33" x14ac:dyDescent="0.3">
      <c r="A178" s="41"/>
      <c r="B178" s="41"/>
      <c r="C178" s="42"/>
      <c r="D178" s="41"/>
      <c r="E178" s="41"/>
      <c r="F178" s="41"/>
      <c r="G178" s="45" t="str">
        <f t="shared" si="16"/>
        <v/>
      </c>
      <c r="H178" s="35" t="e" cm="1">
        <f t="array" ref="H178">10*(SUMPRODUCT((B$3:B$975=B178)*(D178&gt;=D$3:D$975))/COUNTIF(B$3:B$975,B178))</f>
        <v>#DIV/0!</v>
      </c>
      <c r="I178" s="36" t="e" cm="1">
        <f t="array" ref="I178">8*(SUMPRODUCT((B$3:B$975=B178)*(C178&gt;=C$3:C$975))/COUNTIF(B$3:B$975,B178))</f>
        <v>#DIV/0!</v>
      </c>
      <c r="J178" s="36" t="e" cm="1">
        <f t="array" ref="J178">6*(SUMPRODUCT((B$3:B$975=B178)*(G178&gt;=G$3:G$975))/COUNTIF(B$3:B$975,B178))</f>
        <v>#DIV/0!</v>
      </c>
      <c r="K178" s="36" t="e">
        <f t="shared" si="17"/>
        <v>#DIV/0!</v>
      </c>
      <c r="L178" s="37" t="e">
        <f t="shared" si="13"/>
        <v>#DIV/0!</v>
      </c>
      <c r="P178" t="str">
        <f t="shared" si="14"/>
        <v/>
      </c>
      <c r="Q178">
        <f t="shared" si="15"/>
        <v>0</v>
      </c>
      <c r="AG178" s="6">
        <f>IF(O179="",0,COUNTIF('Cow Data'!$A$2:$L$4000,O179))</f>
        <v>0</v>
      </c>
    </row>
    <row r="179" spans="1:33" x14ac:dyDescent="0.3">
      <c r="A179" s="39"/>
      <c r="B179" s="39"/>
      <c r="C179" s="40"/>
      <c r="D179" s="39"/>
      <c r="E179" s="39"/>
      <c r="F179" s="39"/>
      <c r="G179" s="33" t="str">
        <f t="shared" si="16"/>
        <v/>
      </c>
      <c r="H179" s="35" t="e" cm="1">
        <f t="array" ref="H179">10*(SUMPRODUCT((B$3:B$975=B179)*(D179&gt;=D$3:D$975))/COUNTIF(B$3:B$975,B179))</f>
        <v>#DIV/0!</v>
      </c>
      <c r="I179" s="36" t="e" cm="1">
        <f t="array" ref="I179">8*(SUMPRODUCT((B$3:B$975=B179)*(C179&gt;=C$3:C$975))/COUNTIF(B$3:B$975,B179))</f>
        <v>#DIV/0!</v>
      </c>
      <c r="J179" s="36" t="e" cm="1">
        <f t="array" ref="J179">6*(SUMPRODUCT((B$3:B$975=B179)*(G179&gt;=G$3:G$975))/COUNTIF(B$3:B$975,B179))</f>
        <v>#DIV/0!</v>
      </c>
      <c r="K179" s="36" t="e">
        <f t="shared" si="17"/>
        <v>#DIV/0!</v>
      </c>
      <c r="L179" s="37" t="e">
        <f t="shared" si="13"/>
        <v>#DIV/0!</v>
      </c>
      <c r="P179" t="str">
        <f t="shared" si="14"/>
        <v/>
      </c>
      <c r="Q179">
        <f t="shared" si="15"/>
        <v>0</v>
      </c>
      <c r="AG179" s="6">
        <f>IF(O180="",0,COUNTIF('Cow Data'!$A$2:$L$4000,O180))</f>
        <v>0</v>
      </c>
    </row>
    <row r="180" spans="1:33" x14ac:dyDescent="0.3">
      <c r="A180" s="41"/>
      <c r="B180" s="41"/>
      <c r="C180" s="42"/>
      <c r="D180" s="41"/>
      <c r="E180" s="41"/>
      <c r="F180" s="41"/>
      <c r="G180" s="45" t="str">
        <f t="shared" si="16"/>
        <v/>
      </c>
      <c r="H180" s="35" t="e" cm="1">
        <f t="array" ref="H180">10*(SUMPRODUCT((B$3:B$975=B180)*(D180&gt;=D$3:D$975))/COUNTIF(B$3:B$975,B180))</f>
        <v>#DIV/0!</v>
      </c>
      <c r="I180" s="36" t="e" cm="1">
        <f t="array" ref="I180">8*(SUMPRODUCT((B$3:B$975=B180)*(C180&gt;=C$3:C$975))/COUNTIF(B$3:B$975,B180))</f>
        <v>#DIV/0!</v>
      </c>
      <c r="J180" s="36" t="e" cm="1">
        <f t="array" ref="J180">6*(SUMPRODUCT((B$3:B$975=B180)*(G180&gt;=G$3:G$975))/COUNTIF(B$3:B$975,B180))</f>
        <v>#DIV/0!</v>
      </c>
      <c r="K180" s="36" t="e">
        <f t="shared" si="17"/>
        <v>#DIV/0!</v>
      </c>
      <c r="L180" s="37" t="e">
        <f t="shared" si="13"/>
        <v>#DIV/0!</v>
      </c>
      <c r="P180" t="str">
        <f t="shared" si="14"/>
        <v/>
      </c>
      <c r="Q180">
        <f t="shared" si="15"/>
        <v>0</v>
      </c>
      <c r="AG180" s="6">
        <f>IF(O181="",0,COUNTIF('Cow Data'!$A$2:$L$4000,O181))</f>
        <v>0</v>
      </c>
    </row>
    <row r="181" spans="1:33" x14ac:dyDescent="0.3">
      <c r="A181" s="39"/>
      <c r="B181" s="39"/>
      <c r="C181" s="40"/>
      <c r="D181" s="39"/>
      <c r="E181" s="39"/>
      <c r="F181" s="39"/>
      <c r="G181" s="33" t="str">
        <f t="shared" si="16"/>
        <v/>
      </c>
      <c r="H181" s="35" t="e" cm="1">
        <f t="array" ref="H181">10*(SUMPRODUCT((B$3:B$975=B181)*(D181&gt;=D$3:D$975))/COUNTIF(B$3:B$975,B181))</f>
        <v>#DIV/0!</v>
      </c>
      <c r="I181" s="36" t="e" cm="1">
        <f t="array" ref="I181">8*(SUMPRODUCT((B$3:B$975=B181)*(C181&gt;=C$3:C$975))/COUNTIF(B$3:B$975,B181))</f>
        <v>#DIV/0!</v>
      </c>
      <c r="J181" s="36" t="e" cm="1">
        <f t="array" ref="J181">6*(SUMPRODUCT((B$3:B$975=B181)*(G181&gt;=G$3:G$975))/COUNTIF(B$3:B$975,B181))</f>
        <v>#DIV/0!</v>
      </c>
      <c r="K181" s="36" t="e">
        <f t="shared" si="17"/>
        <v>#DIV/0!</v>
      </c>
      <c r="L181" s="37" t="e">
        <f t="shared" si="13"/>
        <v>#DIV/0!</v>
      </c>
      <c r="P181" t="str">
        <f t="shared" si="14"/>
        <v/>
      </c>
      <c r="Q181">
        <f t="shared" si="15"/>
        <v>0</v>
      </c>
      <c r="AG181" s="6">
        <f>IF(O182="",0,COUNTIF('Cow Data'!$A$2:$L$4000,O182))</f>
        <v>0</v>
      </c>
    </row>
    <row r="182" spans="1:33" x14ac:dyDescent="0.3">
      <c r="A182" s="41"/>
      <c r="B182" s="41"/>
      <c r="C182" s="42"/>
      <c r="D182" s="41"/>
      <c r="E182" s="41"/>
      <c r="F182" s="41"/>
      <c r="G182" s="45" t="str">
        <f t="shared" si="16"/>
        <v/>
      </c>
      <c r="H182" s="35" t="e" cm="1">
        <f t="array" ref="H182">10*(SUMPRODUCT((B$3:B$975=B182)*(D182&gt;=D$3:D$975))/COUNTIF(B$3:B$975,B182))</f>
        <v>#DIV/0!</v>
      </c>
      <c r="I182" s="36" t="e" cm="1">
        <f t="array" ref="I182">8*(SUMPRODUCT((B$3:B$975=B182)*(C182&gt;=C$3:C$975))/COUNTIF(B$3:B$975,B182))</f>
        <v>#DIV/0!</v>
      </c>
      <c r="J182" s="36" t="e" cm="1">
        <f t="array" ref="J182">6*(SUMPRODUCT((B$3:B$975=B182)*(G182&gt;=G$3:G$975))/COUNTIF(B$3:B$975,B182))</f>
        <v>#DIV/0!</v>
      </c>
      <c r="K182" s="36" t="e">
        <f t="shared" si="17"/>
        <v>#DIV/0!</v>
      </c>
      <c r="L182" s="37" t="e">
        <f t="shared" si="13"/>
        <v>#DIV/0!</v>
      </c>
      <c r="P182" t="str">
        <f t="shared" si="14"/>
        <v/>
      </c>
      <c r="Q182">
        <f t="shared" si="15"/>
        <v>0</v>
      </c>
      <c r="AG182" s="6">
        <f>IF(O183="",0,COUNTIF('Cow Data'!$A$2:$L$4000,O183))</f>
        <v>0</v>
      </c>
    </row>
    <row r="183" spans="1:33" x14ac:dyDescent="0.3">
      <c r="A183" s="39"/>
      <c r="B183" s="39"/>
      <c r="C183" s="40"/>
      <c r="D183" s="39"/>
      <c r="E183" s="39"/>
      <c r="F183" s="39"/>
      <c r="G183" s="33" t="str">
        <f t="shared" si="16"/>
        <v/>
      </c>
      <c r="H183" s="35" t="e" cm="1">
        <f t="array" ref="H183">10*(SUMPRODUCT((B$3:B$975=B183)*(D183&gt;=D$3:D$975))/COUNTIF(B$3:B$975,B183))</f>
        <v>#DIV/0!</v>
      </c>
      <c r="I183" s="36" t="e" cm="1">
        <f t="array" ref="I183">8*(SUMPRODUCT((B$3:B$975=B183)*(C183&gt;=C$3:C$975))/COUNTIF(B$3:B$975,B183))</f>
        <v>#DIV/0!</v>
      </c>
      <c r="J183" s="36" t="e" cm="1">
        <f t="array" ref="J183">6*(SUMPRODUCT((B$3:B$975=B183)*(G183&gt;=G$3:G$975))/COUNTIF(B$3:B$975,B183))</f>
        <v>#DIV/0!</v>
      </c>
      <c r="K183" s="36" t="e">
        <f t="shared" si="17"/>
        <v>#DIV/0!</v>
      </c>
      <c r="L183" s="37" t="e">
        <f t="shared" si="13"/>
        <v>#DIV/0!</v>
      </c>
      <c r="P183" t="str">
        <f t="shared" si="14"/>
        <v/>
      </c>
      <c r="Q183">
        <f t="shared" si="15"/>
        <v>0</v>
      </c>
      <c r="AG183" s="6">
        <f>IF(O184="",0,COUNTIF('Cow Data'!$A$2:$L$4000,O184))</f>
        <v>0</v>
      </c>
    </row>
    <row r="184" spans="1:33" x14ac:dyDescent="0.3">
      <c r="A184" s="41"/>
      <c r="B184" s="41"/>
      <c r="C184" s="42"/>
      <c r="D184" s="41"/>
      <c r="E184" s="41"/>
      <c r="F184" s="41"/>
      <c r="G184" s="45" t="str">
        <f t="shared" si="16"/>
        <v/>
      </c>
      <c r="H184" s="35" t="e" cm="1">
        <f t="array" ref="H184">10*(SUMPRODUCT((B$3:B$975=B184)*(D184&gt;=D$3:D$975))/COUNTIF(B$3:B$975,B184))</f>
        <v>#DIV/0!</v>
      </c>
      <c r="I184" s="36" t="e" cm="1">
        <f t="array" ref="I184">8*(SUMPRODUCT((B$3:B$975=B184)*(C184&gt;=C$3:C$975))/COUNTIF(B$3:B$975,B184))</f>
        <v>#DIV/0!</v>
      </c>
      <c r="J184" s="36" t="e" cm="1">
        <f t="array" ref="J184">6*(SUMPRODUCT((B$3:B$975=B184)*(G184&gt;=G$3:G$975))/COUNTIF(B$3:B$975,B184))</f>
        <v>#DIV/0!</v>
      </c>
      <c r="K184" s="36" t="e">
        <f t="shared" si="17"/>
        <v>#DIV/0!</v>
      </c>
      <c r="L184" s="37" t="e">
        <f t="shared" si="13"/>
        <v>#DIV/0!</v>
      </c>
      <c r="P184" t="str">
        <f t="shared" si="14"/>
        <v/>
      </c>
      <c r="Q184">
        <f t="shared" si="15"/>
        <v>0</v>
      </c>
      <c r="AG184" s="6">
        <f>IF(O185="",0,COUNTIF('Cow Data'!$A$2:$L$4000,O185))</f>
        <v>0</v>
      </c>
    </row>
    <row r="185" spans="1:33" x14ac:dyDescent="0.3">
      <c r="A185" s="39"/>
      <c r="B185" s="39"/>
      <c r="C185" s="40"/>
      <c r="D185" s="39"/>
      <c r="E185" s="39"/>
      <c r="F185" s="39"/>
      <c r="G185" s="33" t="str">
        <f t="shared" si="16"/>
        <v/>
      </c>
      <c r="H185" s="35" t="e" cm="1">
        <f t="array" ref="H185">10*(SUMPRODUCT((B$3:B$975=B185)*(D185&gt;=D$3:D$975))/COUNTIF(B$3:B$975,B185))</f>
        <v>#DIV/0!</v>
      </c>
      <c r="I185" s="36" t="e" cm="1">
        <f t="array" ref="I185">8*(SUMPRODUCT((B$3:B$975=B185)*(C185&gt;=C$3:C$975))/COUNTIF(B$3:B$975,B185))</f>
        <v>#DIV/0!</v>
      </c>
      <c r="J185" s="36" t="e" cm="1">
        <f t="array" ref="J185">6*(SUMPRODUCT((B$3:B$975=B185)*(G185&gt;=G$3:G$975))/COUNTIF(B$3:B$975,B185))</f>
        <v>#DIV/0!</v>
      </c>
      <c r="K185" s="36" t="e">
        <f t="shared" si="17"/>
        <v>#DIV/0!</v>
      </c>
      <c r="L185" s="37" t="e">
        <f t="shared" si="13"/>
        <v>#DIV/0!</v>
      </c>
      <c r="P185" t="str">
        <f t="shared" si="14"/>
        <v/>
      </c>
      <c r="Q185">
        <f t="shared" si="15"/>
        <v>0</v>
      </c>
      <c r="AG185" s="6">
        <f>IF(O186="",0,COUNTIF('Cow Data'!$A$2:$L$4000,O186))</f>
        <v>0</v>
      </c>
    </row>
    <row r="186" spans="1:33" x14ac:dyDescent="0.3">
      <c r="A186" s="41"/>
      <c r="B186" s="41"/>
      <c r="C186" s="42"/>
      <c r="D186" s="41"/>
      <c r="E186" s="41"/>
      <c r="F186" s="41"/>
      <c r="G186" s="45" t="str">
        <f t="shared" si="16"/>
        <v/>
      </c>
      <c r="H186" s="35" t="e" cm="1">
        <f t="array" ref="H186">10*(SUMPRODUCT((B$3:B$975=B186)*(D186&gt;=D$3:D$975))/COUNTIF(B$3:B$975,B186))</f>
        <v>#DIV/0!</v>
      </c>
      <c r="I186" s="36" t="e" cm="1">
        <f t="array" ref="I186">8*(SUMPRODUCT((B$3:B$975=B186)*(C186&gt;=C$3:C$975))/COUNTIF(B$3:B$975,B186))</f>
        <v>#DIV/0!</v>
      </c>
      <c r="J186" s="36" t="e" cm="1">
        <f t="array" ref="J186">6*(SUMPRODUCT((B$3:B$975=B186)*(G186&gt;=G$3:G$975))/COUNTIF(B$3:B$975,B186))</f>
        <v>#DIV/0!</v>
      </c>
      <c r="K186" s="36" t="e">
        <f t="shared" si="17"/>
        <v>#DIV/0!</v>
      </c>
      <c r="L186" s="37" t="e">
        <f t="shared" si="13"/>
        <v>#DIV/0!</v>
      </c>
      <c r="P186" t="str">
        <f t="shared" si="14"/>
        <v/>
      </c>
      <c r="Q186">
        <f t="shared" si="15"/>
        <v>0</v>
      </c>
      <c r="AG186" s="6">
        <f>IF(O187="",0,COUNTIF('Cow Data'!$A$2:$L$4000,O187))</f>
        <v>0</v>
      </c>
    </row>
    <row r="187" spans="1:33" x14ac:dyDescent="0.3">
      <c r="A187" s="39"/>
      <c r="B187" s="39"/>
      <c r="C187" s="40"/>
      <c r="D187" s="39"/>
      <c r="E187" s="39"/>
      <c r="F187" s="39"/>
      <c r="G187" s="33" t="str">
        <f t="shared" si="16"/>
        <v/>
      </c>
      <c r="H187" s="35" t="e" cm="1">
        <f t="array" ref="H187">10*(SUMPRODUCT((B$3:B$975=B187)*(D187&gt;=D$3:D$975))/COUNTIF(B$3:B$975,B187))</f>
        <v>#DIV/0!</v>
      </c>
      <c r="I187" s="36" t="e" cm="1">
        <f t="array" ref="I187">8*(SUMPRODUCT((B$3:B$975=B187)*(C187&gt;=C$3:C$975))/COUNTIF(B$3:B$975,B187))</f>
        <v>#DIV/0!</v>
      </c>
      <c r="J187" s="36" t="e" cm="1">
        <f t="array" ref="J187">6*(SUMPRODUCT((B$3:B$975=B187)*(G187&gt;=G$3:G$975))/COUNTIF(B$3:B$975,B187))</f>
        <v>#DIV/0!</v>
      </c>
      <c r="K187" s="36" t="e">
        <f t="shared" si="17"/>
        <v>#DIV/0!</v>
      </c>
      <c r="L187" s="37" t="e">
        <f t="shared" si="13"/>
        <v>#DIV/0!</v>
      </c>
      <c r="P187" t="str">
        <f t="shared" si="14"/>
        <v/>
      </c>
      <c r="Q187">
        <f t="shared" si="15"/>
        <v>0</v>
      </c>
      <c r="AG187" s="6">
        <f>IF(O188="",0,COUNTIF('Cow Data'!$A$2:$L$4000,O188))</f>
        <v>0</v>
      </c>
    </row>
    <row r="188" spans="1:33" x14ac:dyDescent="0.3">
      <c r="A188" s="41"/>
      <c r="B188" s="41"/>
      <c r="C188" s="42"/>
      <c r="D188" s="41"/>
      <c r="E188" s="41"/>
      <c r="F188" s="41"/>
      <c r="G188" s="45" t="str">
        <f t="shared" si="16"/>
        <v/>
      </c>
      <c r="H188" s="35" t="e" cm="1">
        <f t="array" ref="H188">10*(SUMPRODUCT((B$3:B$975=B188)*(D188&gt;=D$3:D$975))/COUNTIF(B$3:B$975,B188))</f>
        <v>#DIV/0!</v>
      </c>
      <c r="I188" s="36" t="e" cm="1">
        <f t="array" ref="I188">8*(SUMPRODUCT((B$3:B$975=B188)*(C188&gt;=C$3:C$975))/COUNTIF(B$3:B$975,B188))</f>
        <v>#DIV/0!</v>
      </c>
      <c r="J188" s="36" t="e" cm="1">
        <f t="array" ref="J188">6*(SUMPRODUCT((B$3:B$975=B188)*(G188&gt;=G$3:G$975))/COUNTIF(B$3:B$975,B188))</f>
        <v>#DIV/0!</v>
      </c>
      <c r="K188" s="36" t="e">
        <f t="shared" si="17"/>
        <v>#DIV/0!</v>
      </c>
      <c r="L188" s="37" t="e">
        <f t="shared" si="13"/>
        <v>#DIV/0!</v>
      </c>
      <c r="P188" t="str">
        <f t="shared" si="14"/>
        <v/>
      </c>
      <c r="Q188">
        <f t="shared" si="15"/>
        <v>0</v>
      </c>
      <c r="AG188" s="6">
        <f>IF(O189="",0,COUNTIF('Cow Data'!$A$2:$L$4000,O189))</f>
        <v>0</v>
      </c>
    </row>
    <row r="189" spans="1:33" x14ac:dyDescent="0.3">
      <c r="A189" s="39"/>
      <c r="B189" s="39"/>
      <c r="C189" s="40"/>
      <c r="D189" s="39"/>
      <c r="E189" s="39"/>
      <c r="F189" s="39"/>
      <c r="G189" s="33" t="str">
        <f t="shared" si="16"/>
        <v/>
      </c>
      <c r="H189" s="35" t="e" cm="1">
        <f t="array" ref="H189">10*(SUMPRODUCT((B$3:B$975=B189)*(D189&gt;=D$3:D$975))/COUNTIF(B$3:B$975,B189))</f>
        <v>#DIV/0!</v>
      </c>
      <c r="I189" s="36" t="e" cm="1">
        <f t="array" ref="I189">8*(SUMPRODUCT((B$3:B$975=B189)*(C189&gt;=C$3:C$975))/COUNTIF(B$3:B$975,B189))</f>
        <v>#DIV/0!</v>
      </c>
      <c r="J189" s="36" t="e" cm="1">
        <f t="array" ref="J189">6*(SUMPRODUCT((B$3:B$975=B189)*(G189&gt;=G$3:G$975))/COUNTIF(B$3:B$975,B189))</f>
        <v>#DIV/0!</v>
      </c>
      <c r="K189" s="36" t="e">
        <f t="shared" si="17"/>
        <v>#DIV/0!</v>
      </c>
      <c r="L189" s="37" t="e">
        <f t="shared" si="13"/>
        <v>#DIV/0!</v>
      </c>
      <c r="P189" t="str">
        <f t="shared" si="14"/>
        <v/>
      </c>
      <c r="Q189">
        <f t="shared" si="15"/>
        <v>0</v>
      </c>
      <c r="AG189" s="6">
        <f>IF(O190="",0,COUNTIF('Cow Data'!$A$2:$L$4000,O190))</f>
        <v>0</v>
      </c>
    </row>
    <row r="190" spans="1:33" x14ac:dyDescent="0.3">
      <c r="A190" s="41"/>
      <c r="B190" s="41"/>
      <c r="C190" s="42"/>
      <c r="D190" s="41"/>
      <c r="E190" s="41"/>
      <c r="F190" s="41"/>
      <c r="G190" s="45" t="str">
        <f t="shared" si="16"/>
        <v/>
      </c>
      <c r="H190" s="35" t="e" cm="1">
        <f t="array" ref="H190">10*(SUMPRODUCT((B$3:B$975=B190)*(D190&gt;=D$3:D$975))/COUNTIF(B$3:B$975,B190))</f>
        <v>#DIV/0!</v>
      </c>
      <c r="I190" s="36" t="e" cm="1">
        <f t="array" ref="I190">8*(SUMPRODUCT((B$3:B$975=B190)*(C190&gt;=C$3:C$975))/COUNTIF(B$3:B$975,B190))</f>
        <v>#DIV/0!</v>
      </c>
      <c r="J190" s="36" t="e" cm="1">
        <f t="array" ref="J190">6*(SUMPRODUCT((B$3:B$975=B190)*(G190&gt;=G$3:G$975))/COUNTIF(B$3:B$975,B190))</f>
        <v>#DIV/0!</v>
      </c>
      <c r="K190" s="36" t="e">
        <f t="shared" si="17"/>
        <v>#DIV/0!</v>
      </c>
      <c r="L190" s="37" t="e">
        <f t="shared" si="13"/>
        <v>#DIV/0!</v>
      </c>
      <c r="P190" t="str">
        <f t="shared" si="14"/>
        <v/>
      </c>
      <c r="Q190">
        <f t="shared" si="15"/>
        <v>0</v>
      </c>
      <c r="AG190" s="6">
        <f>IF(O191="",0,COUNTIF('Cow Data'!$A$2:$L$4000,O191))</f>
        <v>0</v>
      </c>
    </row>
    <row r="191" spans="1:33" x14ac:dyDescent="0.3">
      <c r="A191" s="39"/>
      <c r="B191" s="39"/>
      <c r="C191" s="40"/>
      <c r="D191" s="39"/>
      <c r="E191" s="39"/>
      <c r="F191" s="39"/>
      <c r="G191" s="33" t="str">
        <f t="shared" si="16"/>
        <v/>
      </c>
      <c r="H191" s="35" t="e" cm="1">
        <f t="array" ref="H191">10*(SUMPRODUCT((B$3:B$975=B191)*(D191&gt;=D$3:D$975))/COUNTIF(B$3:B$975,B191))</f>
        <v>#DIV/0!</v>
      </c>
      <c r="I191" s="36" t="e" cm="1">
        <f t="array" ref="I191">8*(SUMPRODUCT((B$3:B$975=B191)*(C191&gt;=C$3:C$975))/COUNTIF(B$3:B$975,B191))</f>
        <v>#DIV/0!</v>
      </c>
      <c r="J191" s="36" t="e" cm="1">
        <f t="array" ref="J191">6*(SUMPRODUCT((B$3:B$975=B191)*(G191&gt;=G$3:G$975))/COUNTIF(B$3:B$975,B191))</f>
        <v>#DIV/0!</v>
      </c>
      <c r="K191" s="36" t="e">
        <f t="shared" si="17"/>
        <v>#DIV/0!</v>
      </c>
      <c r="L191" s="37" t="e">
        <f t="shared" si="13"/>
        <v>#DIV/0!</v>
      </c>
      <c r="P191" t="str">
        <f t="shared" si="14"/>
        <v/>
      </c>
      <c r="Q191">
        <f t="shared" si="15"/>
        <v>0</v>
      </c>
      <c r="AG191" s="6">
        <f>IF(O192="",0,COUNTIF('Cow Data'!$A$2:$L$4000,O192))</f>
        <v>0</v>
      </c>
    </row>
    <row r="192" spans="1:33" x14ac:dyDescent="0.3">
      <c r="A192" s="41"/>
      <c r="B192" s="41"/>
      <c r="C192" s="42"/>
      <c r="D192" s="41"/>
      <c r="E192" s="41"/>
      <c r="F192" s="41"/>
      <c r="G192" s="45" t="str">
        <f t="shared" si="16"/>
        <v/>
      </c>
      <c r="H192" s="35" t="e" cm="1">
        <f t="array" ref="H192">10*(SUMPRODUCT((B$3:B$975=B192)*(D192&gt;=D$3:D$975))/COUNTIF(B$3:B$975,B192))</f>
        <v>#DIV/0!</v>
      </c>
      <c r="I192" s="36" t="e" cm="1">
        <f t="array" ref="I192">8*(SUMPRODUCT((B$3:B$975=B192)*(C192&gt;=C$3:C$975))/COUNTIF(B$3:B$975,B192))</f>
        <v>#DIV/0!</v>
      </c>
      <c r="J192" s="36" t="e" cm="1">
        <f t="array" ref="J192">6*(SUMPRODUCT((B$3:B$975=B192)*(G192&gt;=G$3:G$975))/COUNTIF(B$3:B$975,B192))</f>
        <v>#DIV/0!</v>
      </c>
      <c r="K192" s="36" t="e">
        <f t="shared" si="17"/>
        <v>#DIV/0!</v>
      </c>
      <c r="L192" s="37" t="e">
        <f t="shared" si="13"/>
        <v>#DIV/0!</v>
      </c>
      <c r="P192" t="str">
        <f t="shared" si="14"/>
        <v/>
      </c>
      <c r="Q192">
        <f t="shared" si="15"/>
        <v>0</v>
      </c>
      <c r="AG192" s="6">
        <f>IF(O193="",0,COUNTIF('Cow Data'!$A$2:$L$4000,O193))</f>
        <v>0</v>
      </c>
    </row>
    <row r="193" spans="1:33" x14ac:dyDescent="0.3">
      <c r="A193" s="39"/>
      <c r="B193" s="39"/>
      <c r="C193" s="40"/>
      <c r="D193" s="39"/>
      <c r="E193" s="39"/>
      <c r="F193" s="39"/>
      <c r="G193" s="33" t="str">
        <f t="shared" si="16"/>
        <v/>
      </c>
      <c r="H193" s="35" t="e" cm="1">
        <f t="array" ref="H193">10*(SUMPRODUCT((B$3:B$975=B193)*(D193&gt;=D$3:D$975))/COUNTIF(B$3:B$975,B193))</f>
        <v>#DIV/0!</v>
      </c>
      <c r="I193" s="36" t="e" cm="1">
        <f t="array" ref="I193">8*(SUMPRODUCT((B$3:B$975=B193)*(C193&gt;=C$3:C$975))/COUNTIF(B$3:B$975,B193))</f>
        <v>#DIV/0!</v>
      </c>
      <c r="J193" s="36" t="e" cm="1">
        <f t="array" ref="J193">6*(SUMPRODUCT((B$3:B$975=B193)*(G193&gt;=G$3:G$975))/COUNTIF(B$3:B$975,B193))</f>
        <v>#DIV/0!</v>
      </c>
      <c r="K193" s="36" t="e">
        <f t="shared" si="17"/>
        <v>#DIV/0!</v>
      </c>
      <c r="L193" s="37" t="e">
        <f t="shared" si="13"/>
        <v>#DIV/0!</v>
      </c>
      <c r="P193" t="str">
        <f t="shared" si="14"/>
        <v/>
      </c>
      <c r="Q193">
        <f t="shared" si="15"/>
        <v>0</v>
      </c>
      <c r="AG193" s="6">
        <f>IF(O194="",0,COUNTIF('Cow Data'!$A$2:$L$4000,O194))</f>
        <v>0</v>
      </c>
    </row>
    <row r="194" spans="1:33" x14ac:dyDescent="0.3">
      <c r="A194" s="41"/>
      <c r="B194" s="41"/>
      <c r="C194" s="42"/>
      <c r="D194" s="41"/>
      <c r="E194" s="41"/>
      <c r="F194" s="41"/>
      <c r="G194" s="45" t="str">
        <f t="shared" si="16"/>
        <v/>
      </c>
      <c r="H194" s="35" t="e" cm="1">
        <f t="array" ref="H194">10*(SUMPRODUCT((B$3:B$975=B194)*(D194&gt;=D$3:D$975))/COUNTIF(B$3:B$975,B194))</f>
        <v>#DIV/0!</v>
      </c>
      <c r="I194" s="36" t="e" cm="1">
        <f t="array" ref="I194">8*(SUMPRODUCT((B$3:B$975=B194)*(C194&gt;=C$3:C$975))/COUNTIF(B$3:B$975,B194))</f>
        <v>#DIV/0!</v>
      </c>
      <c r="J194" s="36" t="e" cm="1">
        <f t="array" ref="J194">6*(SUMPRODUCT((B$3:B$975=B194)*(G194&gt;=G$3:G$975))/COUNTIF(B$3:B$975,B194))</f>
        <v>#DIV/0!</v>
      </c>
      <c r="K194" s="36" t="e">
        <f t="shared" si="17"/>
        <v>#DIV/0!</v>
      </c>
      <c r="L194" s="37" t="e">
        <f t="shared" ref="L194:L257" si="18">IF(K194&gt;=(_xlfn.XLOOKUP(B194,$S$3:$S$42,$T$3:$T$42,,0,1)),1,0)</f>
        <v>#DIV/0!</v>
      </c>
      <c r="P194" t="str">
        <f t="shared" si="14"/>
        <v/>
      </c>
      <c r="Q194">
        <f t="shared" si="15"/>
        <v>0</v>
      </c>
      <c r="AG194" s="6">
        <f>IF(O195="",0,COUNTIF('Cow Data'!$A$2:$L$4000,O195))</f>
        <v>0</v>
      </c>
    </row>
    <row r="195" spans="1:33" x14ac:dyDescent="0.3">
      <c r="A195" s="39"/>
      <c r="B195" s="39"/>
      <c r="C195" s="40"/>
      <c r="D195" s="39"/>
      <c r="E195" s="39"/>
      <c r="F195" s="39"/>
      <c r="G195" s="33" t="str">
        <f t="shared" si="16"/>
        <v/>
      </c>
      <c r="H195" s="35" t="e" cm="1">
        <f t="array" ref="H195">10*(SUMPRODUCT((B$3:B$975=B195)*(D195&gt;=D$3:D$975))/COUNTIF(B$3:B$975,B195))</f>
        <v>#DIV/0!</v>
      </c>
      <c r="I195" s="36" t="e" cm="1">
        <f t="array" ref="I195">8*(SUMPRODUCT((B$3:B$975=B195)*(C195&gt;=C$3:C$975))/COUNTIF(B$3:B$975,B195))</f>
        <v>#DIV/0!</v>
      </c>
      <c r="J195" s="36" t="e" cm="1">
        <f t="array" ref="J195">6*(SUMPRODUCT((B$3:B$975=B195)*(G195&gt;=G$3:G$975))/COUNTIF(B$3:B$975,B195))</f>
        <v>#DIV/0!</v>
      </c>
      <c r="K195" s="36" t="e">
        <f t="shared" si="17"/>
        <v>#DIV/0!</v>
      </c>
      <c r="L195" s="37" t="e">
        <f t="shared" si="18"/>
        <v>#DIV/0!</v>
      </c>
      <c r="P195" t="str">
        <f t="shared" ref="P195:P258" si="19">IFERROR(SUMIF($A$3:$A$974,O195,$K$3:$K$976)/AG194,"")</f>
        <v/>
      </c>
      <c r="Q195">
        <f t="shared" ref="Q195:Q258" si="20">IFERROR(SUMIF($A$3:$A$974,O195,$L$3:$L$976)/AG194,0)</f>
        <v>0</v>
      </c>
      <c r="AG195" s="6">
        <f>IF(O196="",0,COUNTIF('Cow Data'!$A$2:$L$4000,O196))</f>
        <v>0</v>
      </c>
    </row>
    <row r="196" spans="1:33" x14ac:dyDescent="0.3">
      <c r="A196" s="41"/>
      <c r="B196" s="41"/>
      <c r="C196" s="42"/>
      <c r="D196" s="41"/>
      <c r="E196" s="41"/>
      <c r="F196" s="41"/>
      <c r="G196" s="45" t="str">
        <f t="shared" si="16"/>
        <v/>
      </c>
      <c r="H196" s="35" t="e" cm="1">
        <f t="array" ref="H196">10*(SUMPRODUCT((B$3:B$975=B196)*(D196&gt;=D$3:D$975))/COUNTIF(B$3:B$975,B196))</f>
        <v>#DIV/0!</v>
      </c>
      <c r="I196" s="36" t="e" cm="1">
        <f t="array" ref="I196">8*(SUMPRODUCT((B$3:B$975=B196)*(C196&gt;=C$3:C$975))/COUNTIF(B$3:B$975,B196))</f>
        <v>#DIV/0!</v>
      </c>
      <c r="J196" s="36" t="e" cm="1">
        <f t="array" ref="J196">6*(SUMPRODUCT((B$3:B$975=B196)*(G196&gt;=G$3:G$975))/COUNTIF(B$3:B$975,B196))</f>
        <v>#DIV/0!</v>
      </c>
      <c r="K196" s="36" t="e">
        <f t="shared" si="17"/>
        <v>#DIV/0!</v>
      </c>
      <c r="L196" s="37" t="e">
        <f t="shared" si="18"/>
        <v>#DIV/0!</v>
      </c>
      <c r="P196" t="str">
        <f t="shared" si="19"/>
        <v/>
      </c>
      <c r="Q196">
        <f t="shared" si="20"/>
        <v>0</v>
      </c>
      <c r="AG196" s="6">
        <f>IF(O197="",0,COUNTIF('Cow Data'!$A$2:$L$4000,O197))</f>
        <v>0</v>
      </c>
    </row>
    <row r="197" spans="1:33" x14ac:dyDescent="0.3">
      <c r="A197" s="39"/>
      <c r="B197" s="39"/>
      <c r="C197" s="40"/>
      <c r="D197" s="39"/>
      <c r="E197" s="39"/>
      <c r="F197" s="39"/>
      <c r="G197" s="33" t="str">
        <f t="shared" si="16"/>
        <v/>
      </c>
      <c r="H197" s="35" t="e" cm="1">
        <f t="array" ref="H197">10*(SUMPRODUCT((B$3:B$975=B197)*(D197&gt;=D$3:D$975))/COUNTIF(B$3:B$975,B197))</f>
        <v>#DIV/0!</v>
      </c>
      <c r="I197" s="36" t="e" cm="1">
        <f t="array" ref="I197">8*(SUMPRODUCT((B$3:B$975=B197)*(C197&gt;=C$3:C$975))/COUNTIF(B$3:B$975,B197))</f>
        <v>#DIV/0!</v>
      </c>
      <c r="J197" s="36" t="e" cm="1">
        <f t="array" ref="J197">6*(SUMPRODUCT((B$3:B$975=B197)*(G197&gt;=G$3:G$975))/COUNTIF(B$3:B$975,B197))</f>
        <v>#DIV/0!</v>
      </c>
      <c r="K197" s="36" t="e">
        <f t="shared" si="17"/>
        <v>#DIV/0!</v>
      </c>
      <c r="L197" s="37" t="e">
        <f t="shared" si="18"/>
        <v>#DIV/0!</v>
      </c>
      <c r="P197" t="str">
        <f t="shared" si="19"/>
        <v/>
      </c>
      <c r="Q197">
        <f t="shared" si="20"/>
        <v>0</v>
      </c>
      <c r="AG197" s="6">
        <f>IF(O198="",0,COUNTIF('Cow Data'!$A$2:$L$4000,O198))</f>
        <v>0</v>
      </c>
    </row>
    <row r="198" spans="1:33" x14ac:dyDescent="0.3">
      <c r="A198" s="41"/>
      <c r="B198" s="41"/>
      <c r="C198" s="42"/>
      <c r="D198" s="41"/>
      <c r="E198" s="41"/>
      <c r="F198" s="41"/>
      <c r="G198" s="45" t="str">
        <f t="shared" si="16"/>
        <v/>
      </c>
      <c r="H198" s="35" t="e" cm="1">
        <f t="array" ref="H198">10*(SUMPRODUCT((B$3:B$975=B198)*(D198&gt;=D$3:D$975))/COUNTIF(B$3:B$975,B198))</f>
        <v>#DIV/0!</v>
      </c>
      <c r="I198" s="36" t="e" cm="1">
        <f t="array" ref="I198">8*(SUMPRODUCT((B$3:B$975=B198)*(C198&gt;=C$3:C$975))/COUNTIF(B$3:B$975,B198))</f>
        <v>#DIV/0!</v>
      </c>
      <c r="J198" s="36" t="e" cm="1">
        <f t="array" ref="J198">6*(SUMPRODUCT((B$3:B$975=B198)*(G198&gt;=G$3:G$975))/COUNTIF(B$3:B$975,B198))</f>
        <v>#DIV/0!</v>
      </c>
      <c r="K198" s="36" t="e">
        <f t="shared" si="17"/>
        <v>#DIV/0!</v>
      </c>
      <c r="L198" s="37" t="e">
        <f t="shared" si="18"/>
        <v>#DIV/0!</v>
      </c>
      <c r="P198" t="str">
        <f t="shared" si="19"/>
        <v/>
      </c>
      <c r="Q198">
        <f t="shared" si="20"/>
        <v>0</v>
      </c>
      <c r="AG198" s="6">
        <f>IF(O199="",0,COUNTIF('Cow Data'!$A$2:$L$4000,O199))</f>
        <v>0</v>
      </c>
    </row>
    <row r="199" spans="1:33" x14ac:dyDescent="0.3">
      <c r="A199" s="39"/>
      <c r="B199" s="39"/>
      <c r="C199" s="40"/>
      <c r="D199" s="39"/>
      <c r="E199" s="39"/>
      <c r="F199" s="39"/>
      <c r="G199" s="33" t="str">
        <f t="shared" si="16"/>
        <v/>
      </c>
      <c r="H199" s="35" t="e" cm="1">
        <f t="array" ref="H199">10*(SUMPRODUCT((B$3:B$975=B199)*(D199&gt;=D$3:D$975))/COUNTIF(B$3:B$975,B199))</f>
        <v>#DIV/0!</v>
      </c>
      <c r="I199" s="36" t="e" cm="1">
        <f t="array" ref="I199">8*(SUMPRODUCT((B$3:B$975=B199)*(C199&gt;=C$3:C$975))/COUNTIF(B$3:B$975,B199))</f>
        <v>#DIV/0!</v>
      </c>
      <c r="J199" s="36" t="e" cm="1">
        <f t="array" ref="J199">6*(SUMPRODUCT((B$3:B$975=B199)*(G199&gt;=G$3:G$975))/COUNTIF(B$3:B$975,B199))</f>
        <v>#DIV/0!</v>
      </c>
      <c r="K199" s="36" t="e">
        <f t="shared" si="17"/>
        <v>#DIV/0!</v>
      </c>
      <c r="L199" s="37" t="e">
        <f t="shared" si="18"/>
        <v>#DIV/0!</v>
      </c>
      <c r="P199" t="str">
        <f t="shared" si="19"/>
        <v/>
      </c>
      <c r="Q199">
        <f t="shared" si="20"/>
        <v>0</v>
      </c>
      <c r="AG199" s="6">
        <f>IF(O200="",0,COUNTIF('Cow Data'!$A$2:$L$4000,O200))</f>
        <v>0</v>
      </c>
    </row>
    <row r="200" spans="1:33" x14ac:dyDescent="0.3">
      <c r="A200" s="41"/>
      <c r="B200" s="41"/>
      <c r="C200" s="42"/>
      <c r="D200" s="41"/>
      <c r="E200" s="41"/>
      <c r="F200" s="41"/>
      <c r="G200" s="45" t="str">
        <f t="shared" si="16"/>
        <v/>
      </c>
      <c r="H200" s="35" t="e" cm="1">
        <f t="array" ref="H200">10*(SUMPRODUCT((B$3:B$975=B200)*(D200&gt;=D$3:D$975))/COUNTIF(B$3:B$975,B200))</f>
        <v>#DIV/0!</v>
      </c>
      <c r="I200" s="36" t="e" cm="1">
        <f t="array" ref="I200">8*(SUMPRODUCT((B$3:B$975=B200)*(C200&gt;=C$3:C$975))/COUNTIF(B$3:B$975,B200))</f>
        <v>#DIV/0!</v>
      </c>
      <c r="J200" s="36" t="e" cm="1">
        <f t="array" ref="J200">6*(SUMPRODUCT((B$3:B$975=B200)*(G200&gt;=G$3:G$975))/COUNTIF(B$3:B$975,B200))</f>
        <v>#DIV/0!</v>
      </c>
      <c r="K200" s="36" t="e">
        <f t="shared" si="17"/>
        <v>#DIV/0!</v>
      </c>
      <c r="L200" s="37" t="e">
        <f t="shared" si="18"/>
        <v>#DIV/0!</v>
      </c>
      <c r="P200" t="str">
        <f t="shared" si="19"/>
        <v/>
      </c>
      <c r="Q200">
        <f t="shared" si="20"/>
        <v>0</v>
      </c>
      <c r="AG200" s="6">
        <f>IF(O201="",0,COUNTIF('Cow Data'!$A$2:$L$4000,O201))</f>
        <v>0</v>
      </c>
    </row>
    <row r="201" spans="1:33" x14ac:dyDescent="0.3">
      <c r="A201" s="39"/>
      <c r="B201" s="39"/>
      <c r="C201" s="40"/>
      <c r="D201" s="39"/>
      <c r="E201" s="39"/>
      <c r="F201" s="39"/>
      <c r="G201" s="33" t="str">
        <f t="shared" si="16"/>
        <v/>
      </c>
      <c r="H201" s="35" t="e" cm="1">
        <f t="array" ref="H201">10*(SUMPRODUCT((B$3:B$975=B201)*(D201&gt;=D$3:D$975))/COUNTIF(B$3:B$975,B201))</f>
        <v>#DIV/0!</v>
      </c>
      <c r="I201" s="36" t="e" cm="1">
        <f t="array" ref="I201">8*(SUMPRODUCT((B$3:B$975=B201)*(C201&gt;=C$3:C$975))/COUNTIF(B$3:B$975,B201))</f>
        <v>#DIV/0!</v>
      </c>
      <c r="J201" s="36" t="e" cm="1">
        <f t="array" ref="J201">6*(SUMPRODUCT((B$3:B$975=B201)*(G201&gt;=G$3:G$975))/COUNTIF(B$3:B$975,B201))</f>
        <v>#DIV/0!</v>
      </c>
      <c r="K201" s="36" t="e">
        <f t="shared" si="17"/>
        <v>#DIV/0!</v>
      </c>
      <c r="L201" s="37" t="e">
        <f t="shared" si="18"/>
        <v>#DIV/0!</v>
      </c>
      <c r="P201" t="str">
        <f t="shared" si="19"/>
        <v/>
      </c>
      <c r="Q201">
        <f t="shared" si="20"/>
        <v>0</v>
      </c>
      <c r="AG201" s="6">
        <f>IF(O202="",0,COUNTIF('Cow Data'!$A$2:$L$4000,O202))</f>
        <v>0</v>
      </c>
    </row>
    <row r="202" spans="1:33" x14ac:dyDescent="0.3">
      <c r="A202" s="41"/>
      <c r="B202" s="41"/>
      <c r="C202" s="42"/>
      <c r="D202" s="41"/>
      <c r="E202" s="41"/>
      <c r="F202" s="41"/>
      <c r="G202" s="45" t="str">
        <f t="shared" si="16"/>
        <v/>
      </c>
      <c r="H202" s="35" t="e" cm="1">
        <f t="array" ref="H202">10*(SUMPRODUCT((B$3:B$975=B202)*(D202&gt;=D$3:D$975))/COUNTIF(B$3:B$975,B202))</f>
        <v>#DIV/0!</v>
      </c>
      <c r="I202" s="36" t="e" cm="1">
        <f t="array" ref="I202">8*(SUMPRODUCT((B$3:B$975=B202)*(C202&gt;=C$3:C$975))/COUNTIF(B$3:B$975,B202))</f>
        <v>#DIV/0!</v>
      </c>
      <c r="J202" s="36" t="e" cm="1">
        <f t="array" ref="J202">6*(SUMPRODUCT((B$3:B$975=B202)*(G202&gt;=G$3:G$975))/COUNTIF(B$3:B$975,B202))</f>
        <v>#DIV/0!</v>
      </c>
      <c r="K202" s="36" t="e">
        <f t="shared" si="17"/>
        <v>#DIV/0!</v>
      </c>
      <c r="L202" s="37" t="e">
        <f t="shared" si="18"/>
        <v>#DIV/0!</v>
      </c>
      <c r="P202" t="str">
        <f t="shared" si="19"/>
        <v/>
      </c>
      <c r="Q202">
        <f t="shared" si="20"/>
        <v>0</v>
      </c>
      <c r="AG202" s="6">
        <f>IF(O203="",0,COUNTIF('Cow Data'!$A$2:$L$4000,O203))</f>
        <v>0</v>
      </c>
    </row>
    <row r="203" spans="1:33" x14ac:dyDescent="0.3">
      <c r="A203" s="39"/>
      <c r="B203" s="39"/>
      <c r="C203" s="40"/>
      <c r="D203" s="39"/>
      <c r="E203" s="39"/>
      <c r="F203" s="39"/>
      <c r="G203" s="33" t="str">
        <f t="shared" si="16"/>
        <v/>
      </c>
      <c r="H203" s="35" t="e" cm="1">
        <f t="array" ref="H203">10*(SUMPRODUCT((B$3:B$975=B203)*(D203&gt;=D$3:D$975))/COUNTIF(B$3:B$975,B203))</f>
        <v>#DIV/0!</v>
      </c>
      <c r="I203" s="36" t="e" cm="1">
        <f t="array" ref="I203">8*(SUMPRODUCT((B$3:B$975=B203)*(C203&gt;=C$3:C$975))/COUNTIF(B$3:B$975,B203))</f>
        <v>#DIV/0!</v>
      </c>
      <c r="J203" s="36" t="e" cm="1">
        <f t="array" ref="J203">6*(SUMPRODUCT((B$3:B$975=B203)*(G203&gt;=G$3:G$975))/COUNTIF(B$3:B$975,B203))</f>
        <v>#DIV/0!</v>
      </c>
      <c r="K203" s="36" t="e">
        <f t="shared" si="17"/>
        <v>#DIV/0!</v>
      </c>
      <c r="L203" s="37" t="e">
        <f t="shared" si="18"/>
        <v>#DIV/0!</v>
      </c>
      <c r="P203" t="str">
        <f t="shared" si="19"/>
        <v/>
      </c>
      <c r="Q203">
        <f t="shared" si="20"/>
        <v>0</v>
      </c>
      <c r="AG203" s="6">
        <f>IF(O204="",0,COUNTIF('Cow Data'!$A$2:$L$4000,O204))</f>
        <v>0</v>
      </c>
    </row>
    <row r="204" spans="1:33" x14ac:dyDescent="0.3">
      <c r="A204" s="41"/>
      <c r="B204" s="41"/>
      <c r="C204" s="42"/>
      <c r="D204" s="41"/>
      <c r="E204" s="41"/>
      <c r="F204" s="41"/>
      <c r="G204" s="45" t="str">
        <f t="shared" si="16"/>
        <v/>
      </c>
      <c r="H204" s="35" t="e" cm="1">
        <f t="array" ref="H204">10*(SUMPRODUCT((B$3:B$975=B204)*(D204&gt;=D$3:D$975))/COUNTIF(B$3:B$975,B204))</f>
        <v>#DIV/0!</v>
      </c>
      <c r="I204" s="36" t="e" cm="1">
        <f t="array" ref="I204">8*(SUMPRODUCT((B$3:B$975=B204)*(C204&gt;=C$3:C$975))/COUNTIF(B$3:B$975,B204))</f>
        <v>#DIV/0!</v>
      </c>
      <c r="J204" s="36" t="e" cm="1">
        <f t="array" ref="J204">6*(SUMPRODUCT((B$3:B$975=B204)*(G204&gt;=G$3:G$975))/COUNTIF(B$3:B$975,B204))</f>
        <v>#DIV/0!</v>
      </c>
      <c r="K204" s="36" t="e">
        <f t="shared" si="17"/>
        <v>#DIV/0!</v>
      </c>
      <c r="L204" s="37" t="e">
        <f t="shared" si="18"/>
        <v>#DIV/0!</v>
      </c>
      <c r="P204" t="str">
        <f t="shared" si="19"/>
        <v/>
      </c>
      <c r="Q204">
        <f t="shared" si="20"/>
        <v>0</v>
      </c>
      <c r="AG204" s="6">
        <f>IF(O205="",0,COUNTIF('Cow Data'!$A$2:$L$4000,O205))</f>
        <v>0</v>
      </c>
    </row>
    <row r="205" spans="1:33" x14ac:dyDescent="0.3">
      <c r="A205" s="39"/>
      <c r="B205" s="39"/>
      <c r="C205" s="40"/>
      <c r="D205" s="39"/>
      <c r="E205" s="39"/>
      <c r="F205" s="39"/>
      <c r="G205" s="33" t="str">
        <f t="shared" si="16"/>
        <v/>
      </c>
      <c r="H205" s="35" t="e" cm="1">
        <f t="array" ref="H205">10*(SUMPRODUCT((B$3:B$975=B205)*(D205&gt;=D$3:D$975))/COUNTIF(B$3:B$975,B205))</f>
        <v>#DIV/0!</v>
      </c>
      <c r="I205" s="36" t="e" cm="1">
        <f t="array" ref="I205">8*(SUMPRODUCT((B$3:B$975=B205)*(C205&gt;=C$3:C$975))/COUNTIF(B$3:B$975,B205))</f>
        <v>#DIV/0!</v>
      </c>
      <c r="J205" s="36" t="e" cm="1">
        <f t="array" ref="J205">6*(SUMPRODUCT((B$3:B$975=B205)*(G205&gt;=G$3:G$975))/COUNTIF(B$3:B$975,B205))</f>
        <v>#DIV/0!</v>
      </c>
      <c r="K205" s="36" t="e">
        <f t="shared" si="17"/>
        <v>#DIV/0!</v>
      </c>
      <c r="L205" s="37" t="e">
        <f t="shared" si="18"/>
        <v>#DIV/0!</v>
      </c>
      <c r="P205" t="str">
        <f t="shared" si="19"/>
        <v/>
      </c>
      <c r="Q205">
        <f t="shared" si="20"/>
        <v>0</v>
      </c>
      <c r="AG205" s="6">
        <f>IF(O206="",0,COUNTIF('Cow Data'!$A$2:$L$4000,O206))</f>
        <v>0</v>
      </c>
    </row>
    <row r="206" spans="1:33" x14ac:dyDescent="0.3">
      <c r="A206" s="41"/>
      <c r="B206" s="41"/>
      <c r="C206" s="42"/>
      <c r="D206" s="41"/>
      <c r="E206" s="41"/>
      <c r="F206" s="41"/>
      <c r="G206" s="45" t="str">
        <f t="shared" si="16"/>
        <v/>
      </c>
      <c r="H206" s="35" t="e" cm="1">
        <f t="array" ref="H206">10*(SUMPRODUCT((B$3:B$975=B206)*(D206&gt;=D$3:D$975))/COUNTIF(B$3:B$975,B206))</f>
        <v>#DIV/0!</v>
      </c>
      <c r="I206" s="36" t="e" cm="1">
        <f t="array" ref="I206">8*(SUMPRODUCT((B$3:B$975=B206)*(C206&gt;=C$3:C$975))/COUNTIF(B$3:B$975,B206))</f>
        <v>#DIV/0!</v>
      </c>
      <c r="J206" s="36" t="e" cm="1">
        <f t="array" ref="J206">6*(SUMPRODUCT((B$3:B$975=B206)*(G206&gt;=G$3:G$975))/COUNTIF(B$3:B$975,B206))</f>
        <v>#DIV/0!</v>
      </c>
      <c r="K206" s="36" t="e">
        <f t="shared" si="17"/>
        <v>#DIV/0!</v>
      </c>
      <c r="L206" s="37" t="e">
        <f t="shared" si="18"/>
        <v>#DIV/0!</v>
      </c>
      <c r="P206" t="str">
        <f t="shared" si="19"/>
        <v/>
      </c>
      <c r="Q206">
        <f t="shared" si="20"/>
        <v>0</v>
      </c>
      <c r="AG206" s="6">
        <f>IF(O207="",0,COUNTIF('Cow Data'!$A$2:$L$4000,O207))</f>
        <v>0</v>
      </c>
    </row>
    <row r="207" spans="1:33" x14ac:dyDescent="0.3">
      <c r="A207" s="39"/>
      <c r="B207" s="39"/>
      <c r="C207" s="40"/>
      <c r="D207" s="39"/>
      <c r="E207" s="39"/>
      <c r="F207" s="39"/>
      <c r="G207" s="33" t="str">
        <f t="shared" si="16"/>
        <v/>
      </c>
      <c r="H207" s="35" t="e" cm="1">
        <f t="array" ref="H207">10*(SUMPRODUCT((B$3:B$975=B207)*(D207&gt;=D$3:D$975))/COUNTIF(B$3:B$975,B207))</f>
        <v>#DIV/0!</v>
      </c>
      <c r="I207" s="36" t="e" cm="1">
        <f t="array" ref="I207">8*(SUMPRODUCT((B$3:B$975=B207)*(C207&gt;=C$3:C$975))/COUNTIF(B$3:B$975,B207))</f>
        <v>#DIV/0!</v>
      </c>
      <c r="J207" s="36" t="e" cm="1">
        <f t="array" ref="J207">6*(SUMPRODUCT((B$3:B$975=B207)*(G207&gt;=G$3:G$975))/COUNTIF(B$3:B$975,B207))</f>
        <v>#DIV/0!</v>
      </c>
      <c r="K207" s="36" t="e">
        <f t="shared" si="17"/>
        <v>#DIV/0!</v>
      </c>
      <c r="L207" s="37" t="e">
        <f t="shared" si="18"/>
        <v>#DIV/0!</v>
      </c>
      <c r="P207" t="str">
        <f t="shared" si="19"/>
        <v/>
      </c>
      <c r="Q207">
        <f t="shared" si="20"/>
        <v>0</v>
      </c>
      <c r="AG207" s="6">
        <f>IF(O208="",0,COUNTIF('Cow Data'!$A$2:$L$4000,O208))</f>
        <v>0</v>
      </c>
    </row>
    <row r="208" spans="1:33" x14ac:dyDescent="0.3">
      <c r="A208" s="41"/>
      <c r="B208" s="41"/>
      <c r="C208" s="42"/>
      <c r="D208" s="41"/>
      <c r="E208" s="41"/>
      <c r="F208" s="41"/>
      <c r="G208" s="45" t="str">
        <f t="shared" si="16"/>
        <v/>
      </c>
      <c r="H208" s="35" t="e" cm="1">
        <f t="array" ref="H208">10*(SUMPRODUCT((B$3:B$975=B208)*(D208&gt;=D$3:D$975))/COUNTIF(B$3:B$975,B208))</f>
        <v>#DIV/0!</v>
      </c>
      <c r="I208" s="36" t="e" cm="1">
        <f t="array" ref="I208">8*(SUMPRODUCT((B$3:B$975=B208)*(C208&gt;=C$3:C$975))/COUNTIF(B$3:B$975,B208))</f>
        <v>#DIV/0!</v>
      </c>
      <c r="J208" s="36" t="e" cm="1">
        <f t="array" ref="J208">6*(SUMPRODUCT((B$3:B$975=B208)*(G208&gt;=G$3:G$975))/COUNTIF(B$3:B$975,B208))</f>
        <v>#DIV/0!</v>
      </c>
      <c r="K208" s="36" t="e">
        <f t="shared" si="17"/>
        <v>#DIV/0!</v>
      </c>
      <c r="L208" s="37" t="e">
        <f t="shared" si="18"/>
        <v>#DIV/0!</v>
      </c>
      <c r="P208" t="str">
        <f t="shared" si="19"/>
        <v/>
      </c>
      <c r="Q208">
        <f t="shared" si="20"/>
        <v>0</v>
      </c>
      <c r="AG208" s="6">
        <f>IF(O209="",0,COUNTIF('Cow Data'!$A$2:$L$4000,O209))</f>
        <v>0</v>
      </c>
    </row>
    <row r="209" spans="1:33" x14ac:dyDescent="0.3">
      <c r="A209" s="39"/>
      <c r="B209" s="39"/>
      <c r="C209" s="40"/>
      <c r="D209" s="39"/>
      <c r="E209" s="39"/>
      <c r="F209" s="39"/>
      <c r="G209" s="33" t="str">
        <f t="shared" si="16"/>
        <v/>
      </c>
      <c r="H209" s="35" t="e" cm="1">
        <f t="array" ref="H209">10*(SUMPRODUCT((B$3:B$975=B209)*(D209&gt;=D$3:D$975))/COUNTIF(B$3:B$975,B209))</f>
        <v>#DIV/0!</v>
      </c>
      <c r="I209" s="36" t="e" cm="1">
        <f t="array" ref="I209">8*(SUMPRODUCT((B$3:B$975=B209)*(C209&gt;=C$3:C$975))/COUNTIF(B$3:B$975,B209))</f>
        <v>#DIV/0!</v>
      </c>
      <c r="J209" s="36" t="e" cm="1">
        <f t="array" ref="J209">6*(SUMPRODUCT((B$3:B$975=B209)*(G209&gt;=G$3:G$975))/COUNTIF(B$3:B$975,B209))</f>
        <v>#DIV/0!</v>
      </c>
      <c r="K209" s="36" t="e">
        <f t="shared" si="17"/>
        <v>#DIV/0!</v>
      </c>
      <c r="L209" s="37" t="e">
        <f t="shared" si="18"/>
        <v>#DIV/0!</v>
      </c>
      <c r="P209" t="str">
        <f t="shared" si="19"/>
        <v/>
      </c>
      <c r="Q209">
        <f t="shared" si="20"/>
        <v>0</v>
      </c>
      <c r="AG209" s="6">
        <f>IF(O210="",0,COUNTIF('Cow Data'!$A$2:$L$4000,O210))</f>
        <v>0</v>
      </c>
    </row>
    <row r="210" spans="1:33" x14ac:dyDescent="0.3">
      <c r="A210" s="41"/>
      <c r="B210" s="41"/>
      <c r="C210" s="42"/>
      <c r="D210" s="41"/>
      <c r="E210" s="41"/>
      <c r="F210" s="41"/>
      <c r="G210" s="45" t="str">
        <f t="shared" si="16"/>
        <v/>
      </c>
      <c r="H210" s="35" t="e" cm="1">
        <f t="array" ref="H210">10*(SUMPRODUCT((B$3:B$975=B210)*(D210&gt;=D$3:D$975))/COUNTIF(B$3:B$975,B210))</f>
        <v>#DIV/0!</v>
      </c>
      <c r="I210" s="36" t="e" cm="1">
        <f t="array" ref="I210">8*(SUMPRODUCT((B$3:B$975=B210)*(C210&gt;=C$3:C$975))/COUNTIF(B$3:B$975,B210))</f>
        <v>#DIV/0!</v>
      </c>
      <c r="J210" s="36" t="e" cm="1">
        <f t="array" ref="J210">6*(SUMPRODUCT((B$3:B$975=B210)*(G210&gt;=G$3:G$975))/COUNTIF(B$3:B$975,B210))</f>
        <v>#DIV/0!</v>
      </c>
      <c r="K210" s="36" t="e">
        <f t="shared" si="17"/>
        <v>#DIV/0!</v>
      </c>
      <c r="L210" s="37" t="e">
        <f t="shared" si="18"/>
        <v>#DIV/0!</v>
      </c>
      <c r="P210" t="str">
        <f t="shared" si="19"/>
        <v/>
      </c>
      <c r="Q210">
        <f t="shared" si="20"/>
        <v>0</v>
      </c>
      <c r="AG210" s="6">
        <f>IF(O211="",0,COUNTIF('Cow Data'!$A$2:$L$4000,O211))</f>
        <v>0</v>
      </c>
    </row>
    <row r="211" spans="1:33" x14ac:dyDescent="0.3">
      <c r="A211" s="39"/>
      <c r="B211" s="39"/>
      <c r="C211" s="40"/>
      <c r="D211" s="39"/>
      <c r="E211" s="39"/>
      <c r="F211" s="39"/>
      <c r="G211" s="33" t="str">
        <f t="shared" si="16"/>
        <v/>
      </c>
      <c r="H211" s="35" t="e" cm="1">
        <f t="array" ref="H211">10*(SUMPRODUCT((B$3:B$975=B211)*(D211&gt;=D$3:D$975))/COUNTIF(B$3:B$975,B211))</f>
        <v>#DIV/0!</v>
      </c>
      <c r="I211" s="36" t="e" cm="1">
        <f t="array" ref="I211">8*(SUMPRODUCT((B$3:B$975=B211)*(C211&gt;=C$3:C$975))/COUNTIF(B$3:B$975,B211))</f>
        <v>#DIV/0!</v>
      </c>
      <c r="J211" s="36" t="e" cm="1">
        <f t="array" ref="J211">6*(SUMPRODUCT((B$3:B$975=B211)*(G211&gt;=G$3:G$975))/COUNTIF(B$3:B$975,B211))</f>
        <v>#DIV/0!</v>
      </c>
      <c r="K211" s="36" t="e">
        <f t="shared" si="17"/>
        <v>#DIV/0!</v>
      </c>
      <c r="L211" s="37" t="e">
        <f t="shared" si="18"/>
        <v>#DIV/0!</v>
      </c>
      <c r="P211" t="str">
        <f t="shared" si="19"/>
        <v/>
      </c>
      <c r="Q211">
        <f t="shared" si="20"/>
        <v>0</v>
      </c>
      <c r="AG211" s="6">
        <f>IF(O212="",0,COUNTIF('Cow Data'!$A$2:$L$4000,O212))</f>
        <v>0</v>
      </c>
    </row>
    <row r="212" spans="1:33" x14ac:dyDescent="0.3">
      <c r="A212" s="41"/>
      <c r="B212" s="41"/>
      <c r="C212" s="42"/>
      <c r="D212" s="41"/>
      <c r="E212" s="41"/>
      <c r="F212" s="41"/>
      <c r="G212" s="45" t="str">
        <f t="shared" ref="G212:G275" si="21">IFERROR(E212/F212,"")</f>
        <v/>
      </c>
      <c r="H212" s="35" t="e" cm="1">
        <f t="array" ref="H212">10*(SUMPRODUCT((B$3:B$975=B212)*(D212&gt;=D$3:D$975))/COUNTIF(B$3:B$975,B212))</f>
        <v>#DIV/0!</v>
      </c>
      <c r="I212" s="36" t="e" cm="1">
        <f t="array" ref="I212">8*(SUMPRODUCT((B$3:B$975=B212)*(C212&gt;=C$3:C$975))/COUNTIF(B$3:B$975,B212))</f>
        <v>#DIV/0!</v>
      </c>
      <c r="J212" s="36" t="e" cm="1">
        <f t="array" ref="J212">6*(SUMPRODUCT((B$3:B$975=B212)*(G212&gt;=G$3:G$975))/COUNTIF(B$3:B$975,B212))</f>
        <v>#DIV/0!</v>
      </c>
      <c r="K212" s="36" t="e">
        <f t="shared" ref="K212:K275" si="22">SUM(H212:J212)</f>
        <v>#DIV/0!</v>
      </c>
      <c r="L212" s="37" t="e">
        <f t="shared" si="18"/>
        <v>#DIV/0!</v>
      </c>
      <c r="P212" t="str">
        <f t="shared" si="19"/>
        <v/>
      </c>
      <c r="Q212">
        <f t="shared" si="20"/>
        <v>0</v>
      </c>
      <c r="AG212" s="6">
        <f>IF(O213="",0,COUNTIF('Cow Data'!$A$2:$L$4000,O213))</f>
        <v>0</v>
      </c>
    </row>
    <row r="213" spans="1:33" x14ac:dyDescent="0.3">
      <c r="A213" s="39"/>
      <c r="B213" s="39"/>
      <c r="C213" s="40"/>
      <c r="D213" s="39"/>
      <c r="E213" s="39"/>
      <c r="F213" s="39"/>
      <c r="G213" s="33" t="str">
        <f t="shared" si="21"/>
        <v/>
      </c>
      <c r="H213" s="35" t="e" cm="1">
        <f t="array" ref="H213">10*(SUMPRODUCT((B$3:B$975=B213)*(D213&gt;=D$3:D$975))/COUNTIF(B$3:B$975,B213))</f>
        <v>#DIV/0!</v>
      </c>
      <c r="I213" s="36" t="e" cm="1">
        <f t="array" ref="I213">8*(SUMPRODUCT((B$3:B$975=B213)*(C213&gt;=C$3:C$975))/COUNTIF(B$3:B$975,B213))</f>
        <v>#DIV/0!</v>
      </c>
      <c r="J213" s="36" t="e" cm="1">
        <f t="array" ref="J213">6*(SUMPRODUCT((B$3:B$975=B213)*(G213&gt;=G$3:G$975))/COUNTIF(B$3:B$975,B213))</f>
        <v>#DIV/0!</v>
      </c>
      <c r="K213" s="36" t="e">
        <f t="shared" si="22"/>
        <v>#DIV/0!</v>
      </c>
      <c r="L213" s="37" t="e">
        <f t="shared" si="18"/>
        <v>#DIV/0!</v>
      </c>
      <c r="P213" t="str">
        <f t="shared" si="19"/>
        <v/>
      </c>
      <c r="Q213">
        <f t="shared" si="20"/>
        <v>0</v>
      </c>
      <c r="AG213" s="6">
        <f>IF(O214="",0,COUNTIF('Cow Data'!$A$2:$L$4000,O214))</f>
        <v>0</v>
      </c>
    </row>
    <row r="214" spans="1:33" x14ac:dyDescent="0.3">
      <c r="A214" s="41"/>
      <c r="B214" s="41"/>
      <c r="C214" s="42"/>
      <c r="D214" s="41"/>
      <c r="E214" s="41"/>
      <c r="F214" s="41"/>
      <c r="G214" s="45" t="str">
        <f t="shared" si="21"/>
        <v/>
      </c>
      <c r="H214" s="35" t="e" cm="1">
        <f t="array" ref="H214">10*(SUMPRODUCT((B$3:B$975=B214)*(D214&gt;=D$3:D$975))/COUNTIF(B$3:B$975,B214))</f>
        <v>#DIV/0!</v>
      </c>
      <c r="I214" s="36" t="e" cm="1">
        <f t="array" ref="I214">8*(SUMPRODUCT((B$3:B$975=B214)*(C214&gt;=C$3:C$975))/COUNTIF(B$3:B$975,B214))</f>
        <v>#DIV/0!</v>
      </c>
      <c r="J214" s="36" t="e" cm="1">
        <f t="array" ref="J214">6*(SUMPRODUCT((B$3:B$975=B214)*(G214&gt;=G$3:G$975))/COUNTIF(B$3:B$975,B214))</f>
        <v>#DIV/0!</v>
      </c>
      <c r="K214" s="36" t="e">
        <f t="shared" si="22"/>
        <v>#DIV/0!</v>
      </c>
      <c r="L214" s="37" t="e">
        <f t="shared" si="18"/>
        <v>#DIV/0!</v>
      </c>
      <c r="P214" t="str">
        <f t="shared" si="19"/>
        <v/>
      </c>
      <c r="Q214">
        <f t="shared" si="20"/>
        <v>0</v>
      </c>
      <c r="AG214" s="6">
        <f>IF(O215="",0,COUNTIF('Cow Data'!$A$2:$L$4000,O215))</f>
        <v>0</v>
      </c>
    </row>
    <row r="215" spans="1:33" x14ac:dyDescent="0.3">
      <c r="A215" s="39"/>
      <c r="B215" s="39"/>
      <c r="C215" s="40"/>
      <c r="D215" s="39"/>
      <c r="E215" s="39"/>
      <c r="F215" s="39"/>
      <c r="G215" s="33" t="str">
        <f t="shared" si="21"/>
        <v/>
      </c>
      <c r="H215" s="35" t="e" cm="1">
        <f t="array" ref="H215">10*(SUMPRODUCT((B$3:B$975=B215)*(D215&gt;=D$3:D$975))/COUNTIF(B$3:B$975,B215))</f>
        <v>#DIV/0!</v>
      </c>
      <c r="I215" s="36" t="e" cm="1">
        <f t="array" ref="I215">8*(SUMPRODUCT((B$3:B$975=B215)*(C215&gt;=C$3:C$975))/COUNTIF(B$3:B$975,B215))</f>
        <v>#DIV/0!</v>
      </c>
      <c r="J215" s="36" t="e" cm="1">
        <f t="array" ref="J215">6*(SUMPRODUCT((B$3:B$975=B215)*(G215&gt;=G$3:G$975))/COUNTIF(B$3:B$975,B215))</f>
        <v>#DIV/0!</v>
      </c>
      <c r="K215" s="36" t="e">
        <f t="shared" si="22"/>
        <v>#DIV/0!</v>
      </c>
      <c r="L215" s="37" t="e">
        <f t="shared" si="18"/>
        <v>#DIV/0!</v>
      </c>
      <c r="P215" t="str">
        <f t="shared" si="19"/>
        <v/>
      </c>
      <c r="Q215">
        <f t="shared" si="20"/>
        <v>0</v>
      </c>
      <c r="AG215" s="6">
        <f>IF(O216="",0,COUNTIF('Cow Data'!$A$2:$L$4000,O216))</f>
        <v>0</v>
      </c>
    </row>
    <row r="216" spans="1:33" x14ac:dyDescent="0.3">
      <c r="A216" s="41"/>
      <c r="B216" s="41"/>
      <c r="C216" s="42"/>
      <c r="D216" s="41"/>
      <c r="E216" s="41"/>
      <c r="F216" s="41"/>
      <c r="G216" s="45" t="str">
        <f t="shared" si="21"/>
        <v/>
      </c>
      <c r="H216" s="35" t="e" cm="1">
        <f t="array" ref="H216">10*(SUMPRODUCT((B$3:B$975=B216)*(D216&gt;=D$3:D$975))/COUNTIF(B$3:B$975,B216))</f>
        <v>#DIV/0!</v>
      </c>
      <c r="I216" s="36" t="e" cm="1">
        <f t="array" ref="I216">8*(SUMPRODUCT((B$3:B$975=B216)*(C216&gt;=C$3:C$975))/COUNTIF(B$3:B$975,B216))</f>
        <v>#DIV/0!</v>
      </c>
      <c r="J216" s="36" t="e" cm="1">
        <f t="array" ref="J216">6*(SUMPRODUCT((B$3:B$975=B216)*(G216&gt;=G$3:G$975))/COUNTIF(B$3:B$975,B216))</f>
        <v>#DIV/0!</v>
      </c>
      <c r="K216" s="36" t="e">
        <f t="shared" si="22"/>
        <v>#DIV/0!</v>
      </c>
      <c r="L216" s="37" t="e">
        <f t="shared" si="18"/>
        <v>#DIV/0!</v>
      </c>
      <c r="P216" t="str">
        <f t="shared" si="19"/>
        <v/>
      </c>
      <c r="Q216">
        <f t="shared" si="20"/>
        <v>0</v>
      </c>
      <c r="AG216" s="6">
        <f>IF(O217="",0,COUNTIF('Cow Data'!$A$2:$L$4000,O217))</f>
        <v>0</v>
      </c>
    </row>
    <row r="217" spans="1:33" x14ac:dyDescent="0.3">
      <c r="A217" s="39"/>
      <c r="B217" s="39"/>
      <c r="C217" s="40"/>
      <c r="D217" s="39"/>
      <c r="E217" s="39"/>
      <c r="F217" s="39"/>
      <c r="G217" s="33" t="str">
        <f t="shared" si="21"/>
        <v/>
      </c>
      <c r="H217" s="35" t="e" cm="1">
        <f t="array" ref="H217">10*(SUMPRODUCT((B$3:B$975=B217)*(D217&gt;=D$3:D$975))/COUNTIF(B$3:B$975,B217))</f>
        <v>#DIV/0!</v>
      </c>
      <c r="I217" s="36" t="e" cm="1">
        <f t="array" ref="I217">8*(SUMPRODUCT((B$3:B$975=B217)*(C217&gt;=C$3:C$975))/COUNTIF(B$3:B$975,B217))</f>
        <v>#DIV/0!</v>
      </c>
      <c r="J217" s="36" t="e" cm="1">
        <f t="array" ref="J217">6*(SUMPRODUCT((B$3:B$975=B217)*(G217&gt;=G$3:G$975))/COUNTIF(B$3:B$975,B217))</f>
        <v>#DIV/0!</v>
      </c>
      <c r="K217" s="36" t="e">
        <f t="shared" si="22"/>
        <v>#DIV/0!</v>
      </c>
      <c r="L217" s="37" t="e">
        <f t="shared" si="18"/>
        <v>#DIV/0!</v>
      </c>
      <c r="P217" t="str">
        <f t="shared" si="19"/>
        <v/>
      </c>
      <c r="Q217">
        <f t="shared" si="20"/>
        <v>0</v>
      </c>
      <c r="AG217" s="6">
        <f>IF(O218="",0,COUNTIF('Cow Data'!$A$2:$L$4000,O218))</f>
        <v>0</v>
      </c>
    </row>
    <row r="218" spans="1:33" x14ac:dyDescent="0.3">
      <c r="A218" s="41"/>
      <c r="B218" s="41"/>
      <c r="C218" s="42"/>
      <c r="D218" s="41"/>
      <c r="E218" s="41"/>
      <c r="F218" s="41"/>
      <c r="G218" s="45" t="str">
        <f t="shared" si="21"/>
        <v/>
      </c>
      <c r="H218" s="35" t="e" cm="1">
        <f t="array" ref="H218">10*(SUMPRODUCT((B$3:B$975=B218)*(D218&gt;=D$3:D$975))/COUNTIF(B$3:B$975,B218))</f>
        <v>#DIV/0!</v>
      </c>
      <c r="I218" s="36" t="e" cm="1">
        <f t="array" ref="I218">8*(SUMPRODUCT((B$3:B$975=B218)*(C218&gt;=C$3:C$975))/COUNTIF(B$3:B$975,B218))</f>
        <v>#DIV/0!</v>
      </c>
      <c r="J218" s="36" t="e" cm="1">
        <f t="array" ref="J218">6*(SUMPRODUCT((B$3:B$975=B218)*(G218&gt;=G$3:G$975))/COUNTIF(B$3:B$975,B218))</f>
        <v>#DIV/0!</v>
      </c>
      <c r="K218" s="36" t="e">
        <f t="shared" si="22"/>
        <v>#DIV/0!</v>
      </c>
      <c r="L218" s="37" t="e">
        <f t="shared" si="18"/>
        <v>#DIV/0!</v>
      </c>
      <c r="P218" t="str">
        <f t="shared" si="19"/>
        <v/>
      </c>
      <c r="Q218">
        <f t="shared" si="20"/>
        <v>0</v>
      </c>
      <c r="AG218" s="6">
        <f>IF(O219="",0,COUNTIF('Cow Data'!$A$2:$L$4000,O219))</f>
        <v>0</v>
      </c>
    </row>
    <row r="219" spans="1:33" x14ac:dyDescent="0.3">
      <c r="A219" s="39"/>
      <c r="B219" s="39"/>
      <c r="C219" s="40"/>
      <c r="D219" s="39"/>
      <c r="E219" s="39"/>
      <c r="F219" s="39"/>
      <c r="G219" s="33" t="str">
        <f t="shared" si="21"/>
        <v/>
      </c>
      <c r="H219" s="35" t="e" cm="1">
        <f t="array" ref="H219">10*(SUMPRODUCT((B$3:B$975=B219)*(D219&gt;=D$3:D$975))/COUNTIF(B$3:B$975,B219))</f>
        <v>#DIV/0!</v>
      </c>
      <c r="I219" s="36" t="e" cm="1">
        <f t="array" ref="I219">8*(SUMPRODUCT((B$3:B$975=B219)*(C219&gt;=C$3:C$975))/COUNTIF(B$3:B$975,B219))</f>
        <v>#DIV/0!</v>
      </c>
      <c r="J219" s="36" t="e" cm="1">
        <f t="array" ref="J219">6*(SUMPRODUCT((B$3:B$975=B219)*(G219&gt;=G$3:G$975))/COUNTIF(B$3:B$975,B219))</f>
        <v>#DIV/0!</v>
      </c>
      <c r="K219" s="36" t="e">
        <f t="shared" si="22"/>
        <v>#DIV/0!</v>
      </c>
      <c r="L219" s="37" t="e">
        <f t="shared" si="18"/>
        <v>#DIV/0!</v>
      </c>
      <c r="P219" t="str">
        <f t="shared" si="19"/>
        <v/>
      </c>
      <c r="Q219">
        <f t="shared" si="20"/>
        <v>0</v>
      </c>
      <c r="AG219" s="6">
        <f>IF(O220="",0,COUNTIF('Cow Data'!$A$2:$L$4000,O220))</f>
        <v>0</v>
      </c>
    </row>
    <row r="220" spans="1:33" x14ac:dyDescent="0.3">
      <c r="A220" s="41"/>
      <c r="B220" s="41"/>
      <c r="C220" s="42"/>
      <c r="D220" s="41"/>
      <c r="E220" s="41"/>
      <c r="F220" s="41"/>
      <c r="G220" s="45" t="str">
        <f t="shared" si="21"/>
        <v/>
      </c>
      <c r="H220" s="35" t="e" cm="1">
        <f t="array" ref="H220">10*(SUMPRODUCT((B$3:B$975=B220)*(D220&gt;=D$3:D$975))/COUNTIF(B$3:B$975,B220))</f>
        <v>#DIV/0!</v>
      </c>
      <c r="I220" s="36" t="e" cm="1">
        <f t="array" ref="I220">8*(SUMPRODUCT((B$3:B$975=B220)*(C220&gt;=C$3:C$975))/COUNTIF(B$3:B$975,B220))</f>
        <v>#DIV/0!</v>
      </c>
      <c r="J220" s="36" t="e" cm="1">
        <f t="array" ref="J220">6*(SUMPRODUCT((B$3:B$975=B220)*(G220&gt;=G$3:G$975))/COUNTIF(B$3:B$975,B220))</f>
        <v>#DIV/0!</v>
      </c>
      <c r="K220" s="36" t="e">
        <f t="shared" si="22"/>
        <v>#DIV/0!</v>
      </c>
      <c r="L220" s="37" t="e">
        <f t="shared" si="18"/>
        <v>#DIV/0!</v>
      </c>
      <c r="P220" t="str">
        <f t="shared" si="19"/>
        <v/>
      </c>
      <c r="Q220">
        <f t="shared" si="20"/>
        <v>0</v>
      </c>
      <c r="AG220" s="6">
        <f>IF(O221="",0,COUNTIF('Cow Data'!$A$2:$L$4000,O221))</f>
        <v>0</v>
      </c>
    </row>
    <row r="221" spans="1:33" x14ac:dyDescent="0.3">
      <c r="A221" s="39"/>
      <c r="B221" s="39"/>
      <c r="C221" s="40"/>
      <c r="D221" s="39"/>
      <c r="E221" s="39"/>
      <c r="F221" s="39"/>
      <c r="G221" s="33" t="str">
        <f t="shared" si="21"/>
        <v/>
      </c>
      <c r="H221" s="35" t="e" cm="1">
        <f t="array" ref="H221">10*(SUMPRODUCT((B$3:B$975=B221)*(D221&gt;=D$3:D$975))/COUNTIF(B$3:B$975,B221))</f>
        <v>#DIV/0!</v>
      </c>
      <c r="I221" s="36" t="e" cm="1">
        <f t="array" ref="I221">8*(SUMPRODUCT((B$3:B$975=B221)*(C221&gt;=C$3:C$975))/COUNTIF(B$3:B$975,B221))</f>
        <v>#DIV/0!</v>
      </c>
      <c r="J221" s="36" t="e" cm="1">
        <f t="array" ref="J221">6*(SUMPRODUCT((B$3:B$975=B221)*(G221&gt;=G$3:G$975))/COUNTIF(B$3:B$975,B221))</f>
        <v>#DIV/0!</v>
      </c>
      <c r="K221" s="36" t="e">
        <f t="shared" si="22"/>
        <v>#DIV/0!</v>
      </c>
      <c r="L221" s="37" t="e">
        <f t="shared" si="18"/>
        <v>#DIV/0!</v>
      </c>
      <c r="P221" t="str">
        <f t="shared" si="19"/>
        <v/>
      </c>
      <c r="Q221">
        <f t="shared" si="20"/>
        <v>0</v>
      </c>
      <c r="AG221" s="6">
        <f>IF(O222="",0,COUNTIF('Cow Data'!$A$2:$L$4000,O222))</f>
        <v>0</v>
      </c>
    </row>
    <row r="222" spans="1:33" x14ac:dyDescent="0.3">
      <c r="A222" s="41"/>
      <c r="B222" s="41"/>
      <c r="C222" s="42"/>
      <c r="D222" s="41"/>
      <c r="E222" s="41"/>
      <c r="F222" s="41"/>
      <c r="G222" s="45" t="str">
        <f t="shared" si="21"/>
        <v/>
      </c>
      <c r="H222" s="35" t="e" cm="1">
        <f t="array" ref="H222">10*(SUMPRODUCT((B$3:B$975=B222)*(D222&gt;=D$3:D$975))/COUNTIF(B$3:B$975,B222))</f>
        <v>#DIV/0!</v>
      </c>
      <c r="I222" s="36" t="e" cm="1">
        <f t="array" ref="I222">8*(SUMPRODUCT((B$3:B$975=B222)*(C222&gt;=C$3:C$975))/COUNTIF(B$3:B$975,B222))</f>
        <v>#DIV/0!</v>
      </c>
      <c r="J222" s="36" t="e" cm="1">
        <f t="array" ref="J222">6*(SUMPRODUCT((B$3:B$975=B222)*(G222&gt;=G$3:G$975))/COUNTIF(B$3:B$975,B222))</f>
        <v>#DIV/0!</v>
      </c>
      <c r="K222" s="36" t="e">
        <f t="shared" si="22"/>
        <v>#DIV/0!</v>
      </c>
      <c r="L222" s="37" t="e">
        <f t="shared" si="18"/>
        <v>#DIV/0!</v>
      </c>
      <c r="P222" t="str">
        <f t="shared" si="19"/>
        <v/>
      </c>
      <c r="Q222">
        <f t="shared" si="20"/>
        <v>0</v>
      </c>
      <c r="AG222" s="6">
        <f>IF(O223="",0,COUNTIF('Cow Data'!$A$2:$L$4000,O223))</f>
        <v>0</v>
      </c>
    </row>
    <row r="223" spans="1:33" x14ac:dyDescent="0.3">
      <c r="A223" s="39"/>
      <c r="B223" s="39"/>
      <c r="C223" s="40"/>
      <c r="D223" s="39"/>
      <c r="E223" s="39"/>
      <c r="F223" s="39"/>
      <c r="G223" s="33" t="str">
        <f t="shared" si="21"/>
        <v/>
      </c>
      <c r="H223" s="35" t="e" cm="1">
        <f t="array" ref="H223">10*(SUMPRODUCT((B$3:B$975=B223)*(D223&gt;=D$3:D$975))/COUNTIF(B$3:B$975,B223))</f>
        <v>#DIV/0!</v>
      </c>
      <c r="I223" s="36" t="e" cm="1">
        <f t="array" ref="I223">8*(SUMPRODUCT((B$3:B$975=B223)*(C223&gt;=C$3:C$975))/COUNTIF(B$3:B$975,B223))</f>
        <v>#DIV/0!</v>
      </c>
      <c r="J223" s="36" t="e" cm="1">
        <f t="array" ref="J223">6*(SUMPRODUCT((B$3:B$975=B223)*(G223&gt;=G$3:G$975))/COUNTIF(B$3:B$975,B223))</f>
        <v>#DIV/0!</v>
      </c>
      <c r="K223" s="36" t="e">
        <f t="shared" si="22"/>
        <v>#DIV/0!</v>
      </c>
      <c r="L223" s="37" t="e">
        <f t="shared" si="18"/>
        <v>#DIV/0!</v>
      </c>
      <c r="P223" t="str">
        <f t="shared" si="19"/>
        <v/>
      </c>
      <c r="Q223">
        <f t="shared" si="20"/>
        <v>0</v>
      </c>
      <c r="AG223" s="6">
        <f>IF(O224="",0,COUNTIF('Cow Data'!$A$2:$L$4000,O224))</f>
        <v>0</v>
      </c>
    </row>
    <row r="224" spans="1:33" x14ac:dyDescent="0.3">
      <c r="A224" s="41"/>
      <c r="B224" s="41"/>
      <c r="C224" s="42"/>
      <c r="D224" s="41"/>
      <c r="E224" s="41"/>
      <c r="F224" s="41"/>
      <c r="G224" s="45" t="str">
        <f t="shared" si="21"/>
        <v/>
      </c>
      <c r="H224" s="35" t="e" cm="1">
        <f t="array" ref="H224">10*(SUMPRODUCT((B$3:B$975=B224)*(D224&gt;=D$3:D$975))/COUNTIF(B$3:B$975,B224))</f>
        <v>#DIV/0!</v>
      </c>
      <c r="I224" s="36" t="e" cm="1">
        <f t="array" ref="I224">8*(SUMPRODUCT((B$3:B$975=B224)*(C224&gt;=C$3:C$975))/COUNTIF(B$3:B$975,B224))</f>
        <v>#DIV/0!</v>
      </c>
      <c r="J224" s="36" t="e" cm="1">
        <f t="array" ref="J224">6*(SUMPRODUCT((B$3:B$975=B224)*(G224&gt;=G$3:G$975))/COUNTIF(B$3:B$975,B224))</f>
        <v>#DIV/0!</v>
      </c>
      <c r="K224" s="36" t="e">
        <f t="shared" si="22"/>
        <v>#DIV/0!</v>
      </c>
      <c r="L224" s="37" t="e">
        <f t="shared" si="18"/>
        <v>#DIV/0!</v>
      </c>
      <c r="P224" t="str">
        <f t="shared" si="19"/>
        <v/>
      </c>
      <c r="Q224">
        <f t="shared" si="20"/>
        <v>0</v>
      </c>
      <c r="AG224" s="6">
        <f>IF(O225="",0,COUNTIF('Cow Data'!$A$2:$L$4000,O225))</f>
        <v>0</v>
      </c>
    </row>
    <row r="225" spans="1:33" x14ac:dyDescent="0.3">
      <c r="A225" s="39"/>
      <c r="B225" s="39"/>
      <c r="C225" s="40"/>
      <c r="D225" s="39"/>
      <c r="E225" s="39"/>
      <c r="F225" s="39"/>
      <c r="G225" s="33" t="str">
        <f t="shared" si="21"/>
        <v/>
      </c>
      <c r="H225" s="35" t="e" cm="1">
        <f t="array" ref="H225">10*(SUMPRODUCT((B$3:B$975=B225)*(D225&gt;=D$3:D$975))/COUNTIF(B$3:B$975,B225))</f>
        <v>#DIV/0!</v>
      </c>
      <c r="I225" s="36" t="e" cm="1">
        <f t="array" ref="I225">8*(SUMPRODUCT((B$3:B$975=B225)*(C225&gt;=C$3:C$975))/COUNTIF(B$3:B$975,B225))</f>
        <v>#DIV/0!</v>
      </c>
      <c r="J225" s="36" t="e" cm="1">
        <f t="array" ref="J225">6*(SUMPRODUCT((B$3:B$975=B225)*(G225&gt;=G$3:G$975))/COUNTIF(B$3:B$975,B225))</f>
        <v>#DIV/0!</v>
      </c>
      <c r="K225" s="36" t="e">
        <f t="shared" si="22"/>
        <v>#DIV/0!</v>
      </c>
      <c r="L225" s="37" t="e">
        <f t="shared" si="18"/>
        <v>#DIV/0!</v>
      </c>
      <c r="P225" t="str">
        <f t="shared" si="19"/>
        <v/>
      </c>
      <c r="Q225">
        <f t="shared" si="20"/>
        <v>0</v>
      </c>
      <c r="AG225" s="6">
        <f>IF(O226="",0,COUNTIF('Cow Data'!$A$2:$L$4000,O226))</f>
        <v>0</v>
      </c>
    </row>
    <row r="226" spans="1:33" x14ac:dyDescent="0.3">
      <c r="A226" s="41"/>
      <c r="B226" s="41"/>
      <c r="C226" s="42"/>
      <c r="D226" s="41"/>
      <c r="E226" s="41"/>
      <c r="F226" s="41"/>
      <c r="G226" s="45" t="str">
        <f t="shared" si="21"/>
        <v/>
      </c>
      <c r="H226" s="35" t="e" cm="1">
        <f t="array" ref="H226">10*(SUMPRODUCT((B$3:B$975=B226)*(D226&gt;=D$3:D$975))/COUNTIF(B$3:B$975,B226))</f>
        <v>#DIV/0!</v>
      </c>
      <c r="I226" s="36" t="e" cm="1">
        <f t="array" ref="I226">8*(SUMPRODUCT((B$3:B$975=B226)*(C226&gt;=C$3:C$975))/COUNTIF(B$3:B$975,B226))</f>
        <v>#DIV/0!</v>
      </c>
      <c r="J226" s="36" t="e" cm="1">
        <f t="array" ref="J226">6*(SUMPRODUCT((B$3:B$975=B226)*(G226&gt;=G$3:G$975))/COUNTIF(B$3:B$975,B226))</f>
        <v>#DIV/0!</v>
      </c>
      <c r="K226" s="36" t="e">
        <f t="shared" si="22"/>
        <v>#DIV/0!</v>
      </c>
      <c r="L226" s="37" t="e">
        <f t="shared" si="18"/>
        <v>#DIV/0!</v>
      </c>
      <c r="P226" t="str">
        <f t="shared" si="19"/>
        <v/>
      </c>
      <c r="Q226">
        <f t="shared" si="20"/>
        <v>0</v>
      </c>
      <c r="AG226" s="6">
        <f>IF(O227="",0,COUNTIF('Cow Data'!$A$2:$L$4000,O227))</f>
        <v>0</v>
      </c>
    </row>
    <row r="227" spans="1:33" x14ac:dyDescent="0.3">
      <c r="A227" s="39"/>
      <c r="B227" s="39"/>
      <c r="C227" s="40"/>
      <c r="D227" s="39"/>
      <c r="E227" s="39"/>
      <c r="F227" s="39"/>
      <c r="G227" s="33" t="str">
        <f t="shared" si="21"/>
        <v/>
      </c>
      <c r="H227" s="35" t="e" cm="1">
        <f t="array" ref="H227">10*(SUMPRODUCT((B$3:B$975=B227)*(D227&gt;=D$3:D$975))/COUNTIF(B$3:B$975,B227))</f>
        <v>#DIV/0!</v>
      </c>
      <c r="I227" s="36" t="e" cm="1">
        <f t="array" ref="I227">8*(SUMPRODUCT((B$3:B$975=B227)*(C227&gt;=C$3:C$975))/COUNTIF(B$3:B$975,B227))</f>
        <v>#DIV/0!</v>
      </c>
      <c r="J227" s="36" t="e" cm="1">
        <f t="array" ref="J227">6*(SUMPRODUCT((B$3:B$975=B227)*(G227&gt;=G$3:G$975))/COUNTIF(B$3:B$975,B227))</f>
        <v>#DIV/0!</v>
      </c>
      <c r="K227" s="36" t="e">
        <f t="shared" si="22"/>
        <v>#DIV/0!</v>
      </c>
      <c r="L227" s="37" t="e">
        <f t="shared" si="18"/>
        <v>#DIV/0!</v>
      </c>
      <c r="P227" t="str">
        <f t="shared" si="19"/>
        <v/>
      </c>
      <c r="Q227">
        <f t="shared" si="20"/>
        <v>0</v>
      </c>
      <c r="AG227" s="6">
        <f>IF(O228="",0,COUNTIF('Cow Data'!$A$2:$L$4000,O228))</f>
        <v>0</v>
      </c>
    </row>
    <row r="228" spans="1:33" x14ac:dyDescent="0.3">
      <c r="A228" s="41"/>
      <c r="B228" s="41"/>
      <c r="C228" s="42"/>
      <c r="D228" s="41"/>
      <c r="E228" s="41"/>
      <c r="F228" s="41"/>
      <c r="G228" s="45" t="str">
        <f t="shared" si="21"/>
        <v/>
      </c>
      <c r="H228" s="35" t="e" cm="1">
        <f t="array" ref="H228">10*(SUMPRODUCT((B$3:B$975=B228)*(D228&gt;=D$3:D$975))/COUNTIF(B$3:B$975,B228))</f>
        <v>#DIV/0!</v>
      </c>
      <c r="I228" s="36" t="e" cm="1">
        <f t="array" ref="I228">8*(SUMPRODUCT((B$3:B$975=B228)*(C228&gt;=C$3:C$975))/COUNTIF(B$3:B$975,B228))</f>
        <v>#DIV/0!</v>
      </c>
      <c r="J228" s="36" t="e" cm="1">
        <f t="array" ref="J228">6*(SUMPRODUCT((B$3:B$975=B228)*(G228&gt;=G$3:G$975))/COUNTIF(B$3:B$975,B228))</f>
        <v>#DIV/0!</v>
      </c>
      <c r="K228" s="36" t="e">
        <f t="shared" si="22"/>
        <v>#DIV/0!</v>
      </c>
      <c r="L228" s="37" t="e">
        <f t="shared" si="18"/>
        <v>#DIV/0!</v>
      </c>
      <c r="P228" t="str">
        <f t="shared" si="19"/>
        <v/>
      </c>
      <c r="Q228">
        <f t="shared" si="20"/>
        <v>0</v>
      </c>
      <c r="AG228" s="6">
        <f>IF(O229="",0,COUNTIF('Cow Data'!$A$2:$L$4000,O229))</f>
        <v>0</v>
      </c>
    </row>
    <row r="229" spans="1:33" x14ac:dyDescent="0.3">
      <c r="A229" s="39"/>
      <c r="B229" s="39"/>
      <c r="C229" s="40"/>
      <c r="D229" s="39"/>
      <c r="E229" s="39"/>
      <c r="F229" s="39"/>
      <c r="G229" s="33" t="str">
        <f t="shared" si="21"/>
        <v/>
      </c>
      <c r="H229" s="35" t="e" cm="1">
        <f t="array" ref="H229">10*(SUMPRODUCT((B$3:B$975=B229)*(D229&gt;=D$3:D$975))/COUNTIF(B$3:B$975,B229))</f>
        <v>#DIV/0!</v>
      </c>
      <c r="I229" s="36" t="e" cm="1">
        <f t="array" ref="I229">8*(SUMPRODUCT((B$3:B$975=B229)*(C229&gt;=C$3:C$975))/COUNTIF(B$3:B$975,B229))</f>
        <v>#DIV/0!</v>
      </c>
      <c r="J229" s="36" t="e" cm="1">
        <f t="array" ref="J229">6*(SUMPRODUCT((B$3:B$975=B229)*(G229&gt;=G$3:G$975))/COUNTIF(B$3:B$975,B229))</f>
        <v>#DIV/0!</v>
      </c>
      <c r="K229" s="36" t="e">
        <f t="shared" si="22"/>
        <v>#DIV/0!</v>
      </c>
      <c r="L229" s="37" t="e">
        <f t="shared" si="18"/>
        <v>#DIV/0!</v>
      </c>
      <c r="P229" t="str">
        <f t="shared" si="19"/>
        <v/>
      </c>
      <c r="Q229">
        <f t="shared" si="20"/>
        <v>0</v>
      </c>
      <c r="AG229" s="6">
        <f>IF(O230="",0,COUNTIF('Cow Data'!$A$2:$L$4000,O230))</f>
        <v>0</v>
      </c>
    </row>
    <row r="230" spans="1:33" x14ac:dyDescent="0.3">
      <c r="A230" s="41"/>
      <c r="B230" s="41"/>
      <c r="C230" s="42"/>
      <c r="D230" s="41"/>
      <c r="E230" s="41"/>
      <c r="F230" s="41"/>
      <c r="G230" s="45" t="str">
        <f t="shared" si="21"/>
        <v/>
      </c>
      <c r="H230" s="35" t="e" cm="1">
        <f t="array" ref="H230">10*(SUMPRODUCT((B$3:B$975=B230)*(D230&gt;=D$3:D$975))/COUNTIF(B$3:B$975,B230))</f>
        <v>#DIV/0!</v>
      </c>
      <c r="I230" s="36" t="e" cm="1">
        <f t="array" ref="I230">8*(SUMPRODUCT((B$3:B$975=B230)*(C230&gt;=C$3:C$975))/COUNTIF(B$3:B$975,B230))</f>
        <v>#DIV/0!</v>
      </c>
      <c r="J230" s="36" t="e" cm="1">
        <f t="array" ref="J230">6*(SUMPRODUCT((B$3:B$975=B230)*(G230&gt;=G$3:G$975))/COUNTIF(B$3:B$975,B230))</f>
        <v>#DIV/0!</v>
      </c>
      <c r="K230" s="36" t="e">
        <f t="shared" si="22"/>
        <v>#DIV/0!</v>
      </c>
      <c r="L230" s="37" t="e">
        <f t="shared" si="18"/>
        <v>#DIV/0!</v>
      </c>
      <c r="P230" t="str">
        <f t="shared" si="19"/>
        <v/>
      </c>
      <c r="Q230">
        <f t="shared" si="20"/>
        <v>0</v>
      </c>
      <c r="AG230" s="6">
        <f>IF(O231="",0,COUNTIF('Cow Data'!$A$2:$L$4000,O231))</f>
        <v>0</v>
      </c>
    </row>
    <row r="231" spans="1:33" x14ac:dyDescent="0.3">
      <c r="A231" s="39"/>
      <c r="B231" s="39"/>
      <c r="C231" s="40"/>
      <c r="D231" s="39"/>
      <c r="E231" s="39"/>
      <c r="F231" s="39"/>
      <c r="G231" s="33" t="str">
        <f t="shared" si="21"/>
        <v/>
      </c>
      <c r="H231" s="35" t="e" cm="1">
        <f t="array" ref="H231">10*(SUMPRODUCT((B$3:B$975=B231)*(D231&gt;=D$3:D$975))/COUNTIF(B$3:B$975,B231))</f>
        <v>#DIV/0!</v>
      </c>
      <c r="I231" s="36" t="e" cm="1">
        <f t="array" ref="I231">8*(SUMPRODUCT((B$3:B$975=B231)*(C231&gt;=C$3:C$975))/COUNTIF(B$3:B$975,B231))</f>
        <v>#DIV/0!</v>
      </c>
      <c r="J231" s="36" t="e" cm="1">
        <f t="array" ref="J231">6*(SUMPRODUCT((B$3:B$975=B231)*(G231&gt;=G$3:G$975))/COUNTIF(B$3:B$975,B231))</f>
        <v>#DIV/0!</v>
      </c>
      <c r="K231" s="36" t="e">
        <f t="shared" si="22"/>
        <v>#DIV/0!</v>
      </c>
      <c r="L231" s="37" t="e">
        <f t="shared" si="18"/>
        <v>#DIV/0!</v>
      </c>
      <c r="P231" t="str">
        <f t="shared" si="19"/>
        <v/>
      </c>
      <c r="Q231">
        <f t="shared" si="20"/>
        <v>0</v>
      </c>
      <c r="AG231" s="6">
        <f>IF(O232="",0,COUNTIF('Cow Data'!$A$2:$L$4000,O232))</f>
        <v>0</v>
      </c>
    </row>
    <row r="232" spans="1:33" x14ac:dyDescent="0.3">
      <c r="A232" s="41"/>
      <c r="B232" s="41"/>
      <c r="C232" s="42"/>
      <c r="D232" s="41"/>
      <c r="E232" s="41"/>
      <c r="F232" s="41"/>
      <c r="G232" s="45" t="str">
        <f t="shared" si="21"/>
        <v/>
      </c>
      <c r="H232" s="35" t="e" cm="1">
        <f t="array" ref="H232">10*(SUMPRODUCT((B$3:B$975=B232)*(D232&gt;=D$3:D$975))/COUNTIF(B$3:B$975,B232))</f>
        <v>#DIV/0!</v>
      </c>
      <c r="I232" s="36" t="e" cm="1">
        <f t="array" ref="I232">8*(SUMPRODUCT((B$3:B$975=B232)*(C232&gt;=C$3:C$975))/COUNTIF(B$3:B$975,B232))</f>
        <v>#DIV/0!</v>
      </c>
      <c r="J232" s="36" t="e" cm="1">
        <f t="array" ref="J232">6*(SUMPRODUCT((B$3:B$975=B232)*(G232&gt;=G$3:G$975))/COUNTIF(B$3:B$975,B232))</f>
        <v>#DIV/0!</v>
      </c>
      <c r="K232" s="36" t="e">
        <f t="shared" si="22"/>
        <v>#DIV/0!</v>
      </c>
      <c r="L232" s="37" t="e">
        <f t="shared" si="18"/>
        <v>#DIV/0!</v>
      </c>
      <c r="P232" t="str">
        <f t="shared" si="19"/>
        <v/>
      </c>
      <c r="Q232">
        <f t="shared" si="20"/>
        <v>0</v>
      </c>
      <c r="AG232" s="6">
        <f>IF(O233="",0,COUNTIF('Cow Data'!$A$2:$L$4000,O233))</f>
        <v>0</v>
      </c>
    </row>
    <row r="233" spans="1:33" x14ac:dyDescent="0.3">
      <c r="A233" s="39"/>
      <c r="B233" s="39"/>
      <c r="C233" s="40"/>
      <c r="D233" s="39"/>
      <c r="E233" s="39"/>
      <c r="F233" s="39"/>
      <c r="G233" s="33" t="str">
        <f t="shared" si="21"/>
        <v/>
      </c>
      <c r="H233" s="35" t="e" cm="1">
        <f t="array" ref="H233">10*(SUMPRODUCT((B$3:B$975=B233)*(D233&gt;=D$3:D$975))/COUNTIF(B$3:B$975,B233))</f>
        <v>#DIV/0!</v>
      </c>
      <c r="I233" s="36" t="e" cm="1">
        <f t="array" ref="I233">8*(SUMPRODUCT((B$3:B$975=B233)*(C233&gt;=C$3:C$975))/COUNTIF(B$3:B$975,B233))</f>
        <v>#DIV/0!</v>
      </c>
      <c r="J233" s="36" t="e" cm="1">
        <f t="array" ref="J233">6*(SUMPRODUCT((B$3:B$975=B233)*(G233&gt;=G$3:G$975))/COUNTIF(B$3:B$975,B233))</f>
        <v>#DIV/0!</v>
      </c>
      <c r="K233" s="36" t="e">
        <f t="shared" si="22"/>
        <v>#DIV/0!</v>
      </c>
      <c r="L233" s="37" t="e">
        <f t="shared" si="18"/>
        <v>#DIV/0!</v>
      </c>
      <c r="P233" t="str">
        <f t="shared" si="19"/>
        <v/>
      </c>
      <c r="Q233">
        <f t="shared" si="20"/>
        <v>0</v>
      </c>
      <c r="AG233" s="6">
        <f>IF(O234="",0,COUNTIF('Cow Data'!$A$2:$L$4000,O234))</f>
        <v>0</v>
      </c>
    </row>
    <row r="234" spans="1:33" x14ac:dyDescent="0.3">
      <c r="A234" s="41"/>
      <c r="B234" s="41"/>
      <c r="C234" s="42"/>
      <c r="D234" s="41"/>
      <c r="E234" s="41"/>
      <c r="F234" s="41"/>
      <c r="G234" s="45" t="str">
        <f t="shared" si="21"/>
        <v/>
      </c>
      <c r="H234" s="35" t="e" cm="1">
        <f t="array" ref="H234">10*(SUMPRODUCT((B$3:B$975=B234)*(D234&gt;=D$3:D$975))/COUNTIF(B$3:B$975,B234))</f>
        <v>#DIV/0!</v>
      </c>
      <c r="I234" s="36" t="e" cm="1">
        <f t="array" ref="I234">8*(SUMPRODUCT((B$3:B$975=B234)*(C234&gt;=C$3:C$975))/COUNTIF(B$3:B$975,B234))</f>
        <v>#DIV/0!</v>
      </c>
      <c r="J234" s="36" t="e" cm="1">
        <f t="array" ref="J234">6*(SUMPRODUCT((B$3:B$975=B234)*(G234&gt;=G$3:G$975))/COUNTIF(B$3:B$975,B234))</f>
        <v>#DIV/0!</v>
      </c>
      <c r="K234" s="36" t="e">
        <f t="shared" si="22"/>
        <v>#DIV/0!</v>
      </c>
      <c r="L234" s="37" t="e">
        <f t="shared" si="18"/>
        <v>#DIV/0!</v>
      </c>
      <c r="P234" t="str">
        <f t="shared" si="19"/>
        <v/>
      </c>
      <c r="Q234">
        <f t="shared" si="20"/>
        <v>0</v>
      </c>
      <c r="AG234" s="6">
        <f>IF(O235="",0,COUNTIF('Cow Data'!$A$2:$L$4000,O235))</f>
        <v>0</v>
      </c>
    </row>
    <row r="235" spans="1:33" x14ac:dyDescent="0.3">
      <c r="A235" s="39"/>
      <c r="B235" s="39"/>
      <c r="C235" s="40"/>
      <c r="D235" s="39"/>
      <c r="E235" s="39"/>
      <c r="F235" s="39"/>
      <c r="G235" s="33" t="str">
        <f t="shared" si="21"/>
        <v/>
      </c>
      <c r="H235" s="35" t="e" cm="1">
        <f t="array" ref="H235">10*(SUMPRODUCT((B$3:B$975=B235)*(D235&gt;=D$3:D$975))/COUNTIF(B$3:B$975,B235))</f>
        <v>#DIV/0!</v>
      </c>
      <c r="I235" s="36" t="e" cm="1">
        <f t="array" ref="I235">8*(SUMPRODUCT((B$3:B$975=B235)*(C235&gt;=C$3:C$975))/COUNTIF(B$3:B$975,B235))</f>
        <v>#DIV/0!</v>
      </c>
      <c r="J235" s="36" t="e" cm="1">
        <f t="array" ref="J235">6*(SUMPRODUCT((B$3:B$975=B235)*(G235&gt;=G$3:G$975))/COUNTIF(B$3:B$975,B235))</f>
        <v>#DIV/0!</v>
      </c>
      <c r="K235" s="36" t="e">
        <f t="shared" si="22"/>
        <v>#DIV/0!</v>
      </c>
      <c r="L235" s="37" t="e">
        <f t="shared" si="18"/>
        <v>#DIV/0!</v>
      </c>
      <c r="P235" t="str">
        <f t="shared" si="19"/>
        <v/>
      </c>
      <c r="Q235">
        <f t="shared" si="20"/>
        <v>0</v>
      </c>
      <c r="AG235" s="6">
        <f>IF(O236="",0,COUNTIF('Cow Data'!$A$2:$L$4000,O236))</f>
        <v>0</v>
      </c>
    </row>
    <row r="236" spans="1:33" x14ac:dyDescent="0.3">
      <c r="A236" s="41"/>
      <c r="B236" s="41"/>
      <c r="C236" s="42"/>
      <c r="D236" s="41"/>
      <c r="E236" s="41"/>
      <c r="F236" s="41"/>
      <c r="G236" s="45" t="str">
        <f t="shared" si="21"/>
        <v/>
      </c>
      <c r="H236" s="35" t="e" cm="1">
        <f t="array" ref="H236">10*(SUMPRODUCT((B$3:B$975=B236)*(D236&gt;=D$3:D$975))/COUNTIF(B$3:B$975,B236))</f>
        <v>#DIV/0!</v>
      </c>
      <c r="I236" s="36" t="e" cm="1">
        <f t="array" ref="I236">8*(SUMPRODUCT((B$3:B$975=B236)*(C236&gt;=C$3:C$975))/COUNTIF(B$3:B$975,B236))</f>
        <v>#DIV/0!</v>
      </c>
      <c r="J236" s="36" t="e" cm="1">
        <f t="array" ref="J236">6*(SUMPRODUCT((B$3:B$975=B236)*(G236&gt;=G$3:G$975))/COUNTIF(B$3:B$975,B236))</f>
        <v>#DIV/0!</v>
      </c>
      <c r="K236" s="36" t="e">
        <f t="shared" si="22"/>
        <v>#DIV/0!</v>
      </c>
      <c r="L236" s="37" t="e">
        <f t="shared" si="18"/>
        <v>#DIV/0!</v>
      </c>
      <c r="P236" t="str">
        <f t="shared" si="19"/>
        <v/>
      </c>
      <c r="Q236">
        <f t="shared" si="20"/>
        <v>0</v>
      </c>
      <c r="AG236" s="6">
        <f>IF(O237="",0,COUNTIF('Cow Data'!$A$2:$L$4000,O237))</f>
        <v>0</v>
      </c>
    </row>
    <row r="237" spans="1:33" x14ac:dyDescent="0.3">
      <c r="A237" s="39"/>
      <c r="B237" s="39"/>
      <c r="C237" s="40"/>
      <c r="D237" s="39"/>
      <c r="E237" s="39"/>
      <c r="F237" s="39"/>
      <c r="G237" s="33" t="str">
        <f t="shared" si="21"/>
        <v/>
      </c>
      <c r="H237" s="35" t="e" cm="1">
        <f t="array" ref="H237">10*(SUMPRODUCT((B$3:B$975=B237)*(D237&gt;=D$3:D$975))/COUNTIF(B$3:B$975,B237))</f>
        <v>#DIV/0!</v>
      </c>
      <c r="I237" s="36" t="e" cm="1">
        <f t="array" ref="I237">8*(SUMPRODUCT((B$3:B$975=B237)*(C237&gt;=C$3:C$975))/COUNTIF(B$3:B$975,B237))</f>
        <v>#DIV/0!</v>
      </c>
      <c r="J237" s="36" t="e" cm="1">
        <f t="array" ref="J237">6*(SUMPRODUCT((B$3:B$975=B237)*(G237&gt;=G$3:G$975))/COUNTIF(B$3:B$975,B237))</f>
        <v>#DIV/0!</v>
      </c>
      <c r="K237" s="36" t="e">
        <f t="shared" si="22"/>
        <v>#DIV/0!</v>
      </c>
      <c r="L237" s="37" t="e">
        <f t="shared" si="18"/>
        <v>#DIV/0!</v>
      </c>
      <c r="P237" t="str">
        <f t="shared" si="19"/>
        <v/>
      </c>
      <c r="Q237">
        <f t="shared" si="20"/>
        <v>0</v>
      </c>
      <c r="AG237" s="6">
        <f>IF(O238="",0,COUNTIF('Cow Data'!$A$2:$L$4000,O238))</f>
        <v>0</v>
      </c>
    </row>
    <row r="238" spans="1:33" x14ac:dyDescent="0.3">
      <c r="A238" s="41"/>
      <c r="B238" s="41"/>
      <c r="C238" s="42"/>
      <c r="D238" s="41"/>
      <c r="E238" s="41"/>
      <c r="F238" s="41"/>
      <c r="G238" s="45" t="str">
        <f t="shared" si="21"/>
        <v/>
      </c>
      <c r="H238" s="35" t="e" cm="1">
        <f t="array" ref="H238">10*(SUMPRODUCT((B$3:B$975=B238)*(D238&gt;=D$3:D$975))/COUNTIF(B$3:B$975,B238))</f>
        <v>#DIV/0!</v>
      </c>
      <c r="I238" s="36" t="e" cm="1">
        <f t="array" ref="I238">8*(SUMPRODUCT((B$3:B$975=B238)*(C238&gt;=C$3:C$975))/COUNTIF(B$3:B$975,B238))</f>
        <v>#DIV/0!</v>
      </c>
      <c r="J238" s="36" t="e" cm="1">
        <f t="array" ref="J238">6*(SUMPRODUCT((B$3:B$975=B238)*(G238&gt;=G$3:G$975))/COUNTIF(B$3:B$975,B238))</f>
        <v>#DIV/0!</v>
      </c>
      <c r="K238" s="36" t="e">
        <f t="shared" si="22"/>
        <v>#DIV/0!</v>
      </c>
      <c r="L238" s="37" t="e">
        <f t="shared" si="18"/>
        <v>#DIV/0!</v>
      </c>
      <c r="P238" t="str">
        <f t="shared" si="19"/>
        <v/>
      </c>
      <c r="Q238">
        <f t="shared" si="20"/>
        <v>0</v>
      </c>
      <c r="AG238" s="6">
        <f>IF(O239="",0,COUNTIF('Cow Data'!$A$2:$L$4000,O239))</f>
        <v>0</v>
      </c>
    </row>
    <row r="239" spans="1:33" x14ac:dyDescent="0.3">
      <c r="A239" s="39"/>
      <c r="B239" s="39"/>
      <c r="C239" s="40"/>
      <c r="D239" s="39"/>
      <c r="E239" s="39"/>
      <c r="F239" s="39"/>
      <c r="G239" s="33" t="str">
        <f t="shared" si="21"/>
        <v/>
      </c>
      <c r="H239" s="35" t="e" cm="1">
        <f t="array" ref="H239">10*(SUMPRODUCT((B$3:B$975=B239)*(D239&gt;=D$3:D$975))/COUNTIF(B$3:B$975,B239))</f>
        <v>#DIV/0!</v>
      </c>
      <c r="I239" s="36" t="e" cm="1">
        <f t="array" ref="I239">8*(SUMPRODUCT((B$3:B$975=B239)*(C239&gt;=C$3:C$975))/COUNTIF(B$3:B$975,B239))</f>
        <v>#DIV/0!</v>
      </c>
      <c r="J239" s="36" t="e" cm="1">
        <f t="array" ref="J239">6*(SUMPRODUCT((B$3:B$975=B239)*(G239&gt;=G$3:G$975))/COUNTIF(B$3:B$975,B239))</f>
        <v>#DIV/0!</v>
      </c>
      <c r="K239" s="36" t="e">
        <f t="shared" si="22"/>
        <v>#DIV/0!</v>
      </c>
      <c r="L239" s="37" t="e">
        <f t="shared" si="18"/>
        <v>#DIV/0!</v>
      </c>
      <c r="P239" t="str">
        <f t="shared" si="19"/>
        <v/>
      </c>
      <c r="Q239">
        <f t="shared" si="20"/>
        <v>0</v>
      </c>
      <c r="AG239" s="6">
        <f>IF(O240="",0,COUNTIF('Cow Data'!$A$2:$L$4000,O240))</f>
        <v>0</v>
      </c>
    </row>
    <row r="240" spans="1:33" x14ac:dyDescent="0.3">
      <c r="A240" s="41"/>
      <c r="B240" s="41"/>
      <c r="C240" s="42"/>
      <c r="D240" s="41"/>
      <c r="E240" s="41"/>
      <c r="F240" s="41"/>
      <c r="G240" s="45" t="str">
        <f t="shared" si="21"/>
        <v/>
      </c>
      <c r="H240" s="35" t="e" cm="1">
        <f t="array" ref="H240">10*(SUMPRODUCT((B$3:B$975=B240)*(D240&gt;=D$3:D$975))/COUNTIF(B$3:B$975,B240))</f>
        <v>#DIV/0!</v>
      </c>
      <c r="I240" s="36" t="e" cm="1">
        <f t="array" ref="I240">8*(SUMPRODUCT((B$3:B$975=B240)*(C240&gt;=C$3:C$975))/COUNTIF(B$3:B$975,B240))</f>
        <v>#DIV/0!</v>
      </c>
      <c r="J240" s="36" t="e" cm="1">
        <f t="array" ref="J240">6*(SUMPRODUCT((B$3:B$975=B240)*(G240&gt;=G$3:G$975))/COUNTIF(B$3:B$975,B240))</f>
        <v>#DIV/0!</v>
      </c>
      <c r="K240" s="36" t="e">
        <f t="shared" si="22"/>
        <v>#DIV/0!</v>
      </c>
      <c r="L240" s="37" t="e">
        <f t="shared" si="18"/>
        <v>#DIV/0!</v>
      </c>
      <c r="P240" t="str">
        <f t="shared" si="19"/>
        <v/>
      </c>
      <c r="Q240">
        <f t="shared" si="20"/>
        <v>0</v>
      </c>
      <c r="AG240" s="6">
        <f>IF(O241="",0,COUNTIF('Cow Data'!$A$2:$L$4000,O241))</f>
        <v>0</v>
      </c>
    </row>
    <row r="241" spans="1:33" x14ac:dyDescent="0.3">
      <c r="A241" s="39"/>
      <c r="B241" s="39"/>
      <c r="C241" s="40"/>
      <c r="D241" s="39"/>
      <c r="E241" s="39"/>
      <c r="F241" s="39"/>
      <c r="G241" s="33" t="str">
        <f t="shared" si="21"/>
        <v/>
      </c>
      <c r="H241" s="35" t="e" cm="1">
        <f t="array" ref="H241">10*(SUMPRODUCT((B$3:B$975=B241)*(D241&gt;=D$3:D$975))/COUNTIF(B$3:B$975,B241))</f>
        <v>#DIV/0!</v>
      </c>
      <c r="I241" s="36" t="e" cm="1">
        <f t="array" ref="I241">8*(SUMPRODUCT((B$3:B$975=B241)*(C241&gt;=C$3:C$975))/COUNTIF(B$3:B$975,B241))</f>
        <v>#DIV/0!</v>
      </c>
      <c r="J241" s="36" t="e" cm="1">
        <f t="array" ref="J241">6*(SUMPRODUCT((B$3:B$975=B241)*(G241&gt;=G$3:G$975))/COUNTIF(B$3:B$975,B241))</f>
        <v>#DIV/0!</v>
      </c>
      <c r="K241" s="36" t="e">
        <f t="shared" si="22"/>
        <v>#DIV/0!</v>
      </c>
      <c r="L241" s="37" t="e">
        <f t="shared" si="18"/>
        <v>#DIV/0!</v>
      </c>
      <c r="P241" t="str">
        <f t="shared" si="19"/>
        <v/>
      </c>
      <c r="Q241">
        <f t="shared" si="20"/>
        <v>0</v>
      </c>
      <c r="AG241" s="6">
        <f>IF(O242="",0,COUNTIF('Cow Data'!$A$2:$L$4000,O242))</f>
        <v>0</v>
      </c>
    </row>
    <row r="242" spans="1:33" x14ac:dyDescent="0.3">
      <c r="A242" s="41"/>
      <c r="B242" s="41"/>
      <c r="C242" s="42"/>
      <c r="D242" s="41"/>
      <c r="E242" s="41"/>
      <c r="F242" s="41"/>
      <c r="G242" s="45" t="str">
        <f t="shared" si="21"/>
        <v/>
      </c>
      <c r="H242" s="35" t="e" cm="1">
        <f t="array" ref="H242">10*(SUMPRODUCT((B$3:B$975=B242)*(D242&gt;=D$3:D$975))/COUNTIF(B$3:B$975,B242))</f>
        <v>#DIV/0!</v>
      </c>
      <c r="I242" s="36" t="e" cm="1">
        <f t="array" ref="I242">8*(SUMPRODUCT((B$3:B$975=B242)*(C242&gt;=C$3:C$975))/COUNTIF(B$3:B$975,B242))</f>
        <v>#DIV/0!</v>
      </c>
      <c r="J242" s="36" t="e" cm="1">
        <f t="array" ref="J242">6*(SUMPRODUCT((B$3:B$975=B242)*(G242&gt;=G$3:G$975))/COUNTIF(B$3:B$975,B242))</f>
        <v>#DIV/0!</v>
      </c>
      <c r="K242" s="36" t="e">
        <f t="shared" si="22"/>
        <v>#DIV/0!</v>
      </c>
      <c r="L242" s="37" t="e">
        <f t="shared" si="18"/>
        <v>#DIV/0!</v>
      </c>
      <c r="P242" t="str">
        <f t="shared" si="19"/>
        <v/>
      </c>
      <c r="Q242">
        <f t="shared" si="20"/>
        <v>0</v>
      </c>
      <c r="AG242" s="6">
        <f>IF(O243="",0,COUNTIF('Cow Data'!$A$2:$L$4000,O243))</f>
        <v>0</v>
      </c>
    </row>
    <row r="243" spans="1:33" x14ac:dyDescent="0.3">
      <c r="A243" s="39"/>
      <c r="B243" s="39"/>
      <c r="C243" s="40"/>
      <c r="D243" s="39"/>
      <c r="E243" s="39"/>
      <c r="F243" s="39"/>
      <c r="G243" s="33" t="str">
        <f t="shared" si="21"/>
        <v/>
      </c>
      <c r="H243" s="35" t="e" cm="1">
        <f t="array" ref="H243">10*(SUMPRODUCT((B$3:B$975=B243)*(D243&gt;=D$3:D$975))/COUNTIF(B$3:B$975,B243))</f>
        <v>#DIV/0!</v>
      </c>
      <c r="I243" s="36" t="e" cm="1">
        <f t="array" ref="I243">8*(SUMPRODUCT((B$3:B$975=B243)*(C243&gt;=C$3:C$975))/COUNTIF(B$3:B$975,B243))</f>
        <v>#DIV/0!</v>
      </c>
      <c r="J243" s="36" t="e" cm="1">
        <f t="array" ref="J243">6*(SUMPRODUCT((B$3:B$975=B243)*(G243&gt;=G$3:G$975))/COUNTIF(B$3:B$975,B243))</f>
        <v>#DIV/0!</v>
      </c>
      <c r="K243" s="36" t="e">
        <f t="shared" si="22"/>
        <v>#DIV/0!</v>
      </c>
      <c r="L243" s="37" t="e">
        <f t="shared" si="18"/>
        <v>#DIV/0!</v>
      </c>
      <c r="P243" t="str">
        <f t="shared" si="19"/>
        <v/>
      </c>
      <c r="Q243">
        <f t="shared" si="20"/>
        <v>0</v>
      </c>
      <c r="AG243" s="6">
        <f>IF(O244="",0,COUNTIF('Cow Data'!$A$2:$L$4000,O244))</f>
        <v>0</v>
      </c>
    </row>
    <row r="244" spans="1:33" x14ac:dyDescent="0.3">
      <c r="A244" s="41"/>
      <c r="B244" s="41"/>
      <c r="C244" s="42"/>
      <c r="D244" s="41"/>
      <c r="E244" s="41"/>
      <c r="F244" s="41"/>
      <c r="G244" s="45" t="str">
        <f t="shared" si="21"/>
        <v/>
      </c>
      <c r="H244" s="35" t="e" cm="1">
        <f t="array" ref="H244">10*(SUMPRODUCT((B$3:B$975=B244)*(D244&gt;=D$3:D$975))/COUNTIF(B$3:B$975,B244))</f>
        <v>#DIV/0!</v>
      </c>
      <c r="I244" s="36" t="e" cm="1">
        <f t="array" ref="I244">8*(SUMPRODUCT((B$3:B$975=B244)*(C244&gt;=C$3:C$975))/COUNTIF(B$3:B$975,B244))</f>
        <v>#DIV/0!</v>
      </c>
      <c r="J244" s="36" t="e" cm="1">
        <f t="array" ref="J244">6*(SUMPRODUCT((B$3:B$975=B244)*(G244&gt;=G$3:G$975))/COUNTIF(B$3:B$975,B244))</f>
        <v>#DIV/0!</v>
      </c>
      <c r="K244" s="36" t="e">
        <f t="shared" si="22"/>
        <v>#DIV/0!</v>
      </c>
      <c r="L244" s="37" t="e">
        <f t="shared" si="18"/>
        <v>#DIV/0!</v>
      </c>
      <c r="P244" t="str">
        <f t="shared" si="19"/>
        <v/>
      </c>
      <c r="Q244">
        <f t="shared" si="20"/>
        <v>0</v>
      </c>
      <c r="AG244" s="6">
        <f>IF(O245="",0,COUNTIF('Cow Data'!$A$2:$L$4000,O245))</f>
        <v>0</v>
      </c>
    </row>
    <row r="245" spans="1:33" x14ac:dyDescent="0.3">
      <c r="A245" s="39"/>
      <c r="B245" s="39"/>
      <c r="C245" s="40"/>
      <c r="D245" s="39"/>
      <c r="E245" s="39"/>
      <c r="F245" s="39"/>
      <c r="G245" s="33" t="str">
        <f t="shared" si="21"/>
        <v/>
      </c>
      <c r="H245" s="35" t="e" cm="1">
        <f t="array" ref="H245">10*(SUMPRODUCT((B$3:B$975=B245)*(D245&gt;=D$3:D$975))/COUNTIF(B$3:B$975,B245))</f>
        <v>#DIV/0!</v>
      </c>
      <c r="I245" s="36" t="e" cm="1">
        <f t="array" ref="I245">8*(SUMPRODUCT((B$3:B$975=B245)*(C245&gt;=C$3:C$975))/COUNTIF(B$3:B$975,B245))</f>
        <v>#DIV/0!</v>
      </c>
      <c r="J245" s="36" t="e" cm="1">
        <f t="array" ref="J245">6*(SUMPRODUCT((B$3:B$975=B245)*(G245&gt;=G$3:G$975))/COUNTIF(B$3:B$975,B245))</f>
        <v>#DIV/0!</v>
      </c>
      <c r="K245" s="36" t="e">
        <f t="shared" si="22"/>
        <v>#DIV/0!</v>
      </c>
      <c r="L245" s="37" t="e">
        <f t="shared" si="18"/>
        <v>#DIV/0!</v>
      </c>
      <c r="P245" t="str">
        <f t="shared" si="19"/>
        <v/>
      </c>
      <c r="Q245">
        <f t="shared" si="20"/>
        <v>0</v>
      </c>
      <c r="AG245" s="6">
        <f>IF(O246="",0,COUNTIF('Cow Data'!$A$2:$L$4000,O246))</f>
        <v>0</v>
      </c>
    </row>
    <row r="246" spans="1:33" x14ac:dyDescent="0.3">
      <c r="A246" s="41"/>
      <c r="B246" s="41"/>
      <c r="C246" s="42"/>
      <c r="D246" s="41"/>
      <c r="E246" s="41"/>
      <c r="F246" s="41"/>
      <c r="G246" s="45" t="str">
        <f t="shared" si="21"/>
        <v/>
      </c>
      <c r="H246" s="35" t="e" cm="1">
        <f t="array" ref="H246">10*(SUMPRODUCT((B$3:B$975=B246)*(D246&gt;=D$3:D$975))/COUNTIF(B$3:B$975,B246))</f>
        <v>#DIV/0!</v>
      </c>
      <c r="I246" s="36" t="e" cm="1">
        <f t="array" ref="I246">8*(SUMPRODUCT((B$3:B$975=B246)*(C246&gt;=C$3:C$975))/COUNTIF(B$3:B$975,B246))</f>
        <v>#DIV/0!</v>
      </c>
      <c r="J246" s="36" t="e" cm="1">
        <f t="array" ref="J246">6*(SUMPRODUCT((B$3:B$975=B246)*(G246&gt;=G$3:G$975))/COUNTIF(B$3:B$975,B246))</f>
        <v>#DIV/0!</v>
      </c>
      <c r="K246" s="36" t="e">
        <f t="shared" si="22"/>
        <v>#DIV/0!</v>
      </c>
      <c r="L246" s="37" t="e">
        <f t="shared" si="18"/>
        <v>#DIV/0!</v>
      </c>
      <c r="P246" t="str">
        <f t="shared" si="19"/>
        <v/>
      </c>
      <c r="Q246">
        <f t="shared" si="20"/>
        <v>0</v>
      </c>
      <c r="AG246" s="6">
        <f>IF(O247="",0,COUNTIF('Cow Data'!$A$2:$L$4000,O247))</f>
        <v>0</v>
      </c>
    </row>
    <row r="247" spans="1:33" x14ac:dyDescent="0.3">
      <c r="A247" s="39"/>
      <c r="B247" s="39"/>
      <c r="C247" s="40"/>
      <c r="D247" s="39"/>
      <c r="E247" s="39"/>
      <c r="F247" s="39"/>
      <c r="G247" s="33" t="str">
        <f t="shared" si="21"/>
        <v/>
      </c>
      <c r="H247" s="35" t="e" cm="1">
        <f t="array" ref="H247">10*(SUMPRODUCT((B$3:B$975=B247)*(D247&gt;=D$3:D$975))/COUNTIF(B$3:B$975,B247))</f>
        <v>#DIV/0!</v>
      </c>
      <c r="I247" s="36" t="e" cm="1">
        <f t="array" ref="I247">8*(SUMPRODUCT((B$3:B$975=B247)*(C247&gt;=C$3:C$975))/COUNTIF(B$3:B$975,B247))</f>
        <v>#DIV/0!</v>
      </c>
      <c r="J247" s="36" t="e" cm="1">
        <f t="array" ref="J247">6*(SUMPRODUCT((B$3:B$975=B247)*(G247&gt;=G$3:G$975))/COUNTIF(B$3:B$975,B247))</f>
        <v>#DIV/0!</v>
      </c>
      <c r="K247" s="36" t="e">
        <f t="shared" si="22"/>
        <v>#DIV/0!</v>
      </c>
      <c r="L247" s="37" t="e">
        <f t="shared" si="18"/>
        <v>#DIV/0!</v>
      </c>
      <c r="P247" t="str">
        <f t="shared" si="19"/>
        <v/>
      </c>
      <c r="Q247">
        <f t="shared" si="20"/>
        <v>0</v>
      </c>
      <c r="AG247" s="6">
        <f>IF(O248="",0,COUNTIF('Cow Data'!$A$2:$L$4000,O248))</f>
        <v>0</v>
      </c>
    </row>
    <row r="248" spans="1:33" x14ac:dyDescent="0.3">
      <c r="A248" s="41"/>
      <c r="B248" s="41"/>
      <c r="C248" s="42"/>
      <c r="D248" s="41"/>
      <c r="E248" s="41"/>
      <c r="F248" s="41"/>
      <c r="G248" s="45" t="str">
        <f t="shared" si="21"/>
        <v/>
      </c>
      <c r="H248" s="35" t="e" cm="1">
        <f t="array" ref="H248">10*(SUMPRODUCT((B$3:B$975=B248)*(D248&gt;=D$3:D$975))/COUNTIF(B$3:B$975,B248))</f>
        <v>#DIV/0!</v>
      </c>
      <c r="I248" s="36" t="e" cm="1">
        <f t="array" ref="I248">8*(SUMPRODUCT((B$3:B$975=B248)*(C248&gt;=C$3:C$975))/COUNTIF(B$3:B$975,B248))</f>
        <v>#DIV/0!</v>
      </c>
      <c r="J248" s="36" t="e" cm="1">
        <f t="array" ref="J248">6*(SUMPRODUCT((B$3:B$975=B248)*(G248&gt;=G$3:G$975))/COUNTIF(B$3:B$975,B248))</f>
        <v>#DIV/0!</v>
      </c>
      <c r="K248" s="36" t="e">
        <f t="shared" si="22"/>
        <v>#DIV/0!</v>
      </c>
      <c r="L248" s="37" t="e">
        <f t="shared" si="18"/>
        <v>#DIV/0!</v>
      </c>
      <c r="P248" t="str">
        <f t="shared" si="19"/>
        <v/>
      </c>
      <c r="Q248">
        <f t="shared" si="20"/>
        <v>0</v>
      </c>
      <c r="AG248" s="6">
        <f>IF(O249="",0,COUNTIF('Cow Data'!$A$2:$L$4000,O249))</f>
        <v>0</v>
      </c>
    </row>
    <row r="249" spans="1:33" x14ac:dyDescent="0.3">
      <c r="A249" s="39"/>
      <c r="B249" s="39"/>
      <c r="C249" s="40"/>
      <c r="D249" s="39"/>
      <c r="E249" s="39"/>
      <c r="F249" s="39"/>
      <c r="G249" s="33" t="str">
        <f t="shared" si="21"/>
        <v/>
      </c>
      <c r="H249" s="35" t="e" cm="1">
        <f t="array" ref="H249">10*(SUMPRODUCT((B$3:B$975=B249)*(D249&gt;=D$3:D$975))/COUNTIF(B$3:B$975,B249))</f>
        <v>#DIV/0!</v>
      </c>
      <c r="I249" s="36" t="e" cm="1">
        <f t="array" ref="I249">8*(SUMPRODUCT((B$3:B$975=B249)*(C249&gt;=C$3:C$975))/COUNTIF(B$3:B$975,B249))</f>
        <v>#DIV/0!</v>
      </c>
      <c r="J249" s="36" t="e" cm="1">
        <f t="array" ref="J249">6*(SUMPRODUCT((B$3:B$975=B249)*(G249&gt;=G$3:G$975))/COUNTIF(B$3:B$975,B249))</f>
        <v>#DIV/0!</v>
      </c>
      <c r="K249" s="36" t="e">
        <f t="shared" si="22"/>
        <v>#DIV/0!</v>
      </c>
      <c r="L249" s="37" t="e">
        <f t="shared" si="18"/>
        <v>#DIV/0!</v>
      </c>
      <c r="P249" t="str">
        <f t="shared" si="19"/>
        <v/>
      </c>
      <c r="Q249">
        <f t="shared" si="20"/>
        <v>0</v>
      </c>
      <c r="AG249" s="6">
        <f>IF(O250="",0,COUNTIF('Cow Data'!$A$2:$L$4000,O250))</f>
        <v>0</v>
      </c>
    </row>
    <row r="250" spans="1:33" x14ac:dyDescent="0.3">
      <c r="A250" s="41"/>
      <c r="B250" s="41"/>
      <c r="C250" s="42"/>
      <c r="D250" s="41"/>
      <c r="E250" s="41"/>
      <c r="F250" s="41"/>
      <c r="G250" s="45" t="str">
        <f t="shared" si="21"/>
        <v/>
      </c>
      <c r="H250" s="35" t="e" cm="1">
        <f t="array" ref="H250">10*(SUMPRODUCT((B$3:B$975=B250)*(D250&gt;=D$3:D$975))/COUNTIF(B$3:B$975,B250))</f>
        <v>#DIV/0!</v>
      </c>
      <c r="I250" s="36" t="e" cm="1">
        <f t="array" ref="I250">8*(SUMPRODUCT((B$3:B$975=B250)*(C250&gt;=C$3:C$975))/COUNTIF(B$3:B$975,B250))</f>
        <v>#DIV/0!</v>
      </c>
      <c r="J250" s="36" t="e" cm="1">
        <f t="array" ref="J250">6*(SUMPRODUCT((B$3:B$975=B250)*(G250&gt;=G$3:G$975))/COUNTIF(B$3:B$975,B250))</f>
        <v>#DIV/0!</v>
      </c>
      <c r="K250" s="36" t="e">
        <f t="shared" si="22"/>
        <v>#DIV/0!</v>
      </c>
      <c r="L250" s="37" t="e">
        <f t="shared" si="18"/>
        <v>#DIV/0!</v>
      </c>
      <c r="P250" t="str">
        <f t="shared" si="19"/>
        <v/>
      </c>
      <c r="Q250">
        <f t="shared" si="20"/>
        <v>0</v>
      </c>
      <c r="AG250" s="6">
        <f>IF(O251="",0,COUNTIF('Cow Data'!$A$2:$L$4000,O251))</f>
        <v>0</v>
      </c>
    </row>
    <row r="251" spans="1:33" x14ac:dyDescent="0.3">
      <c r="A251" s="39"/>
      <c r="B251" s="39"/>
      <c r="C251" s="40"/>
      <c r="D251" s="39"/>
      <c r="E251" s="39"/>
      <c r="F251" s="39"/>
      <c r="G251" s="33" t="str">
        <f t="shared" si="21"/>
        <v/>
      </c>
      <c r="H251" s="35" t="e" cm="1">
        <f t="array" ref="H251">10*(SUMPRODUCT((B$3:B$975=B251)*(D251&gt;=D$3:D$975))/COUNTIF(B$3:B$975,B251))</f>
        <v>#DIV/0!</v>
      </c>
      <c r="I251" s="36" t="e" cm="1">
        <f t="array" ref="I251">8*(SUMPRODUCT((B$3:B$975=B251)*(C251&gt;=C$3:C$975))/COUNTIF(B$3:B$975,B251))</f>
        <v>#DIV/0!</v>
      </c>
      <c r="J251" s="36" t="e" cm="1">
        <f t="array" ref="J251">6*(SUMPRODUCT((B$3:B$975=B251)*(G251&gt;=G$3:G$975))/COUNTIF(B$3:B$975,B251))</f>
        <v>#DIV/0!</v>
      </c>
      <c r="K251" s="36" t="e">
        <f t="shared" si="22"/>
        <v>#DIV/0!</v>
      </c>
      <c r="L251" s="37" t="e">
        <f t="shared" si="18"/>
        <v>#DIV/0!</v>
      </c>
      <c r="P251" t="str">
        <f t="shared" si="19"/>
        <v/>
      </c>
      <c r="Q251">
        <f t="shared" si="20"/>
        <v>0</v>
      </c>
      <c r="AG251" s="6">
        <f>IF(O252="",0,COUNTIF('Cow Data'!$A$2:$L$4000,O252))</f>
        <v>0</v>
      </c>
    </row>
    <row r="252" spans="1:33" x14ac:dyDescent="0.3">
      <c r="A252" s="41"/>
      <c r="B252" s="41"/>
      <c r="C252" s="42"/>
      <c r="D252" s="41"/>
      <c r="E252" s="41"/>
      <c r="F252" s="41"/>
      <c r="G252" s="45" t="str">
        <f t="shared" si="21"/>
        <v/>
      </c>
      <c r="H252" s="35" t="e" cm="1">
        <f t="array" ref="H252">10*(SUMPRODUCT((B$3:B$975=B252)*(D252&gt;=D$3:D$975))/COUNTIF(B$3:B$975,B252))</f>
        <v>#DIV/0!</v>
      </c>
      <c r="I252" s="36" t="e" cm="1">
        <f t="array" ref="I252">8*(SUMPRODUCT((B$3:B$975=B252)*(C252&gt;=C$3:C$975))/COUNTIF(B$3:B$975,B252))</f>
        <v>#DIV/0!</v>
      </c>
      <c r="J252" s="36" t="e" cm="1">
        <f t="array" ref="J252">6*(SUMPRODUCT((B$3:B$975=B252)*(G252&gt;=G$3:G$975))/COUNTIF(B$3:B$975,B252))</f>
        <v>#DIV/0!</v>
      </c>
      <c r="K252" s="36" t="e">
        <f t="shared" si="22"/>
        <v>#DIV/0!</v>
      </c>
      <c r="L252" s="37" t="e">
        <f t="shared" si="18"/>
        <v>#DIV/0!</v>
      </c>
      <c r="P252" t="str">
        <f t="shared" si="19"/>
        <v/>
      </c>
      <c r="Q252">
        <f t="shared" si="20"/>
        <v>0</v>
      </c>
      <c r="AG252" s="6">
        <f>IF(O253="",0,COUNTIF('Cow Data'!$A$2:$L$4000,O253))</f>
        <v>0</v>
      </c>
    </row>
    <row r="253" spans="1:33" x14ac:dyDescent="0.3">
      <c r="A253" s="39"/>
      <c r="B253" s="39"/>
      <c r="C253" s="40"/>
      <c r="D253" s="39"/>
      <c r="E253" s="39"/>
      <c r="F253" s="39"/>
      <c r="G253" s="33" t="str">
        <f t="shared" si="21"/>
        <v/>
      </c>
      <c r="H253" s="35" t="e" cm="1">
        <f t="array" ref="H253">10*(SUMPRODUCT((B$3:B$975=B253)*(D253&gt;=D$3:D$975))/COUNTIF(B$3:B$975,B253))</f>
        <v>#DIV/0!</v>
      </c>
      <c r="I253" s="36" t="e" cm="1">
        <f t="array" ref="I253">8*(SUMPRODUCT((B$3:B$975=B253)*(C253&gt;=C$3:C$975))/COUNTIF(B$3:B$975,B253))</f>
        <v>#DIV/0!</v>
      </c>
      <c r="J253" s="36" t="e" cm="1">
        <f t="array" ref="J253">6*(SUMPRODUCT((B$3:B$975=B253)*(G253&gt;=G$3:G$975))/COUNTIF(B$3:B$975,B253))</f>
        <v>#DIV/0!</v>
      </c>
      <c r="K253" s="36" t="e">
        <f t="shared" si="22"/>
        <v>#DIV/0!</v>
      </c>
      <c r="L253" s="37" t="e">
        <f t="shared" si="18"/>
        <v>#DIV/0!</v>
      </c>
      <c r="P253" t="str">
        <f t="shared" si="19"/>
        <v/>
      </c>
      <c r="Q253">
        <f t="shared" si="20"/>
        <v>0</v>
      </c>
      <c r="AG253" s="6">
        <f>IF(O254="",0,COUNTIF('Cow Data'!$A$2:$L$4000,O254))</f>
        <v>0</v>
      </c>
    </row>
    <row r="254" spans="1:33" x14ac:dyDescent="0.3">
      <c r="A254" s="41"/>
      <c r="B254" s="41"/>
      <c r="C254" s="42"/>
      <c r="D254" s="41"/>
      <c r="E254" s="41"/>
      <c r="F254" s="41"/>
      <c r="G254" s="45" t="str">
        <f t="shared" si="21"/>
        <v/>
      </c>
      <c r="H254" s="35" t="e" cm="1">
        <f t="array" ref="H254">10*(SUMPRODUCT((B$3:B$975=B254)*(D254&gt;=D$3:D$975))/COUNTIF(B$3:B$975,B254))</f>
        <v>#DIV/0!</v>
      </c>
      <c r="I254" s="36" t="e" cm="1">
        <f t="array" ref="I254">8*(SUMPRODUCT((B$3:B$975=B254)*(C254&gt;=C$3:C$975))/COUNTIF(B$3:B$975,B254))</f>
        <v>#DIV/0!</v>
      </c>
      <c r="J254" s="36" t="e" cm="1">
        <f t="array" ref="J254">6*(SUMPRODUCT((B$3:B$975=B254)*(G254&gt;=G$3:G$975))/COUNTIF(B$3:B$975,B254))</f>
        <v>#DIV/0!</v>
      </c>
      <c r="K254" s="36" t="e">
        <f t="shared" si="22"/>
        <v>#DIV/0!</v>
      </c>
      <c r="L254" s="37" t="e">
        <f t="shared" si="18"/>
        <v>#DIV/0!</v>
      </c>
      <c r="P254" t="str">
        <f t="shared" si="19"/>
        <v/>
      </c>
      <c r="Q254">
        <f t="shared" si="20"/>
        <v>0</v>
      </c>
      <c r="AG254" s="6">
        <f>IF(O255="",0,COUNTIF('Cow Data'!$A$2:$L$4000,O255))</f>
        <v>0</v>
      </c>
    </row>
    <row r="255" spans="1:33" x14ac:dyDescent="0.3">
      <c r="A255" s="39"/>
      <c r="B255" s="39"/>
      <c r="C255" s="40"/>
      <c r="D255" s="39"/>
      <c r="E255" s="39"/>
      <c r="F255" s="39"/>
      <c r="G255" s="33" t="str">
        <f t="shared" si="21"/>
        <v/>
      </c>
      <c r="H255" s="35" t="e" cm="1">
        <f t="array" ref="H255">10*(SUMPRODUCT((B$3:B$975=B255)*(D255&gt;=D$3:D$975))/COUNTIF(B$3:B$975,B255))</f>
        <v>#DIV/0!</v>
      </c>
      <c r="I255" s="36" t="e" cm="1">
        <f t="array" ref="I255">8*(SUMPRODUCT((B$3:B$975=B255)*(C255&gt;=C$3:C$975))/COUNTIF(B$3:B$975,B255))</f>
        <v>#DIV/0!</v>
      </c>
      <c r="J255" s="36" t="e" cm="1">
        <f t="array" ref="J255">6*(SUMPRODUCT((B$3:B$975=B255)*(G255&gt;=G$3:G$975))/COUNTIF(B$3:B$975,B255))</f>
        <v>#DIV/0!</v>
      </c>
      <c r="K255" s="36" t="e">
        <f t="shared" si="22"/>
        <v>#DIV/0!</v>
      </c>
      <c r="L255" s="37" t="e">
        <f t="shared" si="18"/>
        <v>#DIV/0!</v>
      </c>
      <c r="P255" t="str">
        <f t="shared" si="19"/>
        <v/>
      </c>
      <c r="Q255">
        <f t="shared" si="20"/>
        <v>0</v>
      </c>
      <c r="AG255" s="6">
        <f>IF(O256="",0,COUNTIF('Cow Data'!$A$2:$L$4000,O256))</f>
        <v>0</v>
      </c>
    </row>
    <row r="256" spans="1:33" x14ac:dyDescent="0.3">
      <c r="A256" s="41"/>
      <c r="B256" s="41"/>
      <c r="C256" s="42"/>
      <c r="D256" s="41"/>
      <c r="E256" s="41"/>
      <c r="F256" s="41"/>
      <c r="G256" s="45" t="str">
        <f t="shared" si="21"/>
        <v/>
      </c>
      <c r="H256" s="35" t="e" cm="1">
        <f t="array" ref="H256">10*(SUMPRODUCT((B$3:B$975=B256)*(D256&gt;=D$3:D$975))/COUNTIF(B$3:B$975,B256))</f>
        <v>#DIV/0!</v>
      </c>
      <c r="I256" s="36" t="e" cm="1">
        <f t="array" ref="I256">8*(SUMPRODUCT((B$3:B$975=B256)*(C256&gt;=C$3:C$975))/COUNTIF(B$3:B$975,B256))</f>
        <v>#DIV/0!</v>
      </c>
      <c r="J256" s="36" t="e" cm="1">
        <f t="array" ref="J256">6*(SUMPRODUCT((B$3:B$975=B256)*(G256&gt;=G$3:G$975))/COUNTIF(B$3:B$975,B256))</f>
        <v>#DIV/0!</v>
      </c>
      <c r="K256" s="36" t="e">
        <f t="shared" si="22"/>
        <v>#DIV/0!</v>
      </c>
      <c r="L256" s="37" t="e">
        <f t="shared" si="18"/>
        <v>#DIV/0!</v>
      </c>
      <c r="P256" t="str">
        <f t="shared" si="19"/>
        <v/>
      </c>
      <c r="Q256">
        <f t="shared" si="20"/>
        <v>0</v>
      </c>
      <c r="AG256" s="6">
        <f>IF(O257="",0,COUNTIF('Cow Data'!$A$2:$L$4000,O257))</f>
        <v>0</v>
      </c>
    </row>
    <row r="257" spans="1:33" x14ac:dyDescent="0.3">
      <c r="A257" s="39"/>
      <c r="B257" s="39"/>
      <c r="C257" s="40"/>
      <c r="D257" s="39"/>
      <c r="E257" s="39"/>
      <c r="F257" s="39"/>
      <c r="G257" s="33" t="str">
        <f t="shared" si="21"/>
        <v/>
      </c>
      <c r="H257" s="35" t="e" cm="1">
        <f t="array" ref="H257">10*(SUMPRODUCT((B$3:B$975=B257)*(D257&gt;=D$3:D$975))/COUNTIF(B$3:B$975,B257))</f>
        <v>#DIV/0!</v>
      </c>
      <c r="I257" s="36" t="e" cm="1">
        <f t="array" ref="I257">8*(SUMPRODUCT((B$3:B$975=B257)*(C257&gt;=C$3:C$975))/COUNTIF(B$3:B$975,B257))</f>
        <v>#DIV/0!</v>
      </c>
      <c r="J257" s="36" t="e" cm="1">
        <f t="array" ref="J257">6*(SUMPRODUCT((B$3:B$975=B257)*(G257&gt;=G$3:G$975))/COUNTIF(B$3:B$975,B257))</f>
        <v>#DIV/0!</v>
      </c>
      <c r="K257" s="36" t="e">
        <f t="shared" si="22"/>
        <v>#DIV/0!</v>
      </c>
      <c r="L257" s="37" t="e">
        <f t="shared" si="18"/>
        <v>#DIV/0!</v>
      </c>
      <c r="P257" t="str">
        <f t="shared" si="19"/>
        <v/>
      </c>
      <c r="Q257">
        <f t="shared" si="20"/>
        <v>0</v>
      </c>
      <c r="AG257" s="6">
        <f>IF(O258="",0,COUNTIF('Cow Data'!$A$2:$L$4000,O258))</f>
        <v>0</v>
      </c>
    </row>
    <row r="258" spans="1:33" x14ac:dyDescent="0.3">
      <c r="A258" s="41"/>
      <c r="B258" s="41"/>
      <c r="C258" s="42"/>
      <c r="D258" s="41"/>
      <c r="E258" s="41"/>
      <c r="F258" s="41"/>
      <c r="G258" s="45" t="str">
        <f t="shared" si="21"/>
        <v/>
      </c>
      <c r="H258" s="35" t="e" cm="1">
        <f t="array" ref="H258">10*(SUMPRODUCT((B$3:B$975=B258)*(D258&gt;=D$3:D$975))/COUNTIF(B$3:B$975,B258))</f>
        <v>#DIV/0!</v>
      </c>
      <c r="I258" s="36" t="e" cm="1">
        <f t="array" ref="I258">8*(SUMPRODUCT((B$3:B$975=B258)*(C258&gt;=C$3:C$975))/COUNTIF(B$3:B$975,B258))</f>
        <v>#DIV/0!</v>
      </c>
      <c r="J258" s="36" t="e" cm="1">
        <f t="array" ref="J258">6*(SUMPRODUCT((B$3:B$975=B258)*(G258&gt;=G$3:G$975))/COUNTIF(B$3:B$975,B258))</f>
        <v>#DIV/0!</v>
      </c>
      <c r="K258" s="36" t="e">
        <f t="shared" si="22"/>
        <v>#DIV/0!</v>
      </c>
      <c r="L258" s="37" t="e">
        <f t="shared" ref="L258:L321" si="23">IF(K258&gt;=(_xlfn.XLOOKUP(B258,$S$3:$S$42,$T$3:$T$42,,0,1)),1,0)</f>
        <v>#DIV/0!</v>
      </c>
      <c r="P258" t="str">
        <f t="shared" si="19"/>
        <v/>
      </c>
      <c r="Q258">
        <f t="shared" si="20"/>
        <v>0</v>
      </c>
      <c r="AG258" s="6">
        <f>IF(O259="",0,COUNTIF('Cow Data'!$A$2:$L$4000,O259))</f>
        <v>0</v>
      </c>
    </row>
    <row r="259" spans="1:33" x14ac:dyDescent="0.3">
      <c r="A259" s="39"/>
      <c r="B259" s="39"/>
      <c r="C259" s="40"/>
      <c r="D259" s="39"/>
      <c r="E259" s="39"/>
      <c r="F259" s="39"/>
      <c r="G259" s="33" t="str">
        <f t="shared" si="21"/>
        <v/>
      </c>
      <c r="H259" s="35" t="e" cm="1">
        <f t="array" ref="H259">10*(SUMPRODUCT((B$3:B$975=B259)*(D259&gt;=D$3:D$975))/COUNTIF(B$3:B$975,B259))</f>
        <v>#DIV/0!</v>
      </c>
      <c r="I259" s="36" t="e" cm="1">
        <f t="array" ref="I259">8*(SUMPRODUCT((B$3:B$975=B259)*(C259&gt;=C$3:C$975))/COUNTIF(B$3:B$975,B259))</f>
        <v>#DIV/0!</v>
      </c>
      <c r="J259" s="36" t="e" cm="1">
        <f t="array" ref="J259">6*(SUMPRODUCT((B$3:B$975=B259)*(G259&gt;=G$3:G$975))/COUNTIF(B$3:B$975,B259))</f>
        <v>#DIV/0!</v>
      </c>
      <c r="K259" s="36" t="e">
        <f t="shared" si="22"/>
        <v>#DIV/0!</v>
      </c>
      <c r="L259" s="37" t="e">
        <f t="shared" si="23"/>
        <v>#DIV/0!</v>
      </c>
      <c r="P259" t="str">
        <f t="shared" ref="P259:P322" si="24">IFERROR(SUMIF($A$3:$A$974,O259,$K$3:$K$976)/AG258,"")</f>
        <v/>
      </c>
      <c r="Q259">
        <f t="shared" ref="Q259:Q322" si="25">IFERROR(SUMIF($A$3:$A$974,O259,$L$3:$L$976)/AG258,0)</f>
        <v>0</v>
      </c>
      <c r="AG259" s="6">
        <f>IF(O260="",0,COUNTIF('Cow Data'!$A$2:$L$4000,O260))</f>
        <v>0</v>
      </c>
    </row>
    <row r="260" spans="1:33" x14ac:dyDescent="0.3">
      <c r="A260" s="41"/>
      <c r="B260" s="41"/>
      <c r="C260" s="42"/>
      <c r="D260" s="41"/>
      <c r="E260" s="41"/>
      <c r="F260" s="41"/>
      <c r="G260" s="45" t="str">
        <f t="shared" si="21"/>
        <v/>
      </c>
      <c r="H260" s="35" t="e" cm="1">
        <f t="array" ref="H260">10*(SUMPRODUCT((B$3:B$975=B260)*(D260&gt;=D$3:D$975))/COUNTIF(B$3:B$975,B260))</f>
        <v>#DIV/0!</v>
      </c>
      <c r="I260" s="36" t="e" cm="1">
        <f t="array" ref="I260">8*(SUMPRODUCT((B$3:B$975=B260)*(C260&gt;=C$3:C$975))/COUNTIF(B$3:B$975,B260))</f>
        <v>#DIV/0!</v>
      </c>
      <c r="J260" s="36" t="e" cm="1">
        <f t="array" ref="J260">6*(SUMPRODUCT((B$3:B$975=B260)*(G260&gt;=G$3:G$975))/COUNTIF(B$3:B$975,B260))</f>
        <v>#DIV/0!</v>
      </c>
      <c r="K260" s="36" t="e">
        <f t="shared" si="22"/>
        <v>#DIV/0!</v>
      </c>
      <c r="L260" s="37" t="e">
        <f t="shared" si="23"/>
        <v>#DIV/0!</v>
      </c>
      <c r="P260" t="str">
        <f t="shared" si="24"/>
        <v/>
      </c>
      <c r="Q260">
        <f t="shared" si="25"/>
        <v>0</v>
      </c>
      <c r="AG260" s="6">
        <f>IF(O261="",0,COUNTIF('Cow Data'!$A$2:$L$4000,O261))</f>
        <v>0</v>
      </c>
    </row>
    <row r="261" spans="1:33" x14ac:dyDescent="0.3">
      <c r="A261" s="39"/>
      <c r="B261" s="39"/>
      <c r="C261" s="40"/>
      <c r="D261" s="39"/>
      <c r="E261" s="39"/>
      <c r="F261" s="39"/>
      <c r="G261" s="33" t="str">
        <f t="shared" si="21"/>
        <v/>
      </c>
      <c r="H261" s="35" t="e" cm="1">
        <f t="array" ref="H261">10*(SUMPRODUCT((B$3:B$975=B261)*(D261&gt;=D$3:D$975))/COUNTIF(B$3:B$975,B261))</f>
        <v>#DIV/0!</v>
      </c>
      <c r="I261" s="36" t="e" cm="1">
        <f t="array" ref="I261">8*(SUMPRODUCT((B$3:B$975=B261)*(C261&gt;=C$3:C$975))/COUNTIF(B$3:B$975,B261))</f>
        <v>#DIV/0!</v>
      </c>
      <c r="J261" s="36" t="e" cm="1">
        <f t="array" ref="J261">6*(SUMPRODUCT((B$3:B$975=B261)*(G261&gt;=G$3:G$975))/COUNTIF(B$3:B$975,B261))</f>
        <v>#DIV/0!</v>
      </c>
      <c r="K261" s="36" t="e">
        <f t="shared" si="22"/>
        <v>#DIV/0!</v>
      </c>
      <c r="L261" s="37" t="e">
        <f t="shared" si="23"/>
        <v>#DIV/0!</v>
      </c>
      <c r="P261" t="str">
        <f t="shared" si="24"/>
        <v/>
      </c>
      <c r="Q261">
        <f t="shared" si="25"/>
        <v>0</v>
      </c>
      <c r="AG261" s="6">
        <f>IF(O262="",0,COUNTIF('Cow Data'!$A$2:$L$4000,O262))</f>
        <v>0</v>
      </c>
    </row>
    <row r="262" spans="1:33" x14ac:dyDescent="0.3">
      <c r="A262" s="41"/>
      <c r="B262" s="41"/>
      <c r="C262" s="42"/>
      <c r="D262" s="41"/>
      <c r="E262" s="41"/>
      <c r="F262" s="41"/>
      <c r="G262" s="45" t="str">
        <f t="shared" si="21"/>
        <v/>
      </c>
      <c r="H262" s="35" t="e" cm="1">
        <f t="array" ref="H262">10*(SUMPRODUCT((B$3:B$975=B262)*(D262&gt;=D$3:D$975))/COUNTIF(B$3:B$975,B262))</f>
        <v>#DIV/0!</v>
      </c>
      <c r="I262" s="36" t="e" cm="1">
        <f t="array" ref="I262">8*(SUMPRODUCT((B$3:B$975=B262)*(C262&gt;=C$3:C$975))/COUNTIF(B$3:B$975,B262))</f>
        <v>#DIV/0!</v>
      </c>
      <c r="J262" s="36" t="e" cm="1">
        <f t="array" ref="J262">6*(SUMPRODUCT((B$3:B$975=B262)*(G262&gt;=G$3:G$975))/COUNTIF(B$3:B$975,B262))</f>
        <v>#DIV/0!</v>
      </c>
      <c r="K262" s="36" t="e">
        <f t="shared" si="22"/>
        <v>#DIV/0!</v>
      </c>
      <c r="L262" s="37" t="e">
        <f t="shared" si="23"/>
        <v>#DIV/0!</v>
      </c>
      <c r="P262" t="str">
        <f t="shared" si="24"/>
        <v/>
      </c>
      <c r="Q262">
        <f t="shared" si="25"/>
        <v>0</v>
      </c>
      <c r="AG262" s="6">
        <f>IF(O263="",0,COUNTIF('Cow Data'!$A$2:$L$4000,O263))</f>
        <v>0</v>
      </c>
    </row>
    <row r="263" spans="1:33" x14ac:dyDescent="0.3">
      <c r="A263" s="39"/>
      <c r="B263" s="39"/>
      <c r="C263" s="40"/>
      <c r="D263" s="39"/>
      <c r="E263" s="39"/>
      <c r="F263" s="39"/>
      <c r="G263" s="33" t="str">
        <f t="shared" si="21"/>
        <v/>
      </c>
      <c r="H263" s="35" t="e" cm="1">
        <f t="array" ref="H263">10*(SUMPRODUCT((B$3:B$975=B263)*(D263&gt;=D$3:D$975))/COUNTIF(B$3:B$975,B263))</f>
        <v>#DIV/0!</v>
      </c>
      <c r="I263" s="36" t="e" cm="1">
        <f t="array" ref="I263">8*(SUMPRODUCT((B$3:B$975=B263)*(C263&gt;=C$3:C$975))/COUNTIF(B$3:B$975,B263))</f>
        <v>#DIV/0!</v>
      </c>
      <c r="J263" s="36" t="e" cm="1">
        <f t="array" ref="J263">6*(SUMPRODUCT((B$3:B$975=B263)*(G263&gt;=G$3:G$975))/COUNTIF(B$3:B$975,B263))</f>
        <v>#DIV/0!</v>
      </c>
      <c r="K263" s="36" t="e">
        <f t="shared" si="22"/>
        <v>#DIV/0!</v>
      </c>
      <c r="L263" s="37" t="e">
        <f t="shared" si="23"/>
        <v>#DIV/0!</v>
      </c>
      <c r="P263" t="str">
        <f t="shared" si="24"/>
        <v/>
      </c>
      <c r="Q263">
        <f t="shared" si="25"/>
        <v>0</v>
      </c>
      <c r="AG263" s="6">
        <f>IF(O264="",0,COUNTIF('Cow Data'!$A$2:$L$4000,O264))</f>
        <v>0</v>
      </c>
    </row>
    <row r="264" spans="1:33" x14ac:dyDescent="0.3">
      <c r="A264" s="41"/>
      <c r="B264" s="41"/>
      <c r="C264" s="42"/>
      <c r="D264" s="41"/>
      <c r="E264" s="41"/>
      <c r="F264" s="41"/>
      <c r="G264" s="45" t="str">
        <f t="shared" si="21"/>
        <v/>
      </c>
      <c r="H264" s="35" t="e" cm="1">
        <f t="array" ref="H264">10*(SUMPRODUCT((B$3:B$975=B264)*(D264&gt;=D$3:D$975))/COUNTIF(B$3:B$975,B264))</f>
        <v>#DIV/0!</v>
      </c>
      <c r="I264" s="36" t="e" cm="1">
        <f t="array" ref="I264">8*(SUMPRODUCT((B$3:B$975=B264)*(C264&gt;=C$3:C$975))/COUNTIF(B$3:B$975,B264))</f>
        <v>#DIV/0!</v>
      </c>
      <c r="J264" s="36" t="e" cm="1">
        <f t="array" ref="J264">6*(SUMPRODUCT((B$3:B$975=B264)*(G264&gt;=G$3:G$975))/COUNTIF(B$3:B$975,B264))</f>
        <v>#DIV/0!</v>
      </c>
      <c r="K264" s="36" t="e">
        <f t="shared" si="22"/>
        <v>#DIV/0!</v>
      </c>
      <c r="L264" s="37" t="e">
        <f t="shared" si="23"/>
        <v>#DIV/0!</v>
      </c>
      <c r="P264" t="str">
        <f t="shared" si="24"/>
        <v/>
      </c>
      <c r="Q264">
        <f t="shared" si="25"/>
        <v>0</v>
      </c>
      <c r="AG264" s="6">
        <f>IF(O265="",0,COUNTIF('Cow Data'!$A$2:$L$4000,O265))</f>
        <v>0</v>
      </c>
    </row>
    <row r="265" spans="1:33" x14ac:dyDescent="0.3">
      <c r="A265" s="39"/>
      <c r="B265" s="39"/>
      <c r="C265" s="40"/>
      <c r="D265" s="39"/>
      <c r="E265" s="39"/>
      <c r="F265" s="39"/>
      <c r="G265" s="33" t="str">
        <f t="shared" si="21"/>
        <v/>
      </c>
      <c r="H265" s="35" t="e" cm="1">
        <f t="array" ref="H265">10*(SUMPRODUCT((B$3:B$975=B265)*(D265&gt;=D$3:D$975))/COUNTIF(B$3:B$975,B265))</f>
        <v>#DIV/0!</v>
      </c>
      <c r="I265" s="36" t="e" cm="1">
        <f t="array" ref="I265">8*(SUMPRODUCT((B$3:B$975=B265)*(C265&gt;=C$3:C$975))/COUNTIF(B$3:B$975,B265))</f>
        <v>#DIV/0!</v>
      </c>
      <c r="J265" s="36" t="e" cm="1">
        <f t="array" ref="J265">6*(SUMPRODUCT((B$3:B$975=B265)*(G265&gt;=G$3:G$975))/COUNTIF(B$3:B$975,B265))</f>
        <v>#DIV/0!</v>
      </c>
      <c r="K265" s="36" t="e">
        <f t="shared" si="22"/>
        <v>#DIV/0!</v>
      </c>
      <c r="L265" s="37" t="e">
        <f t="shared" si="23"/>
        <v>#DIV/0!</v>
      </c>
      <c r="P265" t="str">
        <f t="shared" si="24"/>
        <v/>
      </c>
      <c r="Q265">
        <f t="shared" si="25"/>
        <v>0</v>
      </c>
      <c r="AG265" s="6">
        <f>IF(O266="",0,COUNTIF('Cow Data'!$A$2:$L$4000,O266))</f>
        <v>0</v>
      </c>
    </row>
    <row r="266" spans="1:33" x14ac:dyDescent="0.3">
      <c r="A266" s="41"/>
      <c r="B266" s="41"/>
      <c r="C266" s="42"/>
      <c r="D266" s="41"/>
      <c r="E266" s="41"/>
      <c r="F266" s="41"/>
      <c r="G266" s="45" t="str">
        <f t="shared" si="21"/>
        <v/>
      </c>
      <c r="H266" s="35" t="e" cm="1">
        <f t="array" ref="H266">10*(SUMPRODUCT((B$3:B$975=B266)*(D266&gt;=D$3:D$975))/COUNTIF(B$3:B$975,B266))</f>
        <v>#DIV/0!</v>
      </c>
      <c r="I266" s="36" t="e" cm="1">
        <f t="array" ref="I266">8*(SUMPRODUCT((B$3:B$975=B266)*(C266&gt;=C$3:C$975))/COUNTIF(B$3:B$975,B266))</f>
        <v>#DIV/0!</v>
      </c>
      <c r="J266" s="36" t="e" cm="1">
        <f t="array" ref="J266">6*(SUMPRODUCT((B$3:B$975=B266)*(G266&gt;=G$3:G$975))/COUNTIF(B$3:B$975,B266))</f>
        <v>#DIV/0!</v>
      </c>
      <c r="K266" s="36" t="e">
        <f t="shared" si="22"/>
        <v>#DIV/0!</v>
      </c>
      <c r="L266" s="37" t="e">
        <f t="shared" si="23"/>
        <v>#DIV/0!</v>
      </c>
      <c r="P266" t="str">
        <f t="shared" si="24"/>
        <v/>
      </c>
      <c r="Q266">
        <f t="shared" si="25"/>
        <v>0</v>
      </c>
      <c r="AG266" s="6">
        <f>IF(O267="",0,COUNTIF('Cow Data'!$A$2:$L$4000,O267))</f>
        <v>0</v>
      </c>
    </row>
    <row r="267" spans="1:33" x14ac:dyDescent="0.3">
      <c r="A267" s="39"/>
      <c r="B267" s="39"/>
      <c r="C267" s="40"/>
      <c r="D267" s="39"/>
      <c r="E267" s="39"/>
      <c r="F267" s="39"/>
      <c r="G267" s="33" t="str">
        <f t="shared" si="21"/>
        <v/>
      </c>
      <c r="H267" s="35" t="e" cm="1">
        <f t="array" ref="H267">10*(SUMPRODUCT((B$3:B$975=B267)*(D267&gt;=D$3:D$975))/COUNTIF(B$3:B$975,B267))</f>
        <v>#DIV/0!</v>
      </c>
      <c r="I267" s="36" t="e" cm="1">
        <f t="array" ref="I267">8*(SUMPRODUCT((B$3:B$975=B267)*(C267&gt;=C$3:C$975))/COUNTIF(B$3:B$975,B267))</f>
        <v>#DIV/0!</v>
      </c>
      <c r="J267" s="36" t="e" cm="1">
        <f t="array" ref="J267">6*(SUMPRODUCT((B$3:B$975=B267)*(G267&gt;=G$3:G$975))/COUNTIF(B$3:B$975,B267))</f>
        <v>#DIV/0!</v>
      </c>
      <c r="K267" s="36" t="e">
        <f t="shared" si="22"/>
        <v>#DIV/0!</v>
      </c>
      <c r="L267" s="37" t="e">
        <f t="shared" si="23"/>
        <v>#DIV/0!</v>
      </c>
      <c r="P267" t="str">
        <f t="shared" si="24"/>
        <v/>
      </c>
      <c r="Q267">
        <f t="shared" si="25"/>
        <v>0</v>
      </c>
      <c r="AG267" s="6">
        <f>IF(O268="",0,COUNTIF('Cow Data'!$A$2:$L$4000,O268))</f>
        <v>0</v>
      </c>
    </row>
    <row r="268" spans="1:33" x14ac:dyDescent="0.3">
      <c r="A268" s="41"/>
      <c r="B268" s="41"/>
      <c r="C268" s="42"/>
      <c r="D268" s="41"/>
      <c r="E268" s="41"/>
      <c r="F268" s="41"/>
      <c r="G268" s="45" t="str">
        <f t="shared" si="21"/>
        <v/>
      </c>
      <c r="H268" s="35" t="e" cm="1">
        <f t="array" ref="H268">10*(SUMPRODUCT((B$3:B$975=B268)*(D268&gt;=D$3:D$975))/COUNTIF(B$3:B$975,B268))</f>
        <v>#DIV/0!</v>
      </c>
      <c r="I268" s="36" t="e" cm="1">
        <f t="array" ref="I268">8*(SUMPRODUCT((B$3:B$975=B268)*(C268&gt;=C$3:C$975))/COUNTIF(B$3:B$975,B268))</f>
        <v>#DIV/0!</v>
      </c>
      <c r="J268" s="36" t="e" cm="1">
        <f t="array" ref="J268">6*(SUMPRODUCT((B$3:B$975=B268)*(G268&gt;=G$3:G$975))/COUNTIF(B$3:B$975,B268))</f>
        <v>#DIV/0!</v>
      </c>
      <c r="K268" s="36" t="e">
        <f t="shared" si="22"/>
        <v>#DIV/0!</v>
      </c>
      <c r="L268" s="37" t="e">
        <f t="shared" si="23"/>
        <v>#DIV/0!</v>
      </c>
      <c r="P268" t="str">
        <f t="shared" si="24"/>
        <v/>
      </c>
      <c r="Q268">
        <f t="shared" si="25"/>
        <v>0</v>
      </c>
      <c r="AG268" s="6">
        <f>IF(O269="",0,COUNTIF('Cow Data'!$A$2:$L$4000,O269))</f>
        <v>0</v>
      </c>
    </row>
    <row r="269" spans="1:33" x14ac:dyDescent="0.3">
      <c r="A269" s="39"/>
      <c r="B269" s="39"/>
      <c r="C269" s="40"/>
      <c r="D269" s="39"/>
      <c r="E269" s="39"/>
      <c r="F269" s="39"/>
      <c r="G269" s="33" t="str">
        <f t="shared" si="21"/>
        <v/>
      </c>
      <c r="H269" s="35" t="e" cm="1">
        <f t="array" ref="H269">10*(SUMPRODUCT((B$3:B$975=B269)*(D269&gt;=D$3:D$975))/COUNTIF(B$3:B$975,B269))</f>
        <v>#DIV/0!</v>
      </c>
      <c r="I269" s="36" t="e" cm="1">
        <f t="array" ref="I269">8*(SUMPRODUCT((B$3:B$975=B269)*(C269&gt;=C$3:C$975))/COUNTIF(B$3:B$975,B269))</f>
        <v>#DIV/0!</v>
      </c>
      <c r="J269" s="36" t="e" cm="1">
        <f t="array" ref="J269">6*(SUMPRODUCT((B$3:B$975=B269)*(G269&gt;=G$3:G$975))/COUNTIF(B$3:B$975,B269))</f>
        <v>#DIV/0!</v>
      </c>
      <c r="K269" s="36" t="e">
        <f t="shared" si="22"/>
        <v>#DIV/0!</v>
      </c>
      <c r="L269" s="37" t="e">
        <f t="shared" si="23"/>
        <v>#DIV/0!</v>
      </c>
      <c r="P269" t="str">
        <f t="shared" si="24"/>
        <v/>
      </c>
      <c r="Q269">
        <f t="shared" si="25"/>
        <v>0</v>
      </c>
      <c r="AG269" s="6">
        <f>IF(O270="",0,COUNTIF('Cow Data'!$A$2:$L$4000,O270))</f>
        <v>0</v>
      </c>
    </row>
    <row r="270" spans="1:33" x14ac:dyDescent="0.3">
      <c r="A270" s="41"/>
      <c r="B270" s="41"/>
      <c r="C270" s="42"/>
      <c r="D270" s="41"/>
      <c r="E270" s="41"/>
      <c r="F270" s="41"/>
      <c r="G270" s="45" t="str">
        <f t="shared" si="21"/>
        <v/>
      </c>
      <c r="H270" s="35" t="e" cm="1">
        <f t="array" ref="H270">10*(SUMPRODUCT((B$3:B$975=B270)*(D270&gt;=D$3:D$975))/COUNTIF(B$3:B$975,B270))</f>
        <v>#DIV/0!</v>
      </c>
      <c r="I270" s="36" t="e" cm="1">
        <f t="array" ref="I270">8*(SUMPRODUCT((B$3:B$975=B270)*(C270&gt;=C$3:C$975))/COUNTIF(B$3:B$975,B270))</f>
        <v>#DIV/0!</v>
      </c>
      <c r="J270" s="36" t="e" cm="1">
        <f t="array" ref="J270">6*(SUMPRODUCT((B$3:B$975=B270)*(G270&gt;=G$3:G$975))/COUNTIF(B$3:B$975,B270))</f>
        <v>#DIV/0!</v>
      </c>
      <c r="K270" s="36" t="e">
        <f t="shared" si="22"/>
        <v>#DIV/0!</v>
      </c>
      <c r="L270" s="37" t="e">
        <f t="shared" si="23"/>
        <v>#DIV/0!</v>
      </c>
      <c r="P270" t="str">
        <f t="shared" si="24"/>
        <v/>
      </c>
      <c r="Q270">
        <f t="shared" si="25"/>
        <v>0</v>
      </c>
      <c r="AG270" s="6">
        <f>IF(O271="",0,COUNTIF('Cow Data'!$A$2:$L$4000,O271))</f>
        <v>0</v>
      </c>
    </row>
    <row r="271" spans="1:33" x14ac:dyDescent="0.3">
      <c r="A271" s="39"/>
      <c r="B271" s="39"/>
      <c r="C271" s="40"/>
      <c r="D271" s="39"/>
      <c r="E271" s="39"/>
      <c r="F271" s="39"/>
      <c r="G271" s="33" t="str">
        <f t="shared" si="21"/>
        <v/>
      </c>
      <c r="H271" s="35" t="e" cm="1">
        <f t="array" ref="H271">10*(SUMPRODUCT((B$3:B$975=B271)*(D271&gt;=D$3:D$975))/COUNTIF(B$3:B$975,B271))</f>
        <v>#DIV/0!</v>
      </c>
      <c r="I271" s="36" t="e" cm="1">
        <f t="array" ref="I271">8*(SUMPRODUCT((B$3:B$975=B271)*(C271&gt;=C$3:C$975))/COUNTIF(B$3:B$975,B271))</f>
        <v>#DIV/0!</v>
      </c>
      <c r="J271" s="36" t="e" cm="1">
        <f t="array" ref="J271">6*(SUMPRODUCT((B$3:B$975=B271)*(G271&gt;=G$3:G$975))/COUNTIF(B$3:B$975,B271))</f>
        <v>#DIV/0!</v>
      </c>
      <c r="K271" s="36" t="e">
        <f t="shared" si="22"/>
        <v>#DIV/0!</v>
      </c>
      <c r="L271" s="37" t="e">
        <f t="shared" si="23"/>
        <v>#DIV/0!</v>
      </c>
      <c r="P271" t="str">
        <f t="shared" si="24"/>
        <v/>
      </c>
      <c r="Q271">
        <f t="shared" si="25"/>
        <v>0</v>
      </c>
      <c r="AG271" s="6">
        <f>IF(O272="",0,COUNTIF('Cow Data'!$A$2:$L$4000,O272))</f>
        <v>0</v>
      </c>
    </row>
    <row r="272" spans="1:33" x14ac:dyDescent="0.3">
      <c r="A272" s="41"/>
      <c r="B272" s="41"/>
      <c r="C272" s="42"/>
      <c r="D272" s="41"/>
      <c r="E272" s="41"/>
      <c r="F272" s="41"/>
      <c r="G272" s="45" t="str">
        <f t="shared" si="21"/>
        <v/>
      </c>
      <c r="H272" s="35" t="e" cm="1">
        <f t="array" ref="H272">10*(SUMPRODUCT((B$3:B$975=B272)*(D272&gt;=D$3:D$975))/COUNTIF(B$3:B$975,B272))</f>
        <v>#DIV/0!</v>
      </c>
      <c r="I272" s="36" t="e" cm="1">
        <f t="array" ref="I272">8*(SUMPRODUCT((B$3:B$975=B272)*(C272&gt;=C$3:C$975))/COUNTIF(B$3:B$975,B272))</f>
        <v>#DIV/0!</v>
      </c>
      <c r="J272" s="36" t="e" cm="1">
        <f t="array" ref="J272">6*(SUMPRODUCT((B$3:B$975=B272)*(G272&gt;=G$3:G$975))/COUNTIF(B$3:B$975,B272))</f>
        <v>#DIV/0!</v>
      </c>
      <c r="K272" s="36" t="e">
        <f t="shared" si="22"/>
        <v>#DIV/0!</v>
      </c>
      <c r="L272" s="37" t="e">
        <f t="shared" si="23"/>
        <v>#DIV/0!</v>
      </c>
      <c r="P272" t="str">
        <f t="shared" si="24"/>
        <v/>
      </c>
      <c r="Q272">
        <f t="shared" si="25"/>
        <v>0</v>
      </c>
      <c r="AG272" s="6">
        <f>IF(O273="",0,COUNTIF('Cow Data'!$A$2:$L$4000,O273))</f>
        <v>0</v>
      </c>
    </row>
    <row r="273" spans="1:33" x14ac:dyDescent="0.3">
      <c r="A273" s="39"/>
      <c r="B273" s="39"/>
      <c r="C273" s="40"/>
      <c r="D273" s="39"/>
      <c r="E273" s="39"/>
      <c r="F273" s="39"/>
      <c r="G273" s="33" t="str">
        <f t="shared" si="21"/>
        <v/>
      </c>
      <c r="H273" s="35" t="e" cm="1">
        <f t="array" ref="H273">10*(SUMPRODUCT((B$3:B$975=B273)*(D273&gt;=D$3:D$975))/COUNTIF(B$3:B$975,B273))</f>
        <v>#DIV/0!</v>
      </c>
      <c r="I273" s="36" t="e" cm="1">
        <f t="array" ref="I273">8*(SUMPRODUCT((B$3:B$975=B273)*(C273&gt;=C$3:C$975))/COUNTIF(B$3:B$975,B273))</f>
        <v>#DIV/0!</v>
      </c>
      <c r="J273" s="36" t="e" cm="1">
        <f t="array" ref="J273">6*(SUMPRODUCT((B$3:B$975=B273)*(G273&gt;=G$3:G$975))/COUNTIF(B$3:B$975,B273))</f>
        <v>#DIV/0!</v>
      </c>
      <c r="K273" s="36" t="e">
        <f t="shared" si="22"/>
        <v>#DIV/0!</v>
      </c>
      <c r="L273" s="37" t="e">
        <f t="shared" si="23"/>
        <v>#DIV/0!</v>
      </c>
      <c r="P273" t="str">
        <f t="shared" si="24"/>
        <v/>
      </c>
      <c r="Q273">
        <f t="shared" si="25"/>
        <v>0</v>
      </c>
      <c r="AG273" s="6">
        <f>IF(O274="",0,COUNTIF('Cow Data'!$A$2:$L$4000,O274))</f>
        <v>0</v>
      </c>
    </row>
    <row r="274" spans="1:33" x14ac:dyDescent="0.3">
      <c r="A274" s="41"/>
      <c r="B274" s="41"/>
      <c r="C274" s="42"/>
      <c r="D274" s="41"/>
      <c r="E274" s="41"/>
      <c r="F274" s="41"/>
      <c r="G274" s="45" t="str">
        <f t="shared" si="21"/>
        <v/>
      </c>
      <c r="H274" s="35" t="e" cm="1">
        <f t="array" ref="H274">10*(SUMPRODUCT((B$3:B$975=B274)*(D274&gt;=D$3:D$975))/COUNTIF(B$3:B$975,B274))</f>
        <v>#DIV/0!</v>
      </c>
      <c r="I274" s="36" t="e" cm="1">
        <f t="array" ref="I274">8*(SUMPRODUCT((B$3:B$975=B274)*(C274&gt;=C$3:C$975))/COUNTIF(B$3:B$975,B274))</f>
        <v>#DIV/0!</v>
      </c>
      <c r="J274" s="36" t="e" cm="1">
        <f t="array" ref="J274">6*(SUMPRODUCT((B$3:B$975=B274)*(G274&gt;=G$3:G$975))/COUNTIF(B$3:B$975,B274))</f>
        <v>#DIV/0!</v>
      </c>
      <c r="K274" s="36" t="e">
        <f t="shared" si="22"/>
        <v>#DIV/0!</v>
      </c>
      <c r="L274" s="37" t="e">
        <f t="shared" si="23"/>
        <v>#DIV/0!</v>
      </c>
      <c r="P274" t="str">
        <f t="shared" si="24"/>
        <v/>
      </c>
      <c r="Q274">
        <f t="shared" si="25"/>
        <v>0</v>
      </c>
      <c r="AG274" s="6">
        <f>IF(O275="",0,COUNTIF('Cow Data'!$A$2:$L$4000,O275))</f>
        <v>0</v>
      </c>
    </row>
    <row r="275" spans="1:33" x14ac:dyDescent="0.3">
      <c r="A275" s="39"/>
      <c r="B275" s="39"/>
      <c r="C275" s="40"/>
      <c r="D275" s="39"/>
      <c r="E275" s="39"/>
      <c r="F275" s="39"/>
      <c r="G275" s="33" t="str">
        <f t="shared" si="21"/>
        <v/>
      </c>
      <c r="H275" s="35" t="e" cm="1">
        <f t="array" ref="H275">10*(SUMPRODUCT((B$3:B$975=B275)*(D275&gt;=D$3:D$975))/COUNTIF(B$3:B$975,B275))</f>
        <v>#DIV/0!</v>
      </c>
      <c r="I275" s="36" t="e" cm="1">
        <f t="array" ref="I275">8*(SUMPRODUCT((B$3:B$975=B275)*(C275&gt;=C$3:C$975))/COUNTIF(B$3:B$975,B275))</f>
        <v>#DIV/0!</v>
      </c>
      <c r="J275" s="36" t="e" cm="1">
        <f t="array" ref="J275">6*(SUMPRODUCT((B$3:B$975=B275)*(G275&gt;=G$3:G$975))/COUNTIF(B$3:B$975,B275))</f>
        <v>#DIV/0!</v>
      </c>
      <c r="K275" s="36" t="e">
        <f t="shared" si="22"/>
        <v>#DIV/0!</v>
      </c>
      <c r="L275" s="37" t="e">
        <f t="shared" si="23"/>
        <v>#DIV/0!</v>
      </c>
      <c r="P275" t="str">
        <f t="shared" si="24"/>
        <v/>
      </c>
      <c r="Q275">
        <f t="shared" si="25"/>
        <v>0</v>
      </c>
      <c r="AG275" s="6">
        <f>IF(O276="",0,COUNTIF('Cow Data'!$A$2:$L$4000,O276))</f>
        <v>0</v>
      </c>
    </row>
    <row r="276" spans="1:33" x14ac:dyDescent="0.3">
      <c r="A276" s="41"/>
      <c r="B276" s="41"/>
      <c r="C276" s="42"/>
      <c r="D276" s="41"/>
      <c r="E276" s="41"/>
      <c r="F276" s="41"/>
      <c r="G276" s="45" t="str">
        <f t="shared" ref="G276:G339" si="26">IFERROR(E276/F276,"")</f>
        <v/>
      </c>
      <c r="H276" s="35" t="e" cm="1">
        <f t="array" ref="H276">10*(SUMPRODUCT((B$3:B$975=B276)*(D276&gt;=D$3:D$975))/COUNTIF(B$3:B$975,B276))</f>
        <v>#DIV/0!</v>
      </c>
      <c r="I276" s="36" t="e" cm="1">
        <f t="array" ref="I276">8*(SUMPRODUCT((B$3:B$975=B276)*(C276&gt;=C$3:C$975))/COUNTIF(B$3:B$975,B276))</f>
        <v>#DIV/0!</v>
      </c>
      <c r="J276" s="36" t="e" cm="1">
        <f t="array" ref="J276">6*(SUMPRODUCT((B$3:B$975=B276)*(G276&gt;=G$3:G$975))/COUNTIF(B$3:B$975,B276))</f>
        <v>#DIV/0!</v>
      </c>
      <c r="K276" s="36" t="e">
        <f t="shared" ref="K276:K339" si="27">SUM(H276:J276)</f>
        <v>#DIV/0!</v>
      </c>
      <c r="L276" s="37" t="e">
        <f t="shared" si="23"/>
        <v>#DIV/0!</v>
      </c>
      <c r="P276" t="str">
        <f t="shared" si="24"/>
        <v/>
      </c>
      <c r="Q276">
        <f t="shared" si="25"/>
        <v>0</v>
      </c>
      <c r="AG276" s="6">
        <f>IF(O277="",0,COUNTIF('Cow Data'!$A$2:$L$4000,O277))</f>
        <v>0</v>
      </c>
    </row>
    <row r="277" spans="1:33" x14ac:dyDescent="0.3">
      <c r="A277" s="39"/>
      <c r="B277" s="39"/>
      <c r="C277" s="40"/>
      <c r="D277" s="39"/>
      <c r="E277" s="39"/>
      <c r="F277" s="39"/>
      <c r="G277" s="33" t="str">
        <f t="shared" si="26"/>
        <v/>
      </c>
      <c r="H277" s="35" t="e" cm="1">
        <f t="array" ref="H277">10*(SUMPRODUCT((B$3:B$975=B277)*(D277&gt;=D$3:D$975))/COUNTIF(B$3:B$975,B277))</f>
        <v>#DIV/0!</v>
      </c>
      <c r="I277" s="36" t="e" cm="1">
        <f t="array" ref="I277">8*(SUMPRODUCT((B$3:B$975=B277)*(C277&gt;=C$3:C$975))/COUNTIF(B$3:B$975,B277))</f>
        <v>#DIV/0!</v>
      </c>
      <c r="J277" s="36" t="e" cm="1">
        <f t="array" ref="J277">6*(SUMPRODUCT((B$3:B$975=B277)*(G277&gt;=G$3:G$975))/COUNTIF(B$3:B$975,B277))</f>
        <v>#DIV/0!</v>
      </c>
      <c r="K277" s="36" t="e">
        <f t="shared" si="27"/>
        <v>#DIV/0!</v>
      </c>
      <c r="L277" s="37" t="e">
        <f t="shared" si="23"/>
        <v>#DIV/0!</v>
      </c>
      <c r="P277" t="str">
        <f t="shared" si="24"/>
        <v/>
      </c>
      <c r="Q277">
        <f t="shared" si="25"/>
        <v>0</v>
      </c>
      <c r="AG277" s="6">
        <f>IF(O278="",0,COUNTIF('Cow Data'!$A$2:$L$4000,O278))</f>
        <v>0</v>
      </c>
    </row>
    <row r="278" spans="1:33" x14ac:dyDescent="0.3">
      <c r="A278" s="41"/>
      <c r="B278" s="41"/>
      <c r="C278" s="42"/>
      <c r="D278" s="41"/>
      <c r="E278" s="41"/>
      <c r="F278" s="41"/>
      <c r="G278" s="45" t="str">
        <f t="shared" si="26"/>
        <v/>
      </c>
      <c r="H278" s="35" t="e" cm="1">
        <f t="array" ref="H278">10*(SUMPRODUCT((B$3:B$975=B278)*(D278&gt;=D$3:D$975))/COUNTIF(B$3:B$975,B278))</f>
        <v>#DIV/0!</v>
      </c>
      <c r="I278" s="36" t="e" cm="1">
        <f t="array" ref="I278">8*(SUMPRODUCT((B$3:B$975=B278)*(C278&gt;=C$3:C$975))/COUNTIF(B$3:B$975,B278))</f>
        <v>#DIV/0!</v>
      </c>
      <c r="J278" s="36" t="e" cm="1">
        <f t="array" ref="J278">6*(SUMPRODUCT((B$3:B$975=B278)*(G278&gt;=G$3:G$975))/COUNTIF(B$3:B$975,B278))</f>
        <v>#DIV/0!</v>
      </c>
      <c r="K278" s="36" t="e">
        <f t="shared" si="27"/>
        <v>#DIV/0!</v>
      </c>
      <c r="L278" s="37" t="e">
        <f t="shared" si="23"/>
        <v>#DIV/0!</v>
      </c>
      <c r="P278" t="str">
        <f t="shared" si="24"/>
        <v/>
      </c>
      <c r="Q278">
        <f t="shared" si="25"/>
        <v>0</v>
      </c>
      <c r="AG278" s="6">
        <f>IF(O279="",0,COUNTIF('Cow Data'!$A$2:$L$4000,O279))</f>
        <v>0</v>
      </c>
    </row>
    <row r="279" spans="1:33" x14ac:dyDescent="0.3">
      <c r="A279" s="39"/>
      <c r="B279" s="39"/>
      <c r="C279" s="40"/>
      <c r="D279" s="39"/>
      <c r="E279" s="39"/>
      <c r="F279" s="39"/>
      <c r="G279" s="33" t="str">
        <f t="shared" si="26"/>
        <v/>
      </c>
      <c r="H279" s="35" t="e" cm="1">
        <f t="array" ref="H279">10*(SUMPRODUCT((B$3:B$975=B279)*(D279&gt;=D$3:D$975))/COUNTIF(B$3:B$975,B279))</f>
        <v>#DIV/0!</v>
      </c>
      <c r="I279" s="36" t="e" cm="1">
        <f t="array" ref="I279">8*(SUMPRODUCT((B$3:B$975=B279)*(C279&gt;=C$3:C$975))/COUNTIF(B$3:B$975,B279))</f>
        <v>#DIV/0!</v>
      </c>
      <c r="J279" s="36" t="e" cm="1">
        <f t="array" ref="J279">6*(SUMPRODUCT((B$3:B$975=B279)*(G279&gt;=G$3:G$975))/COUNTIF(B$3:B$975,B279))</f>
        <v>#DIV/0!</v>
      </c>
      <c r="K279" s="36" t="e">
        <f t="shared" si="27"/>
        <v>#DIV/0!</v>
      </c>
      <c r="L279" s="37" t="e">
        <f t="shared" si="23"/>
        <v>#DIV/0!</v>
      </c>
      <c r="P279" t="str">
        <f t="shared" si="24"/>
        <v/>
      </c>
      <c r="Q279">
        <f t="shared" si="25"/>
        <v>0</v>
      </c>
      <c r="AG279" s="6">
        <f>IF(O280="",0,COUNTIF('Cow Data'!$A$2:$L$4000,O280))</f>
        <v>0</v>
      </c>
    </row>
    <row r="280" spans="1:33" x14ac:dyDescent="0.3">
      <c r="A280" s="41"/>
      <c r="B280" s="41"/>
      <c r="C280" s="42"/>
      <c r="D280" s="41"/>
      <c r="E280" s="41"/>
      <c r="F280" s="41"/>
      <c r="G280" s="45" t="str">
        <f t="shared" si="26"/>
        <v/>
      </c>
      <c r="H280" s="35" t="e" cm="1">
        <f t="array" ref="H280">10*(SUMPRODUCT((B$3:B$975=B280)*(D280&gt;=D$3:D$975))/COUNTIF(B$3:B$975,B280))</f>
        <v>#DIV/0!</v>
      </c>
      <c r="I280" s="36" t="e" cm="1">
        <f t="array" ref="I280">8*(SUMPRODUCT((B$3:B$975=B280)*(C280&gt;=C$3:C$975))/COUNTIF(B$3:B$975,B280))</f>
        <v>#DIV/0!</v>
      </c>
      <c r="J280" s="36" t="e" cm="1">
        <f t="array" ref="J280">6*(SUMPRODUCT((B$3:B$975=B280)*(G280&gt;=G$3:G$975))/COUNTIF(B$3:B$975,B280))</f>
        <v>#DIV/0!</v>
      </c>
      <c r="K280" s="36" t="e">
        <f t="shared" si="27"/>
        <v>#DIV/0!</v>
      </c>
      <c r="L280" s="37" t="e">
        <f t="shared" si="23"/>
        <v>#DIV/0!</v>
      </c>
      <c r="P280" t="str">
        <f t="shared" si="24"/>
        <v/>
      </c>
      <c r="Q280">
        <f t="shared" si="25"/>
        <v>0</v>
      </c>
      <c r="AG280" s="6">
        <f>IF(O281="",0,COUNTIF('Cow Data'!$A$2:$L$4000,O281))</f>
        <v>0</v>
      </c>
    </row>
    <row r="281" spans="1:33" x14ac:dyDescent="0.3">
      <c r="A281" s="39"/>
      <c r="B281" s="39"/>
      <c r="C281" s="40"/>
      <c r="D281" s="39"/>
      <c r="E281" s="39"/>
      <c r="F281" s="39"/>
      <c r="G281" s="33" t="str">
        <f t="shared" si="26"/>
        <v/>
      </c>
      <c r="H281" s="35" t="e" cm="1">
        <f t="array" ref="H281">10*(SUMPRODUCT((B$3:B$975=B281)*(D281&gt;=D$3:D$975))/COUNTIF(B$3:B$975,B281))</f>
        <v>#DIV/0!</v>
      </c>
      <c r="I281" s="36" t="e" cm="1">
        <f t="array" ref="I281">8*(SUMPRODUCT((B$3:B$975=B281)*(C281&gt;=C$3:C$975))/COUNTIF(B$3:B$975,B281))</f>
        <v>#DIV/0!</v>
      </c>
      <c r="J281" s="36" t="e" cm="1">
        <f t="array" ref="J281">6*(SUMPRODUCT((B$3:B$975=B281)*(G281&gt;=G$3:G$975))/COUNTIF(B$3:B$975,B281))</f>
        <v>#DIV/0!</v>
      </c>
      <c r="K281" s="36" t="e">
        <f t="shared" si="27"/>
        <v>#DIV/0!</v>
      </c>
      <c r="L281" s="37" t="e">
        <f t="shared" si="23"/>
        <v>#DIV/0!</v>
      </c>
      <c r="P281" t="str">
        <f t="shared" si="24"/>
        <v/>
      </c>
      <c r="Q281">
        <f t="shared" si="25"/>
        <v>0</v>
      </c>
      <c r="AG281" s="6">
        <f>IF(O282="",0,COUNTIF('Cow Data'!$A$2:$L$4000,O282))</f>
        <v>0</v>
      </c>
    </row>
    <row r="282" spans="1:33" x14ac:dyDescent="0.3">
      <c r="A282" s="41"/>
      <c r="B282" s="41"/>
      <c r="C282" s="42"/>
      <c r="D282" s="41"/>
      <c r="E282" s="41"/>
      <c r="F282" s="41"/>
      <c r="G282" s="45" t="str">
        <f t="shared" si="26"/>
        <v/>
      </c>
      <c r="H282" s="35" t="e" cm="1">
        <f t="array" ref="H282">10*(SUMPRODUCT((B$3:B$975=B282)*(D282&gt;=D$3:D$975))/COUNTIF(B$3:B$975,B282))</f>
        <v>#DIV/0!</v>
      </c>
      <c r="I282" s="36" t="e" cm="1">
        <f t="array" ref="I282">8*(SUMPRODUCT((B$3:B$975=B282)*(C282&gt;=C$3:C$975))/COUNTIF(B$3:B$975,B282))</f>
        <v>#DIV/0!</v>
      </c>
      <c r="J282" s="36" t="e" cm="1">
        <f t="array" ref="J282">6*(SUMPRODUCT((B$3:B$975=B282)*(G282&gt;=G$3:G$975))/COUNTIF(B$3:B$975,B282))</f>
        <v>#DIV/0!</v>
      </c>
      <c r="K282" s="36" t="e">
        <f t="shared" si="27"/>
        <v>#DIV/0!</v>
      </c>
      <c r="L282" s="37" t="e">
        <f t="shared" si="23"/>
        <v>#DIV/0!</v>
      </c>
      <c r="P282" t="str">
        <f t="shared" si="24"/>
        <v/>
      </c>
      <c r="Q282">
        <f t="shared" si="25"/>
        <v>0</v>
      </c>
      <c r="AG282" s="6">
        <f>IF(O283="",0,COUNTIF('Cow Data'!$A$2:$L$4000,O283))</f>
        <v>0</v>
      </c>
    </row>
    <row r="283" spans="1:33" x14ac:dyDescent="0.3">
      <c r="A283" s="39"/>
      <c r="B283" s="39"/>
      <c r="C283" s="40"/>
      <c r="D283" s="39"/>
      <c r="E283" s="39"/>
      <c r="F283" s="39"/>
      <c r="G283" s="33" t="str">
        <f t="shared" si="26"/>
        <v/>
      </c>
      <c r="H283" s="35" t="e" cm="1">
        <f t="array" ref="H283">10*(SUMPRODUCT((B$3:B$975=B283)*(D283&gt;=D$3:D$975))/COUNTIF(B$3:B$975,B283))</f>
        <v>#DIV/0!</v>
      </c>
      <c r="I283" s="36" t="e" cm="1">
        <f t="array" ref="I283">8*(SUMPRODUCT((B$3:B$975=B283)*(C283&gt;=C$3:C$975))/COUNTIF(B$3:B$975,B283))</f>
        <v>#DIV/0!</v>
      </c>
      <c r="J283" s="36" t="e" cm="1">
        <f t="array" ref="J283">6*(SUMPRODUCT((B$3:B$975=B283)*(G283&gt;=G$3:G$975))/COUNTIF(B$3:B$975,B283))</f>
        <v>#DIV/0!</v>
      </c>
      <c r="K283" s="36" t="e">
        <f t="shared" si="27"/>
        <v>#DIV/0!</v>
      </c>
      <c r="L283" s="37" t="e">
        <f t="shared" si="23"/>
        <v>#DIV/0!</v>
      </c>
      <c r="P283" t="str">
        <f t="shared" si="24"/>
        <v/>
      </c>
      <c r="Q283">
        <f t="shared" si="25"/>
        <v>0</v>
      </c>
      <c r="AG283" s="6">
        <f>IF(O284="",0,COUNTIF('Cow Data'!$A$2:$L$4000,O284))</f>
        <v>0</v>
      </c>
    </row>
    <row r="284" spans="1:33" x14ac:dyDescent="0.3">
      <c r="A284" s="41"/>
      <c r="B284" s="41"/>
      <c r="C284" s="42"/>
      <c r="D284" s="41"/>
      <c r="E284" s="41"/>
      <c r="F284" s="41"/>
      <c r="G284" s="45" t="str">
        <f t="shared" si="26"/>
        <v/>
      </c>
      <c r="H284" s="35" t="e" cm="1">
        <f t="array" ref="H284">10*(SUMPRODUCT((B$3:B$975=B284)*(D284&gt;=D$3:D$975))/COUNTIF(B$3:B$975,B284))</f>
        <v>#DIV/0!</v>
      </c>
      <c r="I284" s="36" t="e" cm="1">
        <f t="array" ref="I284">8*(SUMPRODUCT((B$3:B$975=B284)*(C284&gt;=C$3:C$975))/COUNTIF(B$3:B$975,B284))</f>
        <v>#DIV/0!</v>
      </c>
      <c r="J284" s="36" t="e" cm="1">
        <f t="array" ref="J284">6*(SUMPRODUCT((B$3:B$975=B284)*(G284&gt;=G$3:G$975))/COUNTIF(B$3:B$975,B284))</f>
        <v>#DIV/0!</v>
      </c>
      <c r="K284" s="36" t="e">
        <f t="shared" si="27"/>
        <v>#DIV/0!</v>
      </c>
      <c r="L284" s="37" t="e">
        <f t="shared" si="23"/>
        <v>#DIV/0!</v>
      </c>
      <c r="P284" t="str">
        <f t="shared" si="24"/>
        <v/>
      </c>
      <c r="Q284">
        <f t="shared" si="25"/>
        <v>0</v>
      </c>
      <c r="AG284" s="6">
        <f>IF(O285="",0,COUNTIF('Cow Data'!$A$2:$L$4000,O285))</f>
        <v>0</v>
      </c>
    </row>
    <row r="285" spans="1:33" x14ac:dyDescent="0.3">
      <c r="A285" s="39"/>
      <c r="B285" s="39"/>
      <c r="C285" s="40"/>
      <c r="D285" s="39"/>
      <c r="E285" s="39"/>
      <c r="F285" s="39"/>
      <c r="G285" s="33" t="str">
        <f t="shared" si="26"/>
        <v/>
      </c>
      <c r="H285" s="35" t="e" cm="1">
        <f t="array" ref="H285">10*(SUMPRODUCT((B$3:B$975=B285)*(D285&gt;=D$3:D$975))/COUNTIF(B$3:B$975,B285))</f>
        <v>#DIV/0!</v>
      </c>
      <c r="I285" s="36" t="e" cm="1">
        <f t="array" ref="I285">8*(SUMPRODUCT((B$3:B$975=B285)*(C285&gt;=C$3:C$975))/COUNTIF(B$3:B$975,B285))</f>
        <v>#DIV/0!</v>
      </c>
      <c r="J285" s="36" t="e" cm="1">
        <f t="array" ref="J285">6*(SUMPRODUCT((B$3:B$975=B285)*(G285&gt;=G$3:G$975))/COUNTIF(B$3:B$975,B285))</f>
        <v>#DIV/0!</v>
      </c>
      <c r="K285" s="36" t="e">
        <f t="shared" si="27"/>
        <v>#DIV/0!</v>
      </c>
      <c r="L285" s="37" t="e">
        <f t="shared" si="23"/>
        <v>#DIV/0!</v>
      </c>
      <c r="P285" t="str">
        <f t="shared" si="24"/>
        <v/>
      </c>
      <c r="Q285">
        <f t="shared" si="25"/>
        <v>0</v>
      </c>
      <c r="AG285" s="6">
        <f>IF(O286="",0,COUNTIF('Cow Data'!$A$2:$L$4000,O286))</f>
        <v>0</v>
      </c>
    </row>
    <row r="286" spans="1:33" x14ac:dyDescent="0.3">
      <c r="A286" s="41"/>
      <c r="B286" s="41"/>
      <c r="C286" s="42"/>
      <c r="D286" s="41"/>
      <c r="E286" s="41"/>
      <c r="F286" s="41"/>
      <c r="G286" s="45" t="str">
        <f t="shared" si="26"/>
        <v/>
      </c>
      <c r="H286" s="35" t="e" cm="1">
        <f t="array" ref="H286">10*(SUMPRODUCT((B$3:B$975=B286)*(D286&gt;=D$3:D$975))/COUNTIF(B$3:B$975,B286))</f>
        <v>#DIV/0!</v>
      </c>
      <c r="I286" s="36" t="e" cm="1">
        <f t="array" ref="I286">8*(SUMPRODUCT((B$3:B$975=B286)*(C286&gt;=C$3:C$975))/COUNTIF(B$3:B$975,B286))</f>
        <v>#DIV/0!</v>
      </c>
      <c r="J286" s="36" t="e" cm="1">
        <f t="array" ref="J286">6*(SUMPRODUCT((B$3:B$975=B286)*(G286&gt;=G$3:G$975))/COUNTIF(B$3:B$975,B286))</f>
        <v>#DIV/0!</v>
      </c>
      <c r="K286" s="36" t="e">
        <f t="shared" si="27"/>
        <v>#DIV/0!</v>
      </c>
      <c r="L286" s="37" t="e">
        <f t="shared" si="23"/>
        <v>#DIV/0!</v>
      </c>
      <c r="P286" t="str">
        <f t="shared" si="24"/>
        <v/>
      </c>
      <c r="Q286">
        <f t="shared" si="25"/>
        <v>0</v>
      </c>
      <c r="AG286" s="6">
        <f>IF(O287="",0,COUNTIF('Cow Data'!$A$2:$L$4000,O287))</f>
        <v>0</v>
      </c>
    </row>
    <row r="287" spans="1:33" x14ac:dyDescent="0.3">
      <c r="A287" s="39"/>
      <c r="B287" s="39"/>
      <c r="C287" s="40"/>
      <c r="D287" s="39"/>
      <c r="E287" s="39"/>
      <c r="F287" s="39"/>
      <c r="G287" s="33" t="str">
        <f t="shared" si="26"/>
        <v/>
      </c>
      <c r="H287" s="35" t="e" cm="1">
        <f t="array" ref="H287">10*(SUMPRODUCT((B$3:B$975=B287)*(D287&gt;=D$3:D$975))/COUNTIF(B$3:B$975,B287))</f>
        <v>#DIV/0!</v>
      </c>
      <c r="I287" s="36" t="e" cm="1">
        <f t="array" ref="I287">8*(SUMPRODUCT((B$3:B$975=B287)*(C287&gt;=C$3:C$975))/COUNTIF(B$3:B$975,B287))</f>
        <v>#DIV/0!</v>
      </c>
      <c r="J287" s="36" t="e" cm="1">
        <f t="array" ref="J287">6*(SUMPRODUCT((B$3:B$975=B287)*(G287&gt;=G$3:G$975))/COUNTIF(B$3:B$975,B287))</f>
        <v>#DIV/0!</v>
      </c>
      <c r="K287" s="36" t="e">
        <f t="shared" si="27"/>
        <v>#DIV/0!</v>
      </c>
      <c r="L287" s="37" t="e">
        <f t="shared" si="23"/>
        <v>#DIV/0!</v>
      </c>
      <c r="P287" t="str">
        <f t="shared" si="24"/>
        <v/>
      </c>
      <c r="Q287">
        <f t="shared" si="25"/>
        <v>0</v>
      </c>
      <c r="AG287" s="6">
        <f>IF(O288="",0,COUNTIF('Cow Data'!$A$2:$L$4000,O288))</f>
        <v>0</v>
      </c>
    </row>
    <row r="288" spans="1:33" x14ac:dyDescent="0.3">
      <c r="A288" s="41"/>
      <c r="B288" s="41"/>
      <c r="C288" s="42"/>
      <c r="D288" s="41"/>
      <c r="E288" s="41"/>
      <c r="F288" s="41"/>
      <c r="G288" s="45" t="str">
        <f t="shared" si="26"/>
        <v/>
      </c>
      <c r="H288" s="35" t="e" cm="1">
        <f t="array" ref="H288">10*(SUMPRODUCT((B$3:B$975=B288)*(D288&gt;=D$3:D$975))/COUNTIF(B$3:B$975,B288))</f>
        <v>#DIV/0!</v>
      </c>
      <c r="I288" s="36" t="e" cm="1">
        <f t="array" ref="I288">8*(SUMPRODUCT((B$3:B$975=B288)*(C288&gt;=C$3:C$975))/COUNTIF(B$3:B$975,B288))</f>
        <v>#DIV/0!</v>
      </c>
      <c r="J288" s="36" t="e" cm="1">
        <f t="array" ref="J288">6*(SUMPRODUCT((B$3:B$975=B288)*(G288&gt;=G$3:G$975))/COUNTIF(B$3:B$975,B288))</f>
        <v>#DIV/0!</v>
      </c>
      <c r="K288" s="36" t="e">
        <f t="shared" si="27"/>
        <v>#DIV/0!</v>
      </c>
      <c r="L288" s="37" t="e">
        <f t="shared" si="23"/>
        <v>#DIV/0!</v>
      </c>
      <c r="P288" t="str">
        <f t="shared" si="24"/>
        <v/>
      </c>
      <c r="Q288">
        <f t="shared" si="25"/>
        <v>0</v>
      </c>
      <c r="AG288" s="6">
        <f>IF(O289="",0,COUNTIF('Cow Data'!$A$2:$L$4000,O289))</f>
        <v>0</v>
      </c>
    </row>
    <row r="289" spans="1:33" x14ac:dyDescent="0.3">
      <c r="A289" s="39"/>
      <c r="B289" s="39"/>
      <c r="C289" s="40"/>
      <c r="D289" s="39"/>
      <c r="E289" s="39"/>
      <c r="F289" s="39"/>
      <c r="G289" s="33" t="str">
        <f t="shared" si="26"/>
        <v/>
      </c>
      <c r="H289" s="35" t="e" cm="1">
        <f t="array" ref="H289">10*(SUMPRODUCT((B$3:B$975=B289)*(D289&gt;=D$3:D$975))/COUNTIF(B$3:B$975,B289))</f>
        <v>#DIV/0!</v>
      </c>
      <c r="I289" s="36" t="e" cm="1">
        <f t="array" ref="I289">8*(SUMPRODUCT((B$3:B$975=B289)*(C289&gt;=C$3:C$975))/COUNTIF(B$3:B$975,B289))</f>
        <v>#DIV/0!</v>
      </c>
      <c r="J289" s="36" t="e" cm="1">
        <f t="array" ref="J289">6*(SUMPRODUCT((B$3:B$975=B289)*(G289&gt;=G$3:G$975))/COUNTIF(B$3:B$975,B289))</f>
        <v>#DIV/0!</v>
      </c>
      <c r="K289" s="36" t="e">
        <f t="shared" si="27"/>
        <v>#DIV/0!</v>
      </c>
      <c r="L289" s="37" t="e">
        <f t="shared" si="23"/>
        <v>#DIV/0!</v>
      </c>
      <c r="P289" t="str">
        <f t="shared" si="24"/>
        <v/>
      </c>
      <c r="Q289">
        <f t="shared" si="25"/>
        <v>0</v>
      </c>
      <c r="AG289" s="6">
        <f>IF(O290="",0,COUNTIF('Cow Data'!$A$2:$L$4000,O290))</f>
        <v>0</v>
      </c>
    </row>
    <row r="290" spans="1:33" x14ac:dyDescent="0.3">
      <c r="A290" s="41"/>
      <c r="B290" s="41"/>
      <c r="C290" s="42"/>
      <c r="D290" s="41"/>
      <c r="E290" s="41"/>
      <c r="F290" s="41"/>
      <c r="G290" s="45" t="str">
        <f t="shared" si="26"/>
        <v/>
      </c>
      <c r="H290" s="35" t="e" cm="1">
        <f t="array" ref="H290">10*(SUMPRODUCT((B$3:B$975=B290)*(D290&gt;=D$3:D$975))/COUNTIF(B$3:B$975,B290))</f>
        <v>#DIV/0!</v>
      </c>
      <c r="I290" s="36" t="e" cm="1">
        <f t="array" ref="I290">8*(SUMPRODUCT((B$3:B$975=B290)*(C290&gt;=C$3:C$975))/COUNTIF(B$3:B$975,B290))</f>
        <v>#DIV/0!</v>
      </c>
      <c r="J290" s="36" t="e" cm="1">
        <f t="array" ref="J290">6*(SUMPRODUCT((B$3:B$975=B290)*(G290&gt;=G$3:G$975))/COUNTIF(B$3:B$975,B290))</f>
        <v>#DIV/0!</v>
      </c>
      <c r="K290" s="36" t="e">
        <f t="shared" si="27"/>
        <v>#DIV/0!</v>
      </c>
      <c r="L290" s="37" t="e">
        <f t="shared" si="23"/>
        <v>#DIV/0!</v>
      </c>
      <c r="P290" t="str">
        <f t="shared" si="24"/>
        <v/>
      </c>
      <c r="Q290">
        <f t="shared" si="25"/>
        <v>0</v>
      </c>
      <c r="AG290" s="6">
        <f>IF(O291="",0,COUNTIF('Cow Data'!$A$2:$L$4000,O291))</f>
        <v>0</v>
      </c>
    </row>
    <row r="291" spans="1:33" x14ac:dyDescent="0.3">
      <c r="A291" s="39"/>
      <c r="B291" s="39"/>
      <c r="C291" s="40"/>
      <c r="D291" s="39"/>
      <c r="E291" s="39"/>
      <c r="F291" s="39"/>
      <c r="G291" s="33" t="str">
        <f t="shared" si="26"/>
        <v/>
      </c>
      <c r="H291" s="35" t="e" cm="1">
        <f t="array" ref="H291">10*(SUMPRODUCT((B$3:B$975=B291)*(D291&gt;=D$3:D$975))/COUNTIF(B$3:B$975,B291))</f>
        <v>#DIV/0!</v>
      </c>
      <c r="I291" s="36" t="e" cm="1">
        <f t="array" ref="I291">8*(SUMPRODUCT((B$3:B$975=B291)*(C291&gt;=C$3:C$975))/COUNTIF(B$3:B$975,B291))</f>
        <v>#DIV/0!</v>
      </c>
      <c r="J291" s="36" t="e" cm="1">
        <f t="array" ref="J291">6*(SUMPRODUCT((B$3:B$975=B291)*(G291&gt;=G$3:G$975))/COUNTIF(B$3:B$975,B291))</f>
        <v>#DIV/0!</v>
      </c>
      <c r="K291" s="36" t="e">
        <f t="shared" si="27"/>
        <v>#DIV/0!</v>
      </c>
      <c r="L291" s="37" t="e">
        <f t="shared" si="23"/>
        <v>#DIV/0!</v>
      </c>
      <c r="P291" t="str">
        <f t="shared" si="24"/>
        <v/>
      </c>
      <c r="Q291">
        <f t="shared" si="25"/>
        <v>0</v>
      </c>
      <c r="AG291" s="6">
        <f>IF(O292="",0,COUNTIF('Cow Data'!$A$2:$L$4000,O292))</f>
        <v>0</v>
      </c>
    </row>
    <row r="292" spans="1:33" x14ac:dyDescent="0.3">
      <c r="A292" s="41"/>
      <c r="B292" s="41"/>
      <c r="C292" s="42"/>
      <c r="D292" s="41"/>
      <c r="E292" s="41"/>
      <c r="F292" s="41"/>
      <c r="G292" s="45" t="str">
        <f t="shared" si="26"/>
        <v/>
      </c>
      <c r="H292" s="35" t="e" cm="1">
        <f t="array" ref="H292">10*(SUMPRODUCT((B$3:B$975=B292)*(D292&gt;=D$3:D$975))/COUNTIF(B$3:B$975,B292))</f>
        <v>#DIV/0!</v>
      </c>
      <c r="I292" s="36" t="e" cm="1">
        <f t="array" ref="I292">8*(SUMPRODUCT((B$3:B$975=B292)*(C292&gt;=C$3:C$975))/COUNTIF(B$3:B$975,B292))</f>
        <v>#DIV/0!</v>
      </c>
      <c r="J292" s="36" t="e" cm="1">
        <f t="array" ref="J292">6*(SUMPRODUCT((B$3:B$975=B292)*(G292&gt;=G$3:G$975))/COUNTIF(B$3:B$975,B292))</f>
        <v>#DIV/0!</v>
      </c>
      <c r="K292" s="36" t="e">
        <f t="shared" si="27"/>
        <v>#DIV/0!</v>
      </c>
      <c r="L292" s="37" t="e">
        <f t="shared" si="23"/>
        <v>#DIV/0!</v>
      </c>
      <c r="P292" t="str">
        <f t="shared" si="24"/>
        <v/>
      </c>
      <c r="Q292">
        <f t="shared" si="25"/>
        <v>0</v>
      </c>
      <c r="AG292" s="6">
        <f>IF(O293="",0,COUNTIF('Cow Data'!$A$2:$L$4000,O293))</f>
        <v>0</v>
      </c>
    </row>
    <row r="293" spans="1:33" x14ac:dyDescent="0.3">
      <c r="A293" s="39"/>
      <c r="B293" s="39"/>
      <c r="C293" s="40"/>
      <c r="D293" s="39"/>
      <c r="E293" s="39"/>
      <c r="F293" s="39"/>
      <c r="G293" s="33" t="str">
        <f t="shared" si="26"/>
        <v/>
      </c>
      <c r="H293" s="35" t="e" cm="1">
        <f t="array" ref="H293">10*(SUMPRODUCT((B$3:B$975=B293)*(D293&gt;=D$3:D$975))/COUNTIF(B$3:B$975,B293))</f>
        <v>#DIV/0!</v>
      </c>
      <c r="I293" s="36" t="e" cm="1">
        <f t="array" ref="I293">8*(SUMPRODUCT((B$3:B$975=B293)*(C293&gt;=C$3:C$975))/COUNTIF(B$3:B$975,B293))</f>
        <v>#DIV/0!</v>
      </c>
      <c r="J293" s="36" t="e" cm="1">
        <f t="array" ref="J293">6*(SUMPRODUCT((B$3:B$975=B293)*(G293&gt;=G$3:G$975))/COUNTIF(B$3:B$975,B293))</f>
        <v>#DIV/0!</v>
      </c>
      <c r="K293" s="36" t="e">
        <f t="shared" si="27"/>
        <v>#DIV/0!</v>
      </c>
      <c r="L293" s="37" t="e">
        <f t="shared" si="23"/>
        <v>#DIV/0!</v>
      </c>
      <c r="P293" t="str">
        <f t="shared" si="24"/>
        <v/>
      </c>
      <c r="Q293">
        <f t="shared" si="25"/>
        <v>0</v>
      </c>
      <c r="AG293" s="6">
        <f>IF(O294="",0,COUNTIF('Cow Data'!$A$2:$L$4000,O294))</f>
        <v>0</v>
      </c>
    </row>
    <row r="294" spans="1:33" x14ac:dyDescent="0.3">
      <c r="A294" s="41"/>
      <c r="B294" s="41"/>
      <c r="C294" s="42"/>
      <c r="D294" s="41"/>
      <c r="E294" s="41"/>
      <c r="F294" s="41"/>
      <c r="G294" s="45" t="str">
        <f t="shared" si="26"/>
        <v/>
      </c>
      <c r="H294" s="35" t="e" cm="1">
        <f t="array" ref="H294">10*(SUMPRODUCT((B$3:B$975=B294)*(D294&gt;=D$3:D$975))/COUNTIF(B$3:B$975,B294))</f>
        <v>#DIV/0!</v>
      </c>
      <c r="I294" s="36" t="e" cm="1">
        <f t="array" ref="I294">8*(SUMPRODUCT((B$3:B$975=B294)*(C294&gt;=C$3:C$975))/COUNTIF(B$3:B$975,B294))</f>
        <v>#DIV/0!</v>
      </c>
      <c r="J294" s="36" t="e" cm="1">
        <f t="array" ref="J294">6*(SUMPRODUCT((B$3:B$975=B294)*(G294&gt;=G$3:G$975))/COUNTIF(B$3:B$975,B294))</f>
        <v>#DIV/0!</v>
      </c>
      <c r="K294" s="36" t="e">
        <f t="shared" si="27"/>
        <v>#DIV/0!</v>
      </c>
      <c r="L294" s="37" t="e">
        <f t="shared" si="23"/>
        <v>#DIV/0!</v>
      </c>
      <c r="P294" t="str">
        <f t="shared" si="24"/>
        <v/>
      </c>
      <c r="Q294">
        <f t="shared" si="25"/>
        <v>0</v>
      </c>
      <c r="AG294" s="6">
        <f>IF(O295="",0,COUNTIF('Cow Data'!$A$2:$L$4000,O295))</f>
        <v>0</v>
      </c>
    </row>
    <row r="295" spans="1:33" x14ac:dyDescent="0.3">
      <c r="A295" s="39"/>
      <c r="B295" s="39"/>
      <c r="C295" s="40"/>
      <c r="D295" s="39"/>
      <c r="E295" s="39"/>
      <c r="F295" s="39"/>
      <c r="G295" s="33" t="str">
        <f t="shared" si="26"/>
        <v/>
      </c>
      <c r="H295" s="35" t="e" cm="1">
        <f t="array" ref="H295">10*(SUMPRODUCT((B$3:B$975=B295)*(D295&gt;=D$3:D$975))/COUNTIF(B$3:B$975,B295))</f>
        <v>#DIV/0!</v>
      </c>
      <c r="I295" s="36" t="e" cm="1">
        <f t="array" ref="I295">8*(SUMPRODUCT((B$3:B$975=B295)*(C295&gt;=C$3:C$975))/COUNTIF(B$3:B$975,B295))</f>
        <v>#DIV/0!</v>
      </c>
      <c r="J295" s="36" t="e" cm="1">
        <f t="array" ref="J295">6*(SUMPRODUCT((B$3:B$975=B295)*(G295&gt;=G$3:G$975))/COUNTIF(B$3:B$975,B295))</f>
        <v>#DIV/0!</v>
      </c>
      <c r="K295" s="36" t="e">
        <f t="shared" si="27"/>
        <v>#DIV/0!</v>
      </c>
      <c r="L295" s="37" t="e">
        <f t="shared" si="23"/>
        <v>#DIV/0!</v>
      </c>
      <c r="P295" t="str">
        <f t="shared" si="24"/>
        <v/>
      </c>
      <c r="Q295">
        <f t="shared" si="25"/>
        <v>0</v>
      </c>
      <c r="AG295" s="6">
        <f>IF(O296="",0,COUNTIF('Cow Data'!$A$2:$L$4000,O296))</f>
        <v>0</v>
      </c>
    </row>
    <row r="296" spans="1:33" x14ac:dyDescent="0.3">
      <c r="A296" s="41"/>
      <c r="B296" s="41"/>
      <c r="C296" s="42"/>
      <c r="D296" s="41"/>
      <c r="E296" s="41"/>
      <c r="F296" s="41"/>
      <c r="G296" s="45" t="str">
        <f t="shared" si="26"/>
        <v/>
      </c>
      <c r="H296" s="35" t="e" cm="1">
        <f t="array" ref="H296">10*(SUMPRODUCT((B$3:B$975=B296)*(D296&gt;=D$3:D$975))/COUNTIF(B$3:B$975,B296))</f>
        <v>#DIV/0!</v>
      </c>
      <c r="I296" s="36" t="e" cm="1">
        <f t="array" ref="I296">8*(SUMPRODUCT((B$3:B$975=B296)*(C296&gt;=C$3:C$975))/COUNTIF(B$3:B$975,B296))</f>
        <v>#DIV/0!</v>
      </c>
      <c r="J296" s="36" t="e" cm="1">
        <f t="array" ref="J296">6*(SUMPRODUCT((B$3:B$975=B296)*(G296&gt;=G$3:G$975))/COUNTIF(B$3:B$975,B296))</f>
        <v>#DIV/0!</v>
      </c>
      <c r="K296" s="36" t="e">
        <f t="shared" si="27"/>
        <v>#DIV/0!</v>
      </c>
      <c r="L296" s="37" t="e">
        <f t="shared" si="23"/>
        <v>#DIV/0!</v>
      </c>
      <c r="P296" t="str">
        <f t="shared" si="24"/>
        <v/>
      </c>
      <c r="Q296">
        <f t="shared" si="25"/>
        <v>0</v>
      </c>
      <c r="AG296" s="6">
        <f>IF(O297="",0,COUNTIF('Cow Data'!$A$2:$L$4000,O297))</f>
        <v>0</v>
      </c>
    </row>
    <row r="297" spans="1:33" x14ac:dyDescent="0.3">
      <c r="A297" s="39"/>
      <c r="B297" s="39"/>
      <c r="C297" s="40"/>
      <c r="D297" s="39"/>
      <c r="E297" s="39"/>
      <c r="F297" s="39"/>
      <c r="G297" s="33" t="str">
        <f t="shared" si="26"/>
        <v/>
      </c>
      <c r="H297" s="35" t="e" cm="1">
        <f t="array" ref="H297">10*(SUMPRODUCT((B$3:B$975=B297)*(D297&gt;=D$3:D$975))/COUNTIF(B$3:B$975,B297))</f>
        <v>#DIV/0!</v>
      </c>
      <c r="I297" s="36" t="e" cm="1">
        <f t="array" ref="I297">8*(SUMPRODUCT((B$3:B$975=B297)*(C297&gt;=C$3:C$975))/COUNTIF(B$3:B$975,B297))</f>
        <v>#DIV/0!</v>
      </c>
      <c r="J297" s="36" t="e" cm="1">
        <f t="array" ref="J297">6*(SUMPRODUCT((B$3:B$975=B297)*(G297&gt;=G$3:G$975))/COUNTIF(B$3:B$975,B297))</f>
        <v>#DIV/0!</v>
      </c>
      <c r="K297" s="36" t="e">
        <f t="shared" si="27"/>
        <v>#DIV/0!</v>
      </c>
      <c r="L297" s="37" t="e">
        <f t="shared" si="23"/>
        <v>#DIV/0!</v>
      </c>
      <c r="P297" t="str">
        <f t="shared" si="24"/>
        <v/>
      </c>
      <c r="Q297">
        <f t="shared" si="25"/>
        <v>0</v>
      </c>
      <c r="AG297" s="6">
        <f>IF(O298="",0,COUNTIF('Cow Data'!$A$2:$L$4000,O298))</f>
        <v>0</v>
      </c>
    </row>
    <row r="298" spans="1:33" x14ac:dyDescent="0.3">
      <c r="A298" s="41"/>
      <c r="B298" s="41"/>
      <c r="C298" s="42"/>
      <c r="D298" s="41"/>
      <c r="E298" s="41"/>
      <c r="F298" s="41"/>
      <c r="G298" s="45" t="str">
        <f t="shared" si="26"/>
        <v/>
      </c>
      <c r="H298" s="35" t="e" cm="1">
        <f t="array" ref="H298">10*(SUMPRODUCT((B$3:B$975=B298)*(D298&gt;=D$3:D$975))/COUNTIF(B$3:B$975,B298))</f>
        <v>#DIV/0!</v>
      </c>
      <c r="I298" s="36" t="e" cm="1">
        <f t="array" ref="I298">8*(SUMPRODUCT((B$3:B$975=B298)*(C298&gt;=C$3:C$975))/COUNTIF(B$3:B$975,B298))</f>
        <v>#DIV/0!</v>
      </c>
      <c r="J298" s="36" t="e" cm="1">
        <f t="array" ref="J298">6*(SUMPRODUCT((B$3:B$975=B298)*(G298&gt;=G$3:G$975))/COUNTIF(B$3:B$975,B298))</f>
        <v>#DIV/0!</v>
      </c>
      <c r="K298" s="36" t="e">
        <f t="shared" si="27"/>
        <v>#DIV/0!</v>
      </c>
      <c r="L298" s="37" t="e">
        <f t="shared" si="23"/>
        <v>#DIV/0!</v>
      </c>
      <c r="P298" t="str">
        <f t="shared" si="24"/>
        <v/>
      </c>
      <c r="Q298">
        <f t="shared" si="25"/>
        <v>0</v>
      </c>
      <c r="AG298" s="6">
        <f>IF(O299="",0,COUNTIF('Cow Data'!$A$2:$L$4000,O299))</f>
        <v>0</v>
      </c>
    </row>
    <row r="299" spans="1:33" x14ac:dyDescent="0.3">
      <c r="A299" s="39"/>
      <c r="B299" s="39"/>
      <c r="C299" s="40"/>
      <c r="D299" s="39"/>
      <c r="E299" s="39"/>
      <c r="F299" s="39"/>
      <c r="G299" s="33" t="str">
        <f t="shared" si="26"/>
        <v/>
      </c>
      <c r="H299" s="35" t="e" cm="1">
        <f t="array" ref="H299">10*(SUMPRODUCT((B$3:B$975=B299)*(D299&gt;=D$3:D$975))/COUNTIF(B$3:B$975,B299))</f>
        <v>#DIV/0!</v>
      </c>
      <c r="I299" s="36" t="e" cm="1">
        <f t="array" ref="I299">8*(SUMPRODUCT((B$3:B$975=B299)*(C299&gt;=C$3:C$975))/COUNTIF(B$3:B$975,B299))</f>
        <v>#DIV/0!</v>
      </c>
      <c r="J299" s="36" t="e" cm="1">
        <f t="array" ref="J299">6*(SUMPRODUCT((B$3:B$975=B299)*(G299&gt;=G$3:G$975))/COUNTIF(B$3:B$975,B299))</f>
        <v>#DIV/0!</v>
      </c>
      <c r="K299" s="36" t="e">
        <f t="shared" si="27"/>
        <v>#DIV/0!</v>
      </c>
      <c r="L299" s="37" t="e">
        <f t="shared" si="23"/>
        <v>#DIV/0!</v>
      </c>
      <c r="P299" t="str">
        <f t="shared" si="24"/>
        <v/>
      </c>
      <c r="Q299">
        <f t="shared" si="25"/>
        <v>0</v>
      </c>
      <c r="AG299" s="6">
        <f>IF(O300="",0,COUNTIF('Cow Data'!$A$2:$L$4000,O300))</f>
        <v>0</v>
      </c>
    </row>
    <row r="300" spans="1:33" x14ac:dyDescent="0.3">
      <c r="A300" s="41"/>
      <c r="B300" s="41"/>
      <c r="C300" s="42"/>
      <c r="D300" s="41"/>
      <c r="E300" s="41"/>
      <c r="F300" s="41"/>
      <c r="G300" s="45" t="str">
        <f t="shared" si="26"/>
        <v/>
      </c>
      <c r="H300" s="35" t="e" cm="1">
        <f t="array" ref="H300">10*(SUMPRODUCT((B$3:B$975=B300)*(D300&gt;=D$3:D$975))/COUNTIF(B$3:B$975,B300))</f>
        <v>#DIV/0!</v>
      </c>
      <c r="I300" s="36" t="e" cm="1">
        <f t="array" ref="I300">8*(SUMPRODUCT((B$3:B$975=B300)*(C300&gt;=C$3:C$975))/COUNTIF(B$3:B$975,B300))</f>
        <v>#DIV/0!</v>
      </c>
      <c r="J300" s="36" t="e" cm="1">
        <f t="array" ref="J300">6*(SUMPRODUCT((B$3:B$975=B300)*(G300&gt;=G$3:G$975))/COUNTIF(B$3:B$975,B300))</f>
        <v>#DIV/0!</v>
      </c>
      <c r="K300" s="36" t="e">
        <f t="shared" si="27"/>
        <v>#DIV/0!</v>
      </c>
      <c r="L300" s="37" t="e">
        <f t="shared" si="23"/>
        <v>#DIV/0!</v>
      </c>
      <c r="P300" t="str">
        <f t="shared" si="24"/>
        <v/>
      </c>
      <c r="Q300">
        <f t="shared" si="25"/>
        <v>0</v>
      </c>
      <c r="AG300" s="6">
        <f>IF(O301="",0,COUNTIF('Cow Data'!$A$2:$L$4000,O301))</f>
        <v>0</v>
      </c>
    </row>
    <row r="301" spans="1:33" x14ac:dyDescent="0.3">
      <c r="A301" s="39"/>
      <c r="B301" s="39"/>
      <c r="C301" s="40"/>
      <c r="D301" s="39"/>
      <c r="E301" s="39"/>
      <c r="F301" s="39"/>
      <c r="G301" s="33" t="str">
        <f t="shared" si="26"/>
        <v/>
      </c>
      <c r="H301" s="35" t="e" cm="1">
        <f t="array" ref="H301">10*(SUMPRODUCT((B$3:B$975=B301)*(D301&gt;=D$3:D$975))/COUNTIF(B$3:B$975,B301))</f>
        <v>#DIV/0!</v>
      </c>
      <c r="I301" s="36" t="e" cm="1">
        <f t="array" ref="I301">8*(SUMPRODUCT((B$3:B$975=B301)*(C301&gt;=C$3:C$975))/COUNTIF(B$3:B$975,B301))</f>
        <v>#DIV/0!</v>
      </c>
      <c r="J301" s="36" t="e" cm="1">
        <f t="array" ref="J301">6*(SUMPRODUCT((B$3:B$975=B301)*(G301&gt;=G$3:G$975))/COUNTIF(B$3:B$975,B301))</f>
        <v>#DIV/0!</v>
      </c>
      <c r="K301" s="36" t="e">
        <f t="shared" si="27"/>
        <v>#DIV/0!</v>
      </c>
      <c r="L301" s="37" t="e">
        <f t="shared" si="23"/>
        <v>#DIV/0!</v>
      </c>
      <c r="P301" t="str">
        <f t="shared" si="24"/>
        <v/>
      </c>
      <c r="Q301">
        <f t="shared" si="25"/>
        <v>0</v>
      </c>
      <c r="AG301" s="6">
        <f>IF(O302="",0,COUNTIF('Cow Data'!$A$2:$L$4000,O302))</f>
        <v>0</v>
      </c>
    </row>
    <row r="302" spans="1:33" x14ac:dyDescent="0.3">
      <c r="A302" s="41"/>
      <c r="B302" s="41"/>
      <c r="C302" s="42"/>
      <c r="D302" s="41"/>
      <c r="E302" s="41"/>
      <c r="F302" s="41"/>
      <c r="G302" s="45" t="str">
        <f t="shared" si="26"/>
        <v/>
      </c>
      <c r="H302" s="35" t="e" cm="1">
        <f t="array" ref="H302">10*(SUMPRODUCT((B$3:B$975=B302)*(D302&gt;=D$3:D$975))/COUNTIF(B$3:B$975,B302))</f>
        <v>#DIV/0!</v>
      </c>
      <c r="I302" s="36" t="e" cm="1">
        <f t="array" ref="I302">8*(SUMPRODUCT((B$3:B$975=B302)*(C302&gt;=C$3:C$975))/COUNTIF(B$3:B$975,B302))</f>
        <v>#DIV/0!</v>
      </c>
      <c r="J302" s="36" t="e" cm="1">
        <f t="array" ref="J302">6*(SUMPRODUCT((B$3:B$975=B302)*(G302&gt;=G$3:G$975))/COUNTIF(B$3:B$975,B302))</f>
        <v>#DIV/0!</v>
      </c>
      <c r="K302" s="36" t="e">
        <f t="shared" si="27"/>
        <v>#DIV/0!</v>
      </c>
      <c r="L302" s="37" t="e">
        <f t="shared" si="23"/>
        <v>#DIV/0!</v>
      </c>
      <c r="P302" t="str">
        <f t="shared" si="24"/>
        <v/>
      </c>
      <c r="Q302">
        <f t="shared" si="25"/>
        <v>0</v>
      </c>
      <c r="AG302" s="6">
        <f>IF(O303="",0,COUNTIF('Cow Data'!$A$2:$L$4000,O303))</f>
        <v>0</v>
      </c>
    </row>
    <row r="303" spans="1:33" x14ac:dyDescent="0.3">
      <c r="A303" s="39"/>
      <c r="B303" s="39"/>
      <c r="C303" s="40"/>
      <c r="D303" s="39"/>
      <c r="E303" s="39"/>
      <c r="F303" s="39"/>
      <c r="G303" s="33" t="str">
        <f t="shared" si="26"/>
        <v/>
      </c>
      <c r="H303" s="35" t="e" cm="1">
        <f t="array" ref="H303">10*(SUMPRODUCT((B$3:B$975=B303)*(D303&gt;=D$3:D$975))/COUNTIF(B$3:B$975,B303))</f>
        <v>#DIV/0!</v>
      </c>
      <c r="I303" s="36" t="e" cm="1">
        <f t="array" ref="I303">8*(SUMPRODUCT((B$3:B$975=B303)*(C303&gt;=C$3:C$975))/COUNTIF(B$3:B$975,B303))</f>
        <v>#DIV/0!</v>
      </c>
      <c r="J303" s="36" t="e" cm="1">
        <f t="array" ref="J303">6*(SUMPRODUCT((B$3:B$975=B303)*(G303&gt;=G$3:G$975))/COUNTIF(B$3:B$975,B303))</f>
        <v>#DIV/0!</v>
      </c>
      <c r="K303" s="36" t="e">
        <f t="shared" si="27"/>
        <v>#DIV/0!</v>
      </c>
      <c r="L303" s="37" t="e">
        <f t="shared" si="23"/>
        <v>#DIV/0!</v>
      </c>
      <c r="P303" t="str">
        <f t="shared" si="24"/>
        <v/>
      </c>
      <c r="Q303">
        <f t="shared" si="25"/>
        <v>0</v>
      </c>
      <c r="AG303" s="6">
        <f>IF(O304="",0,COUNTIF('Cow Data'!$A$2:$L$4000,O304))</f>
        <v>0</v>
      </c>
    </row>
    <row r="304" spans="1:33" x14ac:dyDescent="0.3">
      <c r="A304" s="41"/>
      <c r="B304" s="41"/>
      <c r="C304" s="42"/>
      <c r="D304" s="41"/>
      <c r="E304" s="41"/>
      <c r="F304" s="41"/>
      <c r="G304" s="45" t="str">
        <f t="shared" si="26"/>
        <v/>
      </c>
      <c r="H304" s="35" t="e" cm="1">
        <f t="array" ref="H304">10*(SUMPRODUCT((B$3:B$975=B304)*(D304&gt;=D$3:D$975))/COUNTIF(B$3:B$975,B304))</f>
        <v>#DIV/0!</v>
      </c>
      <c r="I304" s="36" t="e" cm="1">
        <f t="array" ref="I304">8*(SUMPRODUCT((B$3:B$975=B304)*(C304&gt;=C$3:C$975))/COUNTIF(B$3:B$975,B304))</f>
        <v>#DIV/0!</v>
      </c>
      <c r="J304" s="36" t="e" cm="1">
        <f t="array" ref="J304">6*(SUMPRODUCT((B$3:B$975=B304)*(G304&gt;=G$3:G$975))/COUNTIF(B$3:B$975,B304))</f>
        <v>#DIV/0!</v>
      </c>
      <c r="K304" s="36" t="e">
        <f t="shared" si="27"/>
        <v>#DIV/0!</v>
      </c>
      <c r="L304" s="37" t="e">
        <f t="shared" si="23"/>
        <v>#DIV/0!</v>
      </c>
      <c r="P304" t="str">
        <f t="shared" si="24"/>
        <v/>
      </c>
      <c r="Q304">
        <f t="shared" si="25"/>
        <v>0</v>
      </c>
      <c r="AG304" s="6">
        <f>IF(O305="",0,COUNTIF('Cow Data'!$A$2:$L$4000,O305))</f>
        <v>0</v>
      </c>
    </row>
    <row r="305" spans="1:33" x14ac:dyDescent="0.3">
      <c r="A305" s="39"/>
      <c r="B305" s="39"/>
      <c r="C305" s="40"/>
      <c r="D305" s="39"/>
      <c r="E305" s="39"/>
      <c r="F305" s="39"/>
      <c r="G305" s="33" t="str">
        <f t="shared" si="26"/>
        <v/>
      </c>
      <c r="H305" s="35" t="e" cm="1">
        <f t="array" ref="H305">10*(SUMPRODUCT((B$3:B$975=B305)*(D305&gt;=D$3:D$975))/COUNTIF(B$3:B$975,B305))</f>
        <v>#DIV/0!</v>
      </c>
      <c r="I305" s="36" t="e" cm="1">
        <f t="array" ref="I305">8*(SUMPRODUCT((B$3:B$975=B305)*(C305&gt;=C$3:C$975))/COUNTIF(B$3:B$975,B305))</f>
        <v>#DIV/0!</v>
      </c>
      <c r="J305" s="36" t="e" cm="1">
        <f t="array" ref="J305">6*(SUMPRODUCT((B$3:B$975=B305)*(G305&gt;=G$3:G$975))/COUNTIF(B$3:B$975,B305))</f>
        <v>#DIV/0!</v>
      </c>
      <c r="K305" s="36" t="e">
        <f t="shared" si="27"/>
        <v>#DIV/0!</v>
      </c>
      <c r="L305" s="37" t="e">
        <f t="shared" si="23"/>
        <v>#DIV/0!</v>
      </c>
      <c r="P305" t="str">
        <f t="shared" si="24"/>
        <v/>
      </c>
      <c r="Q305">
        <f t="shared" si="25"/>
        <v>0</v>
      </c>
      <c r="AG305" s="6">
        <f>IF(O306="",0,COUNTIF('Cow Data'!$A$2:$L$4000,O306))</f>
        <v>0</v>
      </c>
    </row>
    <row r="306" spans="1:33" x14ac:dyDescent="0.3">
      <c r="A306" s="41"/>
      <c r="B306" s="41"/>
      <c r="C306" s="42"/>
      <c r="D306" s="41"/>
      <c r="E306" s="41"/>
      <c r="F306" s="41"/>
      <c r="G306" s="45" t="str">
        <f t="shared" si="26"/>
        <v/>
      </c>
      <c r="H306" s="35" t="e" cm="1">
        <f t="array" ref="H306">10*(SUMPRODUCT((B$3:B$975=B306)*(D306&gt;=D$3:D$975))/COUNTIF(B$3:B$975,B306))</f>
        <v>#DIV/0!</v>
      </c>
      <c r="I306" s="36" t="e" cm="1">
        <f t="array" ref="I306">8*(SUMPRODUCT((B$3:B$975=B306)*(C306&gt;=C$3:C$975))/COUNTIF(B$3:B$975,B306))</f>
        <v>#DIV/0!</v>
      </c>
      <c r="J306" s="36" t="e" cm="1">
        <f t="array" ref="J306">6*(SUMPRODUCT((B$3:B$975=B306)*(G306&gt;=G$3:G$975))/COUNTIF(B$3:B$975,B306))</f>
        <v>#DIV/0!</v>
      </c>
      <c r="K306" s="36" t="e">
        <f t="shared" si="27"/>
        <v>#DIV/0!</v>
      </c>
      <c r="L306" s="37" t="e">
        <f t="shared" si="23"/>
        <v>#DIV/0!</v>
      </c>
      <c r="P306" t="str">
        <f t="shared" si="24"/>
        <v/>
      </c>
      <c r="Q306">
        <f t="shared" si="25"/>
        <v>0</v>
      </c>
      <c r="AG306" s="6">
        <f>IF(O307="",0,COUNTIF('Cow Data'!$A$2:$L$4000,O307))</f>
        <v>0</v>
      </c>
    </row>
    <row r="307" spans="1:33" x14ac:dyDescent="0.3">
      <c r="A307" s="39"/>
      <c r="B307" s="39"/>
      <c r="C307" s="40"/>
      <c r="D307" s="39"/>
      <c r="E307" s="39"/>
      <c r="F307" s="39"/>
      <c r="G307" s="33" t="str">
        <f t="shared" si="26"/>
        <v/>
      </c>
      <c r="H307" s="35" t="e" cm="1">
        <f t="array" ref="H307">10*(SUMPRODUCT((B$3:B$975=B307)*(D307&gt;=D$3:D$975))/COUNTIF(B$3:B$975,B307))</f>
        <v>#DIV/0!</v>
      </c>
      <c r="I307" s="36" t="e" cm="1">
        <f t="array" ref="I307">8*(SUMPRODUCT((B$3:B$975=B307)*(C307&gt;=C$3:C$975))/COUNTIF(B$3:B$975,B307))</f>
        <v>#DIV/0!</v>
      </c>
      <c r="J307" s="36" t="e" cm="1">
        <f t="array" ref="J307">6*(SUMPRODUCT((B$3:B$975=B307)*(G307&gt;=G$3:G$975))/COUNTIF(B$3:B$975,B307))</f>
        <v>#DIV/0!</v>
      </c>
      <c r="K307" s="36" t="e">
        <f t="shared" si="27"/>
        <v>#DIV/0!</v>
      </c>
      <c r="L307" s="37" t="e">
        <f t="shared" si="23"/>
        <v>#DIV/0!</v>
      </c>
      <c r="P307" t="str">
        <f t="shared" si="24"/>
        <v/>
      </c>
      <c r="Q307">
        <f t="shared" si="25"/>
        <v>0</v>
      </c>
      <c r="AG307" s="6">
        <f>IF(O308="",0,COUNTIF('Cow Data'!$A$2:$L$4000,O308))</f>
        <v>0</v>
      </c>
    </row>
    <row r="308" spans="1:33" x14ac:dyDescent="0.3">
      <c r="A308" s="41"/>
      <c r="B308" s="41"/>
      <c r="C308" s="42"/>
      <c r="D308" s="41"/>
      <c r="E308" s="41"/>
      <c r="F308" s="41"/>
      <c r="G308" s="45" t="str">
        <f t="shared" si="26"/>
        <v/>
      </c>
      <c r="H308" s="35" t="e" cm="1">
        <f t="array" ref="H308">10*(SUMPRODUCT((B$3:B$975=B308)*(D308&gt;=D$3:D$975))/COUNTIF(B$3:B$975,B308))</f>
        <v>#DIV/0!</v>
      </c>
      <c r="I308" s="36" t="e" cm="1">
        <f t="array" ref="I308">8*(SUMPRODUCT((B$3:B$975=B308)*(C308&gt;=C$3:C$975))/COUNTIF(B$3:B$975,B308))</f>
        <v>#DIV/0!</v>
      </c>
      <c r="J308" s="36" t="e" cm="1">
        <f t="array" ref="J308">6*(SUMPRODUCT((B$3:B$975=B308)*(G308&gt;=G$3:G$975))/COUNTIF(B$3:B$975,B308))</f>
        <v>#DIV/0!</v>
      </c>
      <c r="K308" s="36" t="e">
        <f t="shared" si="27"/>
        <v>#DIV/0!</v>
      </c>
      <c r="L308" s="37" t="e">
        <f t="shared" si="23"/>
        <v>#DIV/0!</v>
      </c>
      <c r="P308" t="str">
        <f t="shared" si="24"/>
        <v/>
      </c>
      <c r="Q308">
        <f t="shared" si="25"/>
        <v>0</v>
      </c>
      <c r="AG308" s="6">
        <f>IF(O309="",0,COUNTIF('Cow Data'!$A$2:$L$4000,O309))</f>
        <v>0</v>
      </c>
    </row>
    <row r="309" spans="1:33" x14ac:dyDescent="0.3">
      <c r="A309" s="39"/>
      <c r="B309" s="39"/>
      <c r="C309" s="40"/>
      <c r="D309" s="39"/>
      <c r="E309" s="39"/>
      <c r="F309" s="39"/>
      <c r="G309" s="33" t="str">
        <f t="shared" si="26"/>
        <v/>
      </c>
      <c r="H309" s="35" t="e" cm="1">
        <f t="array" ref="H309">10*(SUMPRODUCT((B$3:B$975=B309)*(D309&gt;=D$3:D$975))/COUNTIF(B$3:B$975,B309))</f>
        <v>#DIV/0!</v>
      </c>
      <c r="I309" s="36" t="e" cm="1">
        <f t="array" ref="I309">8*(SUMPRODUCT((B$3:B$975=B309)*(C309&gt;=C$3:C$975))/COUNTIF(B$3:B$975,B309))</f>
        <v>#DIV/0!</v>
      </c>
      <c r="J309" s="36" t="e" cm="1">
        <f t="array" ref="J309">6*(SUMPRODUCT((B$3:B$975=B309)*(G309&gt;=G$3:G$975))/COUNTIF(B$3:B$975,B309))</f>
        <v>#DIV/0!</v>
      </c>
      <c r="K309" s="36" t="e">
        <f t="shared" si="27"/>
        <v>#DIV/0!</v>
      </c>
      <c r="L309" s="37" t="e">
        <f t="shared" si="23"/>
        <v>#DIV/0!</v>
      </c>
      <c r="P309" t="str">
        <f t="shared" si="24"/>
        <v/>
      </c>
      <c r="Q309">
        <f t="shared" si="25"/>
        <v>0</v>
      </c>
      <c r="AG309" s="6">
        <f>IF(O310="",0,COUNTIF('Cow Data'!$A$2:$L$4000,O310))</f>
        <v>0</v>
      </c>
    </row>
    <row r="310" spans="1:33" x14ac:dyDescent="0.3">
      <c r="A310" s="41"/>
      <c r="B310" s="41"/>
      <c r="C310" s="42"/>
      <c r="D310" s="41"/>
      <c r="E310" s="41"/>
      <c r="F310" s="41"/>
      <c r="G310" s="45" t="str">
        <f t="shared" si="26"/>
        <v/>
      </c>
      <c r="H310" s="35" t="e" cm="1">
        <f t="array" ref="H310">10*(SUMPRODUCT((B$3:B$975=B310)*(D310&gt;=D$3:D$975))/COUNTIF(B$3:B$975,B310))</f>
        <v>#DIV/0!</v>
      </c>
      <c r="I310" s="36" t="e" cm="1">
        <f t="array" ref="I310">8*(SUMPRODUCT((B$3:B$975=B310)*(C310&gt;=C$3:C$975))/COUNTIF(B$3:B$975,B310))</f>
        <v>#DIV/0!</v>
      </c>
      <c r="J310" s="36" t="e" cm="1">
        <f t="array" ref="J310">6*(SUMPRODUCT((B$3:B$975=B310)*(G310&gt;=G$3:G$975))/COUNTIF(B$3:B$975,B310))</f>
        <v>#DIV/0!</v>
      </c>
      <c r="K310" s="36" t="e">
        <f t="shared" si="27"/>
        <v>#DIV/0!</v>
      </c>
      <c r="L310" s="37" t="e">
        <f t="shared" si="23"/>
        <v>#DIV/0!</v>
      </c>
      <c r="P310" t="str">
        <f t="shared" si="24"/>
        <v/>
      </c>
      <c r="Q310">
        <f t="shared" si="25"/>
        <v>0</v>
      </c>
      <c r="AG310" s="6">
        <f>IF(O311="",0,COUNTIF('Cow Data'!$A$2:$L$4000,O311))</f>
        <v>0</v>
      </c>
    </row>
    <row r="311" spans="1:33" x14ac:dyDescent="0.3">
      <c r="A311" s="39"/>
      <c r="B311" s="39"/>
      <c r="C311" s="40"/>
      <c r="D311" s="39"/>
      <c r="E311" s="39"/>
      <c r="F311" s="39"/>
      <c r="G311" s="33" t="str">
        <f t="shared" si="26"/>
        <v/>
      </c>
      <c r="H311" s="35" t="e" cm="1">
        <f t="array" ref="H311">10*(SUMPRODUCT((B$3:B$975=B311)*(D311&gt;=D$3:D$975))/COUNTIF(B$3:B$975,B311))</f>
        <v>#DIV/0!</v>
      </c>
      <c r="I311" s="36" t="e" cm="1">
        <f t="array" ref="I311">8*(SUMPRODUCT((B$3:B$975=B311)*(C311&gt;=C$3:C$975))/COUNTIF(B$3:B$975,B311))</f>
        <v>#DIV/0!</v>
      </c>
      <c r="J311" s="36" t="e" cm="1">
        <f t="array" ref="J311">6*(SUMPRODUCT((B$3:B$975=B311)*(G311&gt;=G$3:G$975))/COUNTIF(B$3:B$975,B311))</f>
        <v>#DIV/0!</v>
      </c>
      <c r="K311" s="36" t="e">
        <f t="shared" si="27"/>
        <v>#DIV/0!</v>
      </c>
      <c r="L311" s="37" t="e">
        <f t="shared" si="23"/>
        <v>#DIV/0!</v>
      </c>
      <c r="P311" t="str">
        <f t="shared" si="24"/>
        <v/>
      </c>
      <c r="Q311">
        <f t="shared" si="25"/>
        <v>0</v>
      </c>
      <c r="AG311" s="6">
        <f>IF(O312="",0,COUNTIF('Cow Data'!$A$2:$L$4000,O312))</f>
        <v>0</v>
      </c>
    </row>
    <row r="312" spans="1:33" x14ac:dyDescent="0.3">
      <c r="A312" s="41"/>
      <c r="B312" s="41"/>
      <c r="C312" s="42"/>
      <c r="D312" s="41"/>
      <c r="E312" s="41"/>
      <c r="F312" s="41"/>
      <c r="G312" s="45" t="str">
        <f t="shared" si="26"/>
        <v/>
      </c>
      <c r="H312" s="35" t="e" cm="1">
        <f t="array" ref="H312">10*(SUMPRODUCT((B$3:B$975=B312)*(D312&gt;=D$3:D$975))/COUNTIF(B$3:B$975,B312))</f>
        <v>#DIV/0!</v>
      </c>
      <c r="I312" s="36" t="e" cm="1">
        <f t="array" ref="I312">8*(SUMPRODUCT((B$3:B$975=B312)*(C312&gt;=C$3:C$975))/COUNTIF(B$3:B$975,B312))</f>
        <v>#DIV/0!</v>
      </c>
      <c r="J312" s="36" t="e" cm="1">
        <f t="array" ref="J312">6*(SUMPRODUCT((B$3:B$975=B312)*(G312&gt;=G$3:G$975))/COUNTIF(B$3:B$975,B312))</f>
        <v>#DIV/0!</v>
      </c>
      <c r="K312" s="36" t="e">
        <f t="shared" si="27"/>
        <v>#DIV/0!</v>
      </c>
      <c r="L312" s="37" t="e">
        <f t="shared" si="23"/>
        <v>#DIV/0!</v>
      </c>
      <c r="P312" t="str">
        <f t="shared" si="24"/>
        <v/>
      </c>
      <c r="Q312">
        <f t="shared" si="25"/>
        <v>0</v>
      </c>
      <c r="AG312" s="6">
        <f>IF(O313="",0,COUNTIF('Cow Data'!$A$2:$L$4000,O313))</f>
        <v>0</v>
      </c>
    </row>
    <row r="313" spans="1:33" x14ac:dyDescent="0.3">
      <c r="A313" s="39"/>
      <c r="B313" s="39"/>
      <c r="C313" s="40"/>
      <c r="D313" s="39"/>
      <c r="E313" s="39"/>
      <c r="F313" s="39"/>
      <c r="G313" s="33" t="str">
        <f t="shared" si="26"/>
        <v/>
      </c>
      <c r="H313" s="35" t="e" cm="1">
        <f t="array" ref="H313">10*(SUMPRODUCT((B$3:B$975=B313)*(D313&gt;=D$3:D$975))/COUNTIF(B$3:B$975,B313))</f>
        <v>#DIV/0!</v>
      </c>
      <c r="I313" s="36" t="e" cm="1">
        <f t="array" ref="I313">8*(SUMPRODUCT((B$3:B$975=B313)*(C313&gt;=C$3:C$975))/COUNTIF(B$3:B$975,B313))</f>
        <v>#DIV/0!</v>
      </c>
      <c r="J313" s="36" t="e" cm="1">
        <f t="array" ref="J313">6*(SUMPRODUCT((B$3:B$975=B313)*(G313&gt;=G$3:G$975))/COUNTIF(B$3:B$975,B313))</f>
        <v>#DIV/0!</v>
      </c>
      <c r="K313" s="36" t="e">
        <f t="shared" si="27"/>
        <v>#DIV/0!</v>
      </c>
      <c r="L313" s="37" t="e">
        <f t="shared" si="23"/>
        <v>#DIV/0!</v>
      </c>
      <c r="P313" t="str">
        <f t="shared" si="24"/>
        <v/>
      </c>
      <c r="Q313">
        <f t="shared" si="25"/>
        <v>0</v>
      </c>
      <c r="AG313" s="6">
        <f>IF(O314="",0,COUNTIF('Cow Data'!$A$2:$L$4000,O314))</f>
        <v>0</v>
      </c>
    </row>
    <row r="314" spans="1:33" x14ac:dyDescent="0.3">
      <c r="A314" s="41"/>
      <c r="B314" s="41"/>
      <c r="C314" s="42"/>
      <c r="D314" s="41"/>
      <c r="E314" s="41"/>
      <c r="F314" s="41"/>
      <c r="G314" s="45" t="str">
        <f t="shared" si="26"/>
        <v/>
      </c>
      <c r="H314" s="35" t="e" cm="1">
        <f t="array" ref="H314">10*(SUMPRODUCT((B$3:B$975=B314)*(D314&gt;=D$3:D$975))/COUNTIF(B$3:B$975,B314))</f>
        <v>#DIV/0!</v>
      </c>
      <c r="I314" s="36" t="e" cm="1">
        <f t="array" ref="I314">8*(SUMPRODUCT((B$3:B$975=B314)*(C314&gt;=C$3:C$975))/COUNTIF(B$3:B$975,B314))</f>
        <v>#DIV/0!</v>
      </c>
      <c r="J314" s="36" t="e" cm="1">
        <f t="array" ref="J314">6*(SUMPRODUCT((B$3:B$975=B314)*(G314&gt;=G$3:G$975))/COUNTIF(B$3:B$975,B314))</f>
        <v>#DIV/0!</v>
      </c>
      <c r="K314" s="36" t="e">
        <f t="shared" si="27"/>
        <v>#DIV/0!</v>
      </c>
      <c r="L314" s="37" t="e">
        <f t="shared" si="23"/>
        <v>#DIV/0!</v>
      </c>
      <c r="P314" t="str">
        <f t="shared" si="24"/>
        <v/>
      </c>
      <c r="Q314">
        <f t="shared" si="25"/>
        <v>0</v>
      </c>
      <c r="AG314" s="6">
        <f>IF(O315="",0,COUNTIF('Cow Data'!$A$2:$L$4000,O315))</f>
        <v>0</v>
      </c>
    </row>
    <row r="315" spans="1:33" x14ac:dyDescent="0.3">
      <c r="A315" s="39"/>
      <c r="B315" s="39"/>
      <c r="C315" s="40"/>
      <c r="D315" s="39"/>
      <c r="E315" s="39"/>
      <c r="F315" s="39"/>
      <c r="G315" s="33" t="str">
        <f t="shared" si="26"/>
        <v/>
      </c>
      <c r="H315" s="35" t="e" cm="1">
        <f t="array" ref="H315">10*(SUMPRODUCT((B$3:B$975=B315)*(D315&gt;=D$3:D$975))/COUNTIF(B$3:B$975,B315))</f>
        <v>#DIV/0!</v>
      </c>
      <c r="I315" s="36" t="e" cm="1">
        <f t="array" ref="I315">8*(SUMPRODUCT((B$3:B$975=B315)*(C315&gt;=C$3:C$975))/COUNTIF(B$3:B$975,B315))</f>
        <v>#DIV/0!</v>
      </c>
      <c r="J315" s="36" t="e" cm="1">
        <f t="array" ref="J315">6*(SUMPRODUCT((B$3:B$975=B315)*(G315&gt;=G$3:G$975))/COUNTIF(B$3:B$975,B315))</f>
        <v>#DIV/0!</v>
      </c>
      <c r="K315" s="36" t="e">
        <f t="shared" si="27"/>
        <v>#DIV/0!</v>
      </c>
      <c r="L315" s="37" t="e">
        <f t="shared" si="23"/>
        <v>#DIV/0!</v>
      </c>
      <c r="P315" t="str">
        <f t="shared" si="24"/>
        <v/>
      </c>
      <c r="Q315">
        <f t="shared" si="25"/>
        <v>0</v>
      </c>
      <c r="AG315" s="6">
        <f>IF(O316="",0,COUNTIF('Cow Data'!$A$2:$L$4000,O316))</f>
        <v>0</v>
      </c>
    </row>
    <row r="316" spans="1:33" x14ac:dyDescent="0.3">
      <c r="A316" s="41"/>
      <c r="B316" s="41"/>
      <c r="C316" s="42"/>
      <c r="D316" s="41"/>
      <c r="E316" s="41"/>
      <c r="F316" s="41"/>
      <c r="G316" s="45" t="str">
        <f t="shared" si="26"/>
        <v/>
      </c>
      <c r="H316" s="35" t="e" cm="1">
        <f t="array" ref="H316">10*(SUMPRODUCT((B$3:B$975=B316)*(D316&gt;=D$3:D$975))/COUNTIF(B$3:B$975,B316))</f>
        <v>#DIV/0!</v>
      </c>
      <c r="I316" s="36" t="e" cm="1">
        <f t="array" ref="I316">8*(SUMPRODUCT((B$3:B$975=B316)*(C316&gt;=C$3:C$975))/COUNTIF(B$3:B$975,B316))</f>
        <v>#DIV/0!</v>
      </c>
      <c r="J316" s="36" t="e" cm="1">
        <f t="array" ref="J316">6*(SUMPRODUCT((B$3:B$975=B316)*(G316&gt;=G$3:G$975))/COUNTIF(B$3:B$975,B316))</f>
        <v>#DIV/0!</v>
      </c>
      <c r="K316" s="36" t="e">
        <f t="shared" si="27"/>
        <v>#DIV/0!</v>
      </c>
      <c r="L316" s="37" t="e">
        <f t="shared" si="23"/>
        <v>#DIV/0!</v>
      </c>
      <c r="P316" t="str">
        <f t="shared" si="24"/>
        <v/>
      </c>
      <c r="Q316">
        <f t="shared" si="25"/>
        <v>0</v>
      </c>
      <c r="AG316" s="6">
        <f>IF(O317="",0,COUNTIF('Cow Data'!$A$2:$L$4000,O317))</f>
        <v>0</v>
      </c>
    </row>
    <row r="317" spans="1:33" x14ac:dyDescent="0.3">
      <c r="A317" s="39"/>
      <c r="B317" s="39"/>
      <c r="C317" s="40"/>
      <c r="D317" s="39"/>
      <c r="E317" s="39"/>
      <c r="F317" s="39"/>
      <c r="G317" s="33" t="str">
        <f t="shared" si="26"/>
        <v/>
      </c>
      <c r="H317" s="35" t="e" cm="1">
        <f t="array" ref="H317">10*(SUMPRODUCT((B$3:B$975=B317)*(D317&gt;=D$3:D$975))/COUNTIF(B$3:B$975,B317))</f>
        <v>#DIV/0!</v>
      </c>
      <c r="I317" s="36" t="e" cm="1">
        <f t="array" ref="I317">8*(SUMPRODUCT((B$3:B$975=B317)*(C317&gt;=C$3:C$975))/COUNTIF(B$3:B$975,B317))</f>
        <v>#DIV/0!</v>
      </c>
      <c r="J317" s="36" t="e" cm="1">
        <f t="array" ref="J317">6*(SUMPRODUCT((B$3:B$975=B317)*(G317&gt;=G$3:G$975))/COUNTIF(B$3:B$975,B317))</f>
        <v>#DIV/0!</v>
      </c>
      <c r="K317" s="36" t="e">
        <f t="shared" si="27"/>
        <v>#DIV/0!</v>
      </c>
      <c r="L317" s="37" t="e">
        <f t="shared" si="23"/>
        <v>#DIV/0!</v>
      </c>
      <c r="P317" t="str">
        <f t="shared" si="24"/>
        <v/>
      </c>
      <c r="Q317">
        <f t="shared" si="25"/>
        <v>0</v>
      </c>
      <c r="AG317" s="6">
        <f>IF(O318="",0,COUNTIF('Cow Data'!$A$2:$L$4000,O318))</f>
        <v>0</v>
      </c>
    </row>
    <row r="318" spans="1:33" x14ac:dyDescent="0.3">
      <c r="A318" s="41"/>
      <c r="B318" s="41"/>
      <c r="C318" s="42"/>
      <c r="D318" s="41"/>
      <c r="E318" s="41"/>
      <c r="F318" s="41"/>
      <c r="G318" s="45" t="str">
        <f t="shared" si="26"/>
        <v/>
      </c>
      <c r="H318" s="35" t="e" cm="1">
        <f t="array" ref="H318">10*(SUMPRODUCT((B$3:B$975=B318)*(D318&gt;=D$3:D$975))/COUNTIF(B$3:B$975,B318))</f>
        <v>#DIV/0!</v>
      </c>
      <c r="I318" s="36" t="e" cm="1">
        <f t="array" ref="I318">8*(SUMPRODUCT((B$3:B$975=B318)*(C318&gt;=C$3:C$975))/COUNTIF(B$3:B$975,B318))</f>
        <v>#DIV/0!</v>
      </c>
      <c r="J318" s="36" t="e" cm="1">
        <f t="array" ref="J318">6*(SUMPRODUCT((B$3:B$975=B318)*(G318&gt;=G$3:G$975))/COUNTIF(B$3:B$975,B318))</f>
        <v>#DIV/0!</v>
      </c>
      <c r="K318" s="36" t="e">
        <f t="shared" si="27"/>
        <v>#DIV/0!</v>
      </c>
      <c r="L318" s="37" t="e">
        <f t="shared" si="23"/>
        <v>#DIV/0!</v>
      </c>
      <c r="P318" t="str">
        <f t="shared" si="24"/>
        <v/>
      </c>
      <c r="Q318">
        <f t="shared" si="25"/>
        <v>0</v>
      </c>
      <c r="AG318" s="6">
        <f>IF(O319="",0,COUNTIF('Cow Data'!$A$2:$L$4000,O319))</f>
        <v>0</v>
      </c>
    </row>
    <row r="319" spans="1:33" x14ac:dyDescent="0.3">
      <c r="A319" s="39"/>
      <c r="B319" s="39"/>
      <c r="C319" s="40"/>
      <c r="D319" s="39"/>
      <c r="E319" s="39"/>
      <c r="F319" s="39"/>
      <c r="G319" s="33" t="str">
        <f t="shared" si="26"/>
        <v/>
      </c>
      <c r="H319" s="35" t="e" cm="1">
        <f t="array" ref="H319">10*(SUMPRODUCT((B$3:B$975=B319)*(D319&gt;=D$3:D$975))/COUNTIF(B$3:B$975,B319))</f>
        <v>#DIV/0!</v>
      </c>
      <c r="I319" s="36" t="e" cm="1">
        <f t="array" ref="I319">8*(SUMPRODUCT((B$3:B$975=B319)*(C319&gt;=C$3:C$975))/COUNTIF(B$3:B$975,B319))</f>
        <v>#DIV/0!</v>
      </c>
      <c r="J319" s="36" t="e" cm="1">
        <f t="array" ref="J319">6*(SUMPRODUCT((B$3:B$975=B319)*(G319&gt;=G$3:G$975))/COUNTIF(B$3:B$975,B319))</f>
        <v>#DIV/0!</v>
      </c>
      <c r="K319" s="36" t="e">
        <f t="shared" si="27"/>
        <v>#DIV/0!</v>
      </c>
      <c r="L319" s="37" t="e">
        <f t="shared" si="23"/>
        <v>#DIV/0!</v>
      </c>
      <c r="P319" t="str">
        <f t="shared" si="24"/>
        <v/>
      </c>
      <c r="Q319">
        <f t="shared" si="25"/>
        <v>0</v>
      </c>
      <c r="AG319" s="6">
        <f>IF(O320="",0,COUNTIF('Cow Data'!$A$2:$L$4000,O320))</f>
        <v>0</v>
      </c>
    </row>
    <row r="320" spans="1:33" x14ac:dyDescent="0.3">
      <c r="A320" s="41"/>
      <c r="B320" s="41"/>
      <c r="C320" s="42"/>
      <c r="D320" s="41"/>
      <c r="E320" s="41"/>
      <c r="F320" s="41"/>
      <c r="G320" s="45" t="str">
        <f t="shared" si="26"/>
        <v/>
      </c>
      <c r="H320" s="35" t="e" cm="1">
        <f t="array" ref="H320">10*(SUMPRODUCT((B$3:B$975=B320)*(D320&gt;=D$3:D$975))/COUNTIF(B$3:B$975,B320))</f>
        <v>#DIV/0!</v>
      </c>
      <c r="I320" s="36" t="e" cm="1">
        <f t="array" ref="I320">8*(SUMPRODUCT((B$3:B$975=B320)*(C320&gt;=C$3:C$975))/COUNTIF(B$3:B$975,B320))</f>
        <v>#DIV/0!</v>
      </c>
      <c r="J320" s="36" t="e" cm="1">
        <f t="array" ref="J320">6*(SUMPRODUCT((B$3:B$975=B320)*(G320&gt;=G$3:G$975))/COUNTIF(B$3:B$975,B320))</f>
        <v>#DIV/0!</v>
      </c>
      <c r="K320" s="36" t="e">
        <f t="shared" si="27"/>
        <v>#DIV/0!</v>
      </c>
      <c r="L320" s="37" t="e">
        <f t="shared" si="23"/>
        <v>#DIV/0!</v>
      </c>
      <c r="P320" t="str">
        <f t="shared" si="24"/>
        <v/>
      </c>
      <c r="Q320">
        <f t="shared" si="25"/>
        <v>0</v>
      </c>
      <c r="AG320" s="6">
        <f>IF(O321="",0,COUNTIF('Cow Data'!$A$2:$L$4000,O321))</f>
        <v>0</v>
      </c>
    </row>
    <row r="321" spans="1:33" x14ac:dyDescent="0.3">
      <c r="A321" s="39"/>
      <c r="B321" s="39"/>
      <c r="C321" s="40"/>
      <c r="D321" s="39"/>
      <c r="E321" s="39"/>
      <c r="F321" s="39"/>
      <c r="G321" s="33" t="str">
        <f t="shared" si="26"/>
        <v/>
      </c>
      <c r="H321" s="35" t="e" cm="1">
        <f t="array" ref="H321">10*(SUMPRODUCT((B$3:B$975=B321)*(D321&gt;=D$3:D$975))/COUNTIF(B$3:B$975,B321))</f>
        <v>#DIV/0!</v>
      </c>
      <c r="I321" s="36" t="e" cm="1">
        <f t="array" ref="I321">8*(SUMPRODUCT((B$3:B$975=B321)*(C321&gt;=C$3:C$975))/COUNTIF(B$3:B$975,B321))</f>
        <v>#DIV/0!</v>
      </c>
      <c r="J321" s="36" t="e" cm="1">
        <f t="array" ref="J321">6*(SUMPRODUCT((B$3:B$975=B321)*(G321&gt;=G$3:G$975))/COUNTIF(B$3:B$975,B321))</f>
        <v>#DIV/0!</v>
      </c>
      <c r="K321" s="36" t="e">
        <f t="shared" si="27"/>
        <v>#DIV/0!</v>
      </c>
      <c r="L321" s="37" t="e">
        <f t="shared" si="23"/>
        <v>#DIV/0!</v>
      </c>
      <c r="P321" t="str">
        <f t="shared" si="24"/>
        <v/>
      </c>
      <c r="Q321">
        <f t="shared" si="25"/>
        <v>0</v>
      </c>
      <c r="AG321" s="6">
        <f>IF(O322="",0,COUNTIF('Cow Data'!$A$2:$L$4000,O322))</f>
        <v>0</v>
      </c>
    </row>
    <row r="322" spans="1:33" x14ac:dyDescent="0.3">
      <c r="A322" s="41"/>
      <c r="B322" s="41"/>
      <c r="C322" s="42"/>
      <c r="D322" s="41"/>
      <c r="E322" s="41"/>
      <c r="F322" s="41"/>
      <c r="G322" s="45" t="str">
        <f t="shared" si="26"/>
        <v/>
      </c>
      <c r="H322" s="35" t="e" cm="1">
        <f t="array" ref="H322">10*(SUMPRODUCT((B$3:B$975=B322)*(D322&gt;=D$3:D$975))/COUNTIF(B$3:B$975,B322))</f>
        <v>#DIV/0!</v>
      </c>
      <c r="I322" s="36" t="e" cm="1">
        <f t="array" ref="I322">8*(SUMPRODUCT((B$3:B$975=B322)*(C322&gt;=C$3:C$975))/COUNTIF(B$3:B$975,B322))</f>
        <v>#DIV/0!</v>
      </c>
      <c r="J322" s="36" t="e" cm="1">
        <f t="array" ref="J322">6*(SUMPRODUCT((B$3:B$975=B322)*(G322&gt;=G$3:G$975))/COUNTIF(B$3:B$975,B322))</f>
        <v>#DIV/0!</v>
      </c>
      <c r="K322" s="36" t="e">
        <f t="shared" si="27"/>
        <v>#DIV/0!</v>
      </c>
      <c r="L322" s="37" t="e">
        <f t="shared" ref="L322:L385" si="28">IF(K322&gt;=(_xlfn.XLOOKUP(B322,$S$3:$S$42,$T$3:$T$42,,0,1)),1,0)</f>
        <v>#DIV/0!</v>
      </c>
      <c r="P322" t="str">
        <f t="shared" si="24"/>
        <v/>
      </c>
      <c r="Q322">
        <f t="shared" si="25"/>
        <v>0</v>
      </c>
      <c r="AG322" s="6">
        <f>IF(O323="",0,COUNTIF('Cow Data'!$A$2:$L$4000,O323))</f>
        <v>0</v>
      </c>
    </row>
    <row r="323" spans="1:33" x14ac:dyDescent="0.3">
      <c r="A323" s="39"/>
      <c r="B323" s="39"/>
      <c r="C323" s="40"/>
      <c r="D323" s="39"/>
      <c r="E323" s="39"/>
      <c r="F323" s="39"/>
      <c r="G323" s="33" t="str">
        <f t="shared" si="26"/>
        <v/>
      </c>
      <c r="H323" s="35" t="e" cm="1">
        <f t="array" ref="H323">10*(SUMPRODUCT((B$3:B$975=B323)*(D323&gt;=D$3:D$975))/COUNTIF(B$3:B$975,B323))</f>
        <v>#DIV/0!</v>
      </c>
      <c r="I323" s="36" t="e" cm="1">
        <f t="array" ref="I323">8*(SUMPRODUCT((B$3:B$975=B323)*(C323&gt;=C$3:C$975))/COUNTIF(B$3:B$975,B323))</f>
        <v>#DIV/0!</v>
      </c>
      <c r="J323" s="36" t="e" cm="1">
        <f t="array" ref="J323">6*(SUMPRODUCT((B$3:B$975=B323)*(G323&gt;=G$3:G$975))/COUNTIF(B$3:B$975,B323))</f>
        <v>#DIV/0!</v>
      </c>
      <c r="K323" s="36" t="e">
        <f t="shared" si="27"/>
        <v>#DIV/0!</v>
      </c>
      <c r="L323" s="37" t="e">
        <f t="shared" si="28"/>
        <v>#DIV/0!</v>
      </c>
      <c r="P323" t="str">
        <f t="shared" ref="P323:P386" si="29">IFERROR(SUMIF($A$3:$A$974,O323,$K$3:$K$976)/AG322,"")</f>
        <v/>
      </c>
      <c r="Q323">
        <f t="shared" ref="Q323:Q386" si="30">IFERROR(SUMIF($A$3:$A$974,O323,$L$3:$L$976)/AG322,0)</f>
        <v>0</v>
      </c>
      <c r="AG323" s="6">
        <f>IF(O324="",0,COUNTIF('Cow Data'!$A$2:$L$4000,O324))</f>
        <v>0</v>
      </c>
    </row>
    <row r="324" spans="1:33" x14ac:dyDescent="0.3">
      <c r="A324" s="41"/>
      <c r="B324" s="41"/>
      <c r="C324" s="42"/>
      <c r="D324" s="41"/>
      <c r="E324" s="41"/>
      <c r="F324" s="41"/>
      <c r="G324" s="45" t="str">
        <f t="shared" si="26"/>
        <v/>
      </c>
      <c r="H324" s="35" t="e" cm="1">
        <f t="array" ref="H324">10*(SUMPRODUCT((B$3:B$975=B324)*(D324&gt;=D$3:D$975))/COUNTIF(B$3:B$975,B324))</f>
        <v>#DIV/0!</v>
      </c>
      <c r="I324" s="36" t="e" cm="1">
        <f t="array" ref="I324">8*(SUMPRODUCT((B$3:B$975=B324)*(C324&gt;=C$3:C$975))/COUNTIF(B$3:B$975,B324))</f>
        <v>#DIV/0!</v>
      </c>
      <c r="J324" s="36" t="e" cm="1">
        <f t="array" ref="J324">6*(SUMPRODUCT((B$3:B$975=B324)*(G324&gt;=G$3:G$975))/COUNTIF(B$3:B$975,B324))</f>
        <v>#DIV/0!</v>
      </c>
      <c r="K324" s="36" t="e">
        <f t="shared" si="27"/>
        <v>#DIV/0!</v>
      </c>
      <c r="L324" s="37" t="e">
        <f t="shared" si="28"/>
        <v>#DIV/0!</v>
      </c>
      <c r="P324" t="str">
        <f t="shared" si="29"/>
        <v/>
      </c>
      <c r="Q324">
        <f t="shared" si="30"/>
        <v>0</v>
      </c>
      <c r="AG324" s="6">
        <f>IF(O325="",0,COUNTIF('Cow Data'!$A$2:$L$4000,O325))</f>
        <v>0</v>
      </c>
    </row>
    <row r="325" spans="1:33" x14ac:dyDescent="0.3">
      <c r="A325" s="39"/>
      <c r="B325" s="39"/>
      <c r="C325" s="40"/>
      <c r="D325" s="39"/>
      <c r="E325" s="39"/>
      <c r="F325" s="39"/>
      <c r="G325" s="33" t="str">
        <f t="shared" si="26"/>
        <v/>
      </c>
      <c r="H325" s="35" t="e" cm="1">
        <f t="array" ref="H325">10*(SUMPRODUCT((B$3:B$975=B325)*(D325&gt;=D$3:D$975))/COUNTIF(B$3:B$975,B325))</f>
        <v>#DIV/0!</v>
      </c>
      <c r="I325" s="36" t="e" cm="1">
        <f t="array" ref="I325">8*(SUMPRODUCT((B$3:B$975=B325)*(C325&gt;=C$3:C$975))/COUNTIF(B$3:B$975,B325))</f>
        <v>#DIV/0!</v>
      </c>
      <c r="J325" s="36" t="e" cm="1">
        <f t="array" ref="J325">6*(SUMPRODUCT((B$3:B$975=B325)*(G325&gt;=G$3:G$975))/COUNTIF(B$3:B$975,B325))</f>
        <v>#DIV/0!</v>
      </c>
      <c r="K325" s="36" t="e">
        <f t="shared" si="27"/>
        <v>#DIV/0!</v>
      </c>
      <c r="L325" s="37" t="e">
        <f t="shared" si="28"/>
        <v>#DIV/0!</v>
      </c>
      <c r="P325" t="str">
        <f t="shared" si="29"/>
        <v/>
      </c>
      <c r="Q325">
        <f t="shared" si="30"/>
        <v>0</v>
      </c>
      <c r="AG325" s="6">
        <f>IF(O326="",0,COUNTIF('Cow Data'!$A$2:$L$4000,O326))</f>
        <v>0</v>
      </c>
    </row>
    <row r="326" spans="1:33" x14ac:dyDescent="0.3">
      <c r="A326" s="41"/>
      <c r="B326" s="41"/>
      <c r="C326" s="42"/>
      <c r="D326" s="41"/>
      <c r="E326" s="41"/>
      <c r="F326" s="41"/>
      <c r="G326" s="45" t="str">
        <f t="shared" si="26"/>
        <v/>
      </c>
      <c r="H326" s="35" t="e" cm="1">
        <f t="array" ref="H326">10*(SUMPRODUCT((B$3:B$975=B326)*(D326&gt;=D$3:D$975))/COUNTIF(B$3:B$975,B326))</f>
        <v>#DIV/0!</v>
      </c>
      <c r="I326" s="36" t="e" cm="1">
        <f t="array" ref="I326">8*(SUMPRODUCT((B$3:B$975=B326)*(C326&gt;=C$3:C$975))/COUNTIF(B$3:B$975,B326))</f>
        <v>#DIV/0!</v>
      </c>
      <c r="J326" s="36" t="e" cm="1">
        <f t="array" ref="J326">6*(SUMPRODUCT((B$3:B$975=B326)*(G326&gt;=G$3:G$975))/COUNTIF(B$3:B$975,B326))</f>
        <v>#DIV/0!</v>
      </c>
      <c r="K326" s="36" t="e">
        <f t="shared" si="27"/>
        <v>#DIV/0!</v>
      </c>
      <c r="L326" s="37" t="e">
        <f t="shared" si="28"/>
        <v>#DIV/0!</v>
      </c>
      <c r="P326" t="str">
        <f t="shared" si="29"/>
        <v/>
      </c>
      <c r="Q326">
        <f t="shared" si="30"/>
        <v>0</v>
      </c>
      <c r="AG326" s="6">
        <f>IF(O327="",0,COUNTIF('Cow Data'!$A$2:$L$4000,O327))</f>
        <v>0</v>
      </c>
    </row>
    <row r="327" spans="1:33" x14ac:dyDescent="0.3">
      <c r="A327" s="39"/>
      <c r="B327" s="39"/>
      <c r="C327" s="40"/>
      <c r="D327" s="39"/>
      <c r="E327" s="39"/>
      <c r="F327" s="39"/>
      <c r="G327" s="33" t="str">
        <f t="shared" si="26"/>
        <v/>
      </c>
      <c r="H327" s="35" t="e" cm="1">
        <f t="array" ref="H327">10*(SUMPRODUCT((B$3:B$975=B327)*(D327&gt;=D$3:D$975))/COUNTIF(B$3:B$975,B327))</f>
        <v>#DIV/0!</v>
      </c>
      <c r="I327" s="36" t="e" cm="1">
        <f t="array" ref="I327">8*(SUMPRODUCT((B$3:B$975=B327)*(C327&gt;=C$3:C$975))/COUNTIF(B$3:B$975,B327))</f>
        <v>#DIV/0!</v>
      </c>
      <c r="J327" s="36" t="e" cm="1">
        <f t="array" ref="J327">6*(SUMPRODUCT((B$3:B$975=B327)*(G327&gt;=G$3:G$975))/COUNTIF(B$3:B$975,B327))</f>
        <v>#DIV/0!</v>
      </c>
      <c r="K327" s="36" t="e">
        <f t="shared" si="27"/>
        <v>#DIV/0!</v>
      </c>
      <c r="L327" s="37" t="e">
        <f t="shared" si="28"/>
        <v>#DIV/0!</v>
      </c>
      <c r="P327" t="str">
        <f t="shared" si="29"/>
        <v/>
      </c>
      <c r="Q327">
        <f t="shared" si="30"/>
        <v>0</v>
      </c>
      <c r="AG327" s="6">
        <f>IF(O328="",0,COUNTIF('Cow Data'!$A$2:$L$4000,O328))</f>
        <v>0</v>
      </c>
    </row>
    <row r="328" spans="1:33" x14ac:dyDescent="0.3">
      <c r="A328" s="41"/>
      <c r="B328" s="41"/>
      <c r="C328" s="42"/>
      <c r="D328" s="41"/>
      <c r="E328" s="41"/>
      <c r="F328" s="41"/>
      <c r="G328" s="45" t="str">
        <f t="shared" si="26"/>
        <v/>
      </c>
      <c r="H328" s="35" t="e" cm="1">
        <f t="array" ref="H328">10*(SUMPRODUCT((B$3:B$975=B328)*(D328&gt;=D$3:D$975))/COUNTIF(B$3:B$975,B328))</f>
        <v>#DIV/0!</v>
      </c>
      <c r="I328" s="36" t="e" cm="1">
        <f t="array" ref="I328">8*(SUMPRODUCT((B$3:B$975=B328)*(C328&gt;=C$3:C$975))/COUNTIF(B$3:B$975,B328))</f>
        <v>#DIV/0!</v>
      </c>
      <c r="J328" s="36" t="e" cm="1">
        <f t="array" ref="J328">6*(SUMPRODUCT((B$3:B$975=B328)*(G328&gt;=G$3:G$975))/COUNTIF(B$3:B$975,B328))</f>
        <v>#DIV/0!</v>
      </c>
      <c r="K328" s="36" t="e">
        <f t="shared" si="27"/>
        <v>#DIV/0!</v>
      </c>
      <c r="L328" s="37" t="e">
        <f t="shared" si="28"/>
        <v>#DIV/0!</v>
      </c>
      <c r="P328" t="str">
        <f t="shared" si="29"/>
        <v/>
      </c>
      <c r="Q328">
        <f t="shared" si="30"/>
        <v>0</v>
      </c>
      <c r="AG328" s="6">
        <f>IF(O329="",0,COUNTIF('Cow Data'!$A$2:$L$4000,O329))</f>
        <v>0</v>
      </c>
    </row>
    <row r="329" spans="1:33" x14ac:dyDescent="0.3">
      <c r="A329" s="39"/>
      <c r="B329" s="39"/>
      <c r="C329" s="40"/>
      <c r="D329" s="39"/>
      <c r="E329" s="39"/>
      <c r="F329" s="39"/>
      <c r="G329" s="33" t="str">
        <f t="shared" si="26"/>
        <v/>
      </c>
      <c r="H329" s="35" t="e" cm="1">
        <f t="array" ref="H329">10*(SUMPRODUCT((B$3:B$975=B329)*(D329&gt;=D$3:D$975))/COUNTIF(B$3:B$975,B329))</f>
        <v>#DIV/0!</v>
      </c>
      <c r="I329" s="36" t="e" cm="1">
        <f t="array" ref="I329">8*(SUMPRODUCT((B$3:B$975=B329)*(C329&gt;=C$3:C$975))/COUNTIF(B$3:B$975,B329))</f>
        <v>#DIV/0!</v>
      </c>
      <c r="J329" s="36" t="e" cm="1">
        <f t="array" ref="J329">6*(SUMPRODUCT((B$3:B$975=B329)*(G329&gt;=G$3:G$975))/COUNTIF(B$3:B$975,B329))</f>
        <v>#DIV/0!</v>
      </c>
      <c r="K329" s="36" t="e">
        <f t="shared" si="27"/>
        <v>#DIV/0!</v>
      </c>
      <c r="L329" s="37" t="e">
        <f t="shared" si="28"/>
        <v>#DIV/0!</v>
      </c>
      <c r="P329" t="str">
        <f t="shared" si="29"/>
        <v/>
      </c>
      <c r="Q329">
        <f t="shared" si="30"/>
        <v>0</v>
      </c>
      <c r="AG329" s="6">
        <f>IF(O330="",0,COUNTIF('Cow Data'!$A$2:$L$4000,O330))</f>
        <v>0</v>
      </c>
    </row>
    <row r="330" spans="1:33" x14ac:dyDescent="0.3">
      <c r="A330" s="41"/>
      <c r="B330" s="41"/>
      <c r="C330" s="42"/>
      <c r="D330" s="41"/>
      <c r="E330" s="41"/>
      <c r="F330" s="41"/>
      <c r="G330" s="45" t="str">
        <f t="shared" si="26"/>
        <v/>
      </c>
      <c r="H330" s="35" t="e" cm="1">
        <f t="array" ref="H330">10*(SUMPRODUCT((B$3:B$975=B330)*(D330&gt;=D$3:D$975))/COUNTIF(B$3:B$975,B330))</f>
        <v>#DIV/0!</v>
      </c>
      <c r="I330" s="36" t="e" cm="1">
        <f t="array" ref="I330">8*(SUMPRODUCT((B$3:B$975=B330)*(C330&gt;=C$3:C$975))/COUNTIF(B$3:B$975,B330))</f>
        <v>#DIV/0!</v>
      </c>
      <c r="J330" s="36" t="e" cm="1">
        <f t="array" ref="J330">6*(SUMPRODUCT((B$3:B$975=B330)*(G330&gt;=G$3:G$975))/COUNTIF(B$3:B$975,B330))</f>
        <v>#DIV/0!</v>
      </c>
      <c r="K330" s="36" t="e">
        <f t="shared" si="27"/>
        <v>#DIV/0!</v>
      </c>
      <c r="L330" s="37" t="e">
        <f t="shared" si="28"/>
        <v>#DIV/0!</v>
      </c>
      <c r="P330" t="str">
        <f t="shared" si="29"/>
        <v/>
      </c>
      <c r="Q330">
        <f t="shared" si="30"/>
        <v>0</v>
      </c>
      <c r="AG330" s="6">
        <f>IF(O331="",0,COUNTIF('Cow Data'!$A$2:$L$4000,O331))</f>
        <v>0</v>
      </c>
    </row>
    <row r="331" spans="1:33" x14ac:dyDescent="0.3">
      <c r="A331" s="39"/>
      <c r="B331" s="39"/>
      <c r="C331" s="40"/>
      <c r="D331" s="39"/>
      <c r="E331" s="39"/>
      <c r="F331" s="39"/>
      <c r="G331" s="33" t="str">
        <f t="shared" si="26"/>
        <v/>
      </c>
      <c r="H331" s="35" t="e" cm="1">
        <f t="array" ref="H331">10*(SUMPRODUCT((B$3:B$975=B331)*(D331&gt;=D$3:D$975))/COUNTIF(B$3:B$975,B331))</f>
        <v>#DIV/0!</v>
      </c>
      <c r="I331" s="36" t="e" cm="1">
        <f t="array" ref="I331">8*(SUMPRODUCT((B$3:B$975=B331)*(C331&gt;=C$3:C$975))/COUNTIF(B$3:B$975,B331))</f>
        <v>#DIV/0!</v>
      </c>
      <c r="J331" s="36" t="e" cm="1">
        <f t="array" ref="J331">6*(SUMPRODUCT((B$3:B$975=B331)*(G331&gt;=G$3:G$975))/COUNTIF(B$3:B$975,B331))</f>
        <v>#DIV/0!</v>
      </c>
      <c r="K331" s="36" t="e">
        <f t="shared" si="27"/>
        <v>#DIV/0!</v>
      </c>
      <c r="L331" s="37" t="e">
        <f t="shared" si="28"/>
        <v>#DIV/0!</v>
      </c>
      <c r="P331" t="str">
        <f t="shared" si="29"/>
        <v/>
      </c>
      <c r="Q331">
        <f t="shared" si="30"/>
        <v>0</v>
      </c>
      <c r="AG331" s="6">
        <f>IF(O332="",0,COUNTIF('Cow Data'!$A$2:$L$4000,O332))</f>
        <v>0</v>
      </c>
    </row>
    <row r="332" spans="1:33" x14ac:dyDescent="0.3">
      <c r="A332" s="41"/>
      <c r="B332" s="41"/>
      <c r="C332" s="42"/>
      <c r="D332" s="41"/>
      <c r="E332" s="41"/>
      <c r="F332" s="41"/>
      <c r="G332" s="45" t="str">
        <f t="shared" si="26"/>
        <v/>
      </c>
      <c r="H332" s="35" t="e" cm="1">
        <f t="array" ref="H332">10*(SUMPRODUCT((B$3:B$975=B332)*(D332&gt;=D$3:D$975))/COUNTIF(B$3:B$975,B332))</f>
        <v>#DIV/0!</v>
      </c>
      <c r="I332" s="36" t="e" cm="1">
        <f t="array" ref="I332">8*(SUMPRODUCT((B$3:B$975=B332)*(C332&gt;=C$3:C$975))/COUNTIF(B$3:B$975,B332))</f>
        <v>#DIV/0!</v>
      </c>
      <c r="J332" s="36" t="e" cm="1">
        <f t="array" ref="J332">6*(SUMPRODUCT((B$3:B$975=B332)*(G332&gt;=G$3:G$975))/COUNTIF(B$3:B$975,B332))</f>
        <v>#DIV/0!</v>
      </c>
      <c r="K332" s="36" t="e">
        <f t="shared" si="27"/>
        <v>#DIV/0!</v>
      </c>
      <c r="L332" s="37" t="e">
        <f t="shared" si="28"/>
        <v>#DIV/0!</v>
      </c>
      <c r="P332" t="str">
        <f t="shared" si="29"/>
        <v/>
      </c>
      <c r="Q332">
        <f t="shared" si="30"/>
        <v>0</v>
      </c>
      <c r="AG332" s="6">
        <f>IF(O333="",0,COUNTIF('Cow Data'!$A$2:$L$4000,O333))</f>
        <v>0</v>
      </c>
    </row>
    <row r="333" spans="1:33" x14ac:dyDescent="0.3">
      <c r="A333" s="39"/>
      <c r="B333" s="39"/>
      <c r="C333" s="40"/>
      <c r="D333" s="39"/>
      <c r="E333" s="39"/>
      <c r="F333" s="39"/>
      <c r="G333" s="33" t="str">
        <f t="shared" si="26"/>
        <v/>
      </c>
      <c r="H333" s="35" t="e" cm="1">
        <f t="array" ref="H333">10*(SUMPRODUCT((B$3:B$975=B333)*(D333&gt;=D$3:D$975))/COUNTIF(B$3:B$975,B333))</f>
        <v>#DIV/0!</v>
      </c>
      <c r="I333" s="36" t="e" cm="1">
        <f t="array" ref="I333">8*(SUMPRODUCT((B$3:B$975=B333)*(C333&gt;=C$3:C$975))/COUNTIF(B$3:B$975,B333))</f>
        <v>#DIV/0!</v>
      </c>
      <c r="J333" s="36" t="e" cm="1">
        <f t="array" ref="J333">6*(SUMPRODUCT((B$3:B$975=B333)*(G333&gt;=G$3:G$975))/COUNTIF(B$3:B$975,B333))</f>
        <v>#DIV/0!</v>
      </c>
      <c r="K333" s="36" t="e">
        <f t="shared" si="27"/>
        <v>#DIV/0!</v>
      </c>
      <c r="L333" s="37" t="e">
        <f t="shared" si="28"/>
        <v>#DIV/0!</v>
      </c>
      <c r="P333" t="str">
        <f t="shared" si="29"/>
        <v/>
      </c>
      <c r="Q333">
        <f t="shared" si="30"/>
        <v>0</v>
      </c>
      <c r="AG333" s="6">
        <f>IF(O334="",0,COUNTIF('Cow Data'!$A$2:$L$4000,O334))</f>
        <v>0</v>
      </c>
    </row>
    <row r="334" spans="1:33" x14ac:dyDescent="0.3">
      <c r="A334" s="41"/>
      <c r="B334" s="41"/>
      <c r="C334" s="42"/>
      <c r="D334" s="41"/>
      <c r="E334" s="41"/>
      <c r="F334" s="41"/>
      <c r="G334" s="45" t="str">
        <f t="shared" si="26"/>
        <v/>
      </c>
      <c r="H334" s="35" t="e" cm="1">
        <f t="array" ref="H334">10*(SUMPRODUCT((B$3:B$975=B334)*(D334&gt;=D$3:D$975))/COUNTIF(B$3:B$975,B334))</f>
        <v>#DIV/0!</v>
      </c>
      <c r="I334" s="36" t="e" cm="1">
        <f t="array" ref="I334">8*(SUMPRODUCT((B$3:B$975=B334)*(C334&gt;=C$3:C$975))/COUNTIF(B$3:B$975,B334))</f>
        <v>#DIV/0!</v>
      </c>
      <c r="J334" s="36" t="e" cm="1">
        <f t="array" ref="J334">6*(SUMPRODUCT((B$3:B$975=B334)*(G334&gt;=G$3:G$975))/COUNTIF(B$3:B$975,B334))</f>
        <v>#DIV/0!</v>
      </c>
      <c r="K334" s="36" t="e">
        <f t="shared" si="27"/>
        <v>#DIV/0!</v>
      </c>
      <c r="L334" s="37" t="e">
        <f t="shared" si="28"/>
        <v>#DIV/0!</v>
      </c>
      <c r="P334" t="str">
        <f t="shared" si="29"/>
        <v/>
      </c>
      <c r="Q334">
        <f t="shared" si="30"/>
        <v>0</v>
      </c>
      <c r="AG334" s="6">
        <f>IF(O335="",0,COUNTIF('Cow Data'!$A$2:$L$4000,O335))</f>
        <v>0</v>
      </c>
    </row>
    <row r="335" spans="1:33" x14ac:dyDescent="0.3">
      <c r="A335" s="39"/>
      <c r="B335" s="39"/>
      <c r="C335" s="40"/>
      <c r="D335" s="39"/>
      <c r="E335" s="39"/>
      <c r="F335" s="39"/>
      <c r="G335" s="33" t="str">
        <f t="shared" si="26"/>
        <v/>
      </c>
      <c r="H335" s="35" t="e" cm="1">
        <f t="array" ref="H335">10*(SUMPRODUCT((B$3:B$975=B335)*(D335&gt;=D$3:D$975))/COUNTIF(B$3:B$975,B335))</f>
        <v>#DIV/0!</v>
      </c>
      <c r="I335" s="36" t="e" cm="1">
        <f t="array" ref="I335">8*(SUMPRODUCT((B$3:B$975=B335)*(C335&gt;=C$3:C$975))/COUNTIF(B$3:B$975,B335))</f>
        <v>#DIV/0!</v>
      </c>
      <c r="J335" s="36" t="e" cm="1">
        <f t="array" ref="J335">6*(SUMPRODUCT((B$3:B$975=B335)*(G335&gt;=G$3:G$975))/COUNTIF(B$3:B$975,B335))</f>
        <v>#DIV/0!</v>
      </c>
      <c r="K335" s="36" t="e">
        <f t="shared" si="27"/>
        <v>#DIV/0!</v>
      </c>
      <c r="L335" s="37" t="e">
        <f t="shared" si="28"/>
        <v>#DIV/0!</v>
      </c>
      <c r="P335" t="str">
        <f t="shared" si="29"/>
        <v/>
      </c>
      <c r="Q335">
        <f t="shared" si="30"/>
        <v>0</v>
      </c>
      <c r="AG335" s="6">
        <f>IF(O336="",0,COUNTIF('Cow Data'!$A$2:$L$4000,O336))</f>
        <v>0</v>
      </c>
    </row>
    <row r="336" spans="1:33" x14ac:dyDescent="0.3">
      <c r="A336" s="41"/>
      <c r="B336" s="41"/>
      <c r="C336" s="42"/>
      <c r="D336" s="41"/>
      <c r="E336" s="41"/>
      <c r="F336" s="41"/>
      <c r="G336" s="45" t="str">
        <f t="shared" si="26"/>
        <v/>
      </c>
      <c r="H336" s="35" t="e" cm="1">
        <f t="array" ref="H336">10*(SUMPRODUCT((B$3:B$975=B336)*(D336&gt;=D$3:D$975))/COUNTIF(B$3:B$975,B336))</f>
        <v>#DIV/0!</v>
      </c>
      <c r="I336" s="36" t="e" cm="1">
        <f t="array" ref="I336">8*(SUMPRODUCT((B$3:B$975=B336)*(C336&gt;=C$3:C$975))/COUNTIF(B$3:B$975,B336))</f>
        <v>#DIV/0!</v>
      </c>
      <c r="J336" s="36" t="e" cm="1">
        <f t="array" ref="J336">6*(SUMPRODUCT((B$3:B$975=B336)*(G336&gt;=G$3:G$975))/COUNTIF(B$3:B$975,B336))</f>
        <v>#DIV/0!</v>
      </c>
      <c r="K336" s="36" t="e">
        <f t="shared" si="27"/>
        <v>#DIV/0!</v>
      </c>
      <c r="L336" s="37" t="e">
        <f t="shared" si="28"/>
        <v>#DIV/0!</v>
      </c>
      <c r="P336" t="str">
        <f t="shared" si="29"/>
        <v/>
      </c>
      <c r="Q336">
        <f t="shared" si="30"/>
        <v>0</v>
      </c>
      <c r="AG336" s="6">
        <f>IF(O337="",0,COUNTIF('Cow Data'!$A$2:$L$4000,O337))</f>
        <v>0</v>
      </c>
    </row>
    <row r="337" spans="1:33" x14ac:dyDescent="0.3">
      <c r="A337" s="39"/>
      <c r="B337" s="39"/>
      <c r="C337" s="40"/>
      <c r="D337" s="39"/>
      <c r="E337" s="39"/>
      <c r="F337" s="39"/>
      <c r="G337" s="33" t="str">
        <f t="shared" si="26"/>
        <v/>
      </c>
      <c r="H337" s="35" t="e" cm="1">
        <f t="array" ref="H337">10*(SUMPRODUCT((B$3:B$975=B337)*(D337&gt;=D$3:D$975))/COUNTIF(B$3:B$975,B337))</f>
        <v>#DIV/0!</v>
      </c>
      <c r="I337" s="36" t="e" cm="1">
        <f t="array" ref="I337">8*(SUMPRODUCT((B$3:B$975=B337)*(C337&gt;=C$3:C$975))/COUNTIF(B$3:B$975,B337))</f>
        <v>#DIV/0!</v>
      </c>
      <c r="J337" s="36" t="e" cm="1">
        <f t="array" ref="J337">6*(SUMPRODUCT((B$3:B$975=B337)*(G337&gt;=G$3:G$975))/COUNTIF(B$3:B$975,B337))</f>
        <v>#DIV/0!</v>
      </c>
      <c r="K337" s="36" t="e">
        <f t="shared" si="27"/>
        <v>#DIV/0!</v>
      </c>
      <c r="L337" s="37" t="e">
        <f t="shared" si="28"/>
        <v>#DIV/0!</v>
      </c>
      <c r="P337" t="str">
        <f t="shared" si="29"/>
        <v/>
      </c>
      <c r="Q337">
        <f t="shared" si="30"/>
        <v>0</v>
      </c>
      <c r="AG337" s="6">
        <f>IF(O338="",0,COUNTIF('Cow Data'!$A$2:$L$4000,O338))</f>
        <v>0</v>
      </c>
    </row>
    <row r="338" spans="1:33" x14ac:dyDescent="0.3">
      <c r="A338" s="41"/>
      <c r="B338" s="41"/>
      <c r="C338" s="42"/>
      <c r="D338" s="41"/>
      <c r="E338" s="41"/>
      <c r="F338" s="41"/>
      <c r="G338" s="45" t="str">
        <f t="shared" si="26"/>
        <v/>
      </c>
      <c r="H338" s="35" t="e" cm="1">
        <f t="array" ref="H338">10*(SUMPRODUCT((B$3:B$975=B338)*(D338&gt;=D$3:D$975))/COUNTIF(B$3:B$975,B338))</f>
        <v>#DIV/0!</v>
      </c>
      <c r="I338" s="36" t="e" cm="1">
        <f t="array" ref="I338">8*(SUMPRODUCT((B$3:B$975=B338)*(C338&gt;=C$3:C$975))/COUNTIF(B$3:B$975,B338))</f>
        <v>#DIV/0!</v>
      </c>
      <c r="J338" s="36" t="e" cm="1">
        <f t="array" ref="J338">6*(SUMPRODUCT((B$3:B$975=B338)*(G338&gt;=G$3:G$975))/COUNTIF(B$3:B$975,B338))</f>
        <v>#DIV/0!</v>
      </c>
      <c r="K338" s="36" t="e">
        <f t="shared" si="27"/>
        <v>#DIV/0!</v>
      </c>
      <c r="L338" s="37" t="e">
        <f t="shared" si="28"/>
        <v>#DIV/0!</v>
      </c>
      <c r="P338" t="str">
        <f t="shared" si="29"/>
        <v/>
      </c>
      <c r="Q338">
        <f t="shared" si="30"/>
        <v>0</v>
      </c>
      <c r="AG338" s="6">
        <f>IF(O339="",0,COUNTIF('Cow Data'!$A$2:$L$4000,O339))</f>
        <v>0</v>
      </c>
    </row>
    <row r="339" spans="1:33" x14ac:dyDescent="0.3">
      <c r="A339" s="39"/>
      <c r="B339" s="39"/>
      <c r="C339" s="40"/>
      <c r="D339" s="39"/>
      <c r="E339" s="39"/>
      <c r="F339" s="39"/>
      <c r="G339" s="33" t="str">
        <f t="shared" si="26"/>
        <v/>
      </c>
      <c r="H339" s="35" t="e" cm="1">
        <f t="array" ref="H339">10*(SUMPRODUCT((B$3:B$975=B339)*(D339&gt;=D$3:D$975))/COUNTIF(B$3:B$975,B339))</f>
        <v>#DIV/0!</v>
      </c>
      <c r="I339" s="36" t="e" cm="1">
        <f t="array" ref="I339">8*(SUMPRODUCT((B$3:B$975=B339)*(C339&gt;=C$3:C$975))/COUNTIF(B$3:B$975,B339))</f>
        <v>#DIV/0!</v>
      </c>
      <c r="J339" s="36" t="e" cm="1">
        <f t="array" ref="J339">6*(SUMPRODUCT((B$3:B$975=B339)*(G339&gt;=G$3:G$975))/COUNTIF(B$3:B$975,B339))</f>
        <v>#DIV/0!</v>
      </c>
      <c r="K339" s="36" t="e">
        <f t="shared" si="27"/>
        <v>#DIV/0!</v>
      </c>
      <c r="L339" s="37" t="e">
        <f t="shared" si="28"/>
        <v>#DIV/0!</v>
      </c>
      <c r="P339" t="str">
        <f t="shared" si="29"/>
        <v/>
      </c>
      <c r="Q339">
        <f t="shared" si="30"/>
        <v>0</v>
      </c>
      <c r="AG339" s="6">
        <f>IF(O340="",0,COUNTIF('Cow Data'!$A$2:$L$4000,O340))</f>
        <v>0</v>
      </c>
    </row>
    <row r="340" spans="1:33" x14ac:dyDescent="0.3">
      <c r="A340" s="41"/>
      <c r="B340" s="41"/>
      <c r="C340" s="42"/>
      <c r="D340" s="41"/>
      <c r="E340" s="41"/>
      <c r="F340" s="41"/>
      <c r="G340" s="45" t="str">
        <f t="shared" ref="G340:G403" si="31">IFERROR(E340/F340,"")</f>
        <v/>
      </c>
      <c r="H340" s="35" t="e" cm="1">
        <f t="array" ref="H340">10*(SUMPRODUCT((B$3:B$975=B340)*(D340&gt;=D$3:D$975))/COUNTIF(B$3:B$975,B340))</f>
        <v>#DIV/0!</v>
      </c>
      <c r="I340" s="36" t="e" cm="1">
        <f t="array" ref="I340">8*(SUMPRODUCT((B$3:B$975=B340)*(C340&gt;=C$3:C$975))/COUNTIF(B$3:B$975,B340))</f>
        <v>#DIV/0!</v>
      </c>
      <c r="J340" s="36" t="e" cm="1">
        <f t="array" ref="J340">6*(SUMPRODUCT((B$3:B$975=B340)*(G340&gt;=G$3:G$975))/COUNTIF(B$3:B$975,B340))</f>
        <v>#DIV/0!</v>
      </c>
      <c r="K340" s="36" t="e">
        <f t="shared" ref="K340:K403" si="32">SUM(H340:J340)</f>
        <v>#DIV/0!</v>
      </c>
      <c r="L340" s="37" t="e">
        <f t="shared" si="28"/>
        <v>#DIV/0!</v>
      </c>
      <c r="P340" t="str">
        <f t="shared" si="29"/>
        <v/>
      </c>
      <c r="Q340">
        <f t="shared" si="30"/>
        <v>0</v>
      </c>
      <c r="AG340" s="6">
        <f>IF(O341="",0,COUNTIF('Cow Data'!$A$2:$L$4000,O341))</f>
        <v>0</v>
      </c>
    </row>
    <row r="341" spans="1:33" x14ac:dyDescent="0.3">
      <c r="A341" s="39"/>
      <c r="B341" s="39"/>
      <c r="C341" s="40"/>
      <c r="D341" s="39"/>
      <c r="E341" s="39"/>
      <c r="F341" s="39"/>
      <c r="G341" s="33" t="str">
        <f t="shared" si="31"/>
        <v/>
      </c>
      <c r="H341" s="35" t="e" cm="1">
        <f t="array" ref="H341">10*(SUMPRODUCT((B$3:B$975=B341)*(D341&gt;=D$3:D$975))/COUNTIF(B$3:B$975,B341))</f>
        <v>#DIV/0!</v>
      </c>
      <c r="I341" s="36" t="e" cm="1">
        <f t="array" ref="I341">8*(SUMPRODUCT((B$3:B$975=B341)*(C341&gt;=C$3:C$975))/COUNTIF(B$3:B$975,B341))</f>
        <v>#DIV/0!</v>
      </c>
      <c r="J341" s="36" t="e" cm="1">
        <f t="array" ref="J341">6*(SUMPRODUCT((B$3:B$975=B341)*(G341&gt;=G$3:G$975))/COUNTIF(B$3:B$975,B341))</f>
        <v>#DIV/0!</v>
      </c>
      <c r="K341" s="36" t="e">
        <f t="shared" si="32"/>
        <v>#DIV/0!</v>
      </c>
      <c r="L341" s="37" t="e">
        <f t="shared" si="28"/>
        <v>#DIV/0!</v>
      </c>
      <c r="P341" t="str">
        <f t="shared" si="29"/>
        <v/>
      </c>
      <c r="Q341">
        <f t="shared" si="30"/>
        <v>0</v>
      </c>
      <c r="AG341" s="6">
        <f>IF(O342="",0,COUNTIF('Cow Data'!$A$2:$L$4000,O342))</f>
        <v>0</v>
      </c>
    </row>
    <row r="342" spans="1:33" x14ac:dyDescent="0.3">
      <c r="A342" s="41"/>
      <c r="B342" s="41"/>
      <c r="C342" s="42"/>
      <c r="D342" s="41"/>
      <c r="E342" s="41"/>
      <c r="F342" s="41"/>
      <c r="G342" s="45" t="str">
        <f t="shared" si="31"/>
        <v/>
      </c>
      <c r="H342" s="35" t="e" cm="1">
        <f t="array" ref="H342">10*(SUMPRODUCT((B$3:B$975=B342)*(D342&gt;=D$3:D$975))/COUNTIF(B$3:B$975,B342))</f>
        <v>#DIV/0!</v>
      </c>
      <c r="I342" s="36" t="e" cm="1">
        <f t="array" ref="I342">8*(SUMPRODUCT((B$3:B$975=B342)*(C342&gt;=C$3:C$975))/COUNTIF(B$3:B$975,B342))</f>
        <v>#DIV/0!</v>
      </c>
      <c r="J342" s="36" t="e" cm="1">
        <f t="array" ref="J342">6*(SUMPRODUCT((B$3:B$975=B342)*(G342&gt;=G$3:G$975))/COUNTIF(B$3:B$975,B342))</f>
        <v>#DIV/0!</v>
      </c>
      <c r="K342" s="36" t="e">
        <f t="shared" si="32"/>
        <v>#DIV/0!</v>
      </c>
      <c r="L342" s="37" t="e">
        <f t="shared" si="28"/>
        <v>#DIV/0!</v>
      </c>
      <c r="P342" t="str">
        <f t="shared" si="29"/>
        <v/>
      </c>
      <c r="Q342">
        <f t="shared" si="30"/>
        <v>0</v>
      </c>
      <c r="AG342" s="6">
        <f>IF(O343="",0,COUNTIF('Cow Data'!$A$2:$L$4000,O343))</f>
        <v>0</v>
      </c>
    </row>
    <row r="343" spans="1:33" x14ac:dyDescent="0.3">
      <c r="A343" s="39"/>
      <c r="B343" s="39"/>
      <c r="C343" s="40"/>
      <c r="D343" s="39"/>
      <c r="E343" s="39"/>
      <c r="F343" s="39"/>
      <c r="G343" s="33" t="str">
        <f t="shared" si="31"/>
        <v/>
      </c>
      <c r="H343" s="35" t="e" cm="1">
        <f t="array" ref="H343">10*(SUMPRODUCT((B$3:B$975=B343)*(D343&gt;=D$3:D$975))/COUNTIF(B$3:B$975,B343))</f>
        <v>#DIV/0!</v>
      </c>
      <c r="I343" s="36" t="e" cm="1">
        <f t="array" ref="I343">8*(SUMPRODUCT((B$3:B$975=B343)*(C343&gt;=C$3:C$975))/COUNTIF(B$3:B$975,B343))</f>
        <v>#DIV/0!</v>
      </c>
      <c r="J343" s="36" t="e" cm="1">
        <f t="array" ref="J343">6*(SUMPRODUCT((B$3:B$975=B343)*(G343&gt;=G$3:G$975))/COUNTIF(B$3:B$975,B343))</f>
        <v>#DIV/0!</v>
      </c>
      <c r="K343" s="36" t="e">
        <f t="shared" si="32"/>
        <v>#DIV/0!</v>
      </c>
      <c r="L343" s="37" t="e">
        <f t="shared" si="28"/>
        <v>#DIV/0!</v>
      </c>
      <c r="P343" t="str">
        <f t="shared" si="29"/>
        <v/>
      </c>
      <c r="Q343">
        <f t="shared" si="30"/>
        <v>0</v>
      </c>
      <c r="AG343" s="6">
        <f>IF(O344="",0,COUNTIF('Cow Data'!$A$2:$L$4000,O344))</f>
        <v>0</v>
      </c>
    </row>
    <row r="344" spans="1:33" x14ac:dyDescent="0.3">
      <c r="A344" s="41"/>
      <c r="B344" s="41"/>
      <c r="C344" s="42"/>
      <c r="D344" s="41"/>
      <c r="E344" s="41"/>
      <c r="F344" s="41"/>
      <c r="G344" s="45" t="str">
        <f t="shared" si="31"/>
        <v/>
      </c>
      <c r="H344" s="35" t="e" cm="1">
        <f t="array" ref="H344">10*(SUMPRODUCT((B$3:B$975=B344)*(D344&gt;=D$3:D$975))/COUNTIF(B$3:B$975,B344))</f>
        <v>#DIV/0!</v>
      </c>
      <c r="I344" s="36" t="e" cm="1">
        <f t="array" ref="I344">8*(SUMPRODUCT((B$3:B$975=B344)*(C344&gt;=C$3:C$975))/COUNTIF(B$3:B$975,B344))</f>
        <v>#DIV/0!</v>
      </c>
      <c r="J344" s="36" t="e" cm="1">
        <f t="array" ref="J344">6*(SUMPRODUCT((B$3:B$975=B344)*(G344&gt;=G$3:G$975))/COUNTIF(B$3:B$975,B344))</f>
        <v>#DIV/0!</v>
      </c>
      <c r="K344" s="36" t="e">
        <f t="shared" si="32"/>
        <v>#DIV/0!</v>
      </c>
      <c r="L344" s="37" t="e">
        <f t="shared" si="28"/>
        <v>#DIV/0!</v>
      </c>
      <c r="P344" t="str">
        <f t="shared" si="29"/>
        <v/>
      </c>
      <c r="Q344">
        <f t="shared" si="30"/>
        <v>0</v>
      </c>
      <c r="AG344" s="6">
        <f>IF(O345="",0,COUNTIF('Cow Data'!$A$2:$L$4000,O345))</f>
        <v>0</v>
      </c>
    </row>
    <row r="345" spans="1:33" x14ac:dyDescent="0.3">
      <c r="A345" s="39"/>
      <c r="B345" s="39"/>
      <c r="C345" s="40"/>
      <c r="D345" s="39"/>
      <c r="E345" s="39"/>
      <c r="F345" s="39"/>
      <c r="G345" s="33" t="str">
        <f t="shared" si="31"/>
        <v/>
      </c>
      <c r="H345" s="35" t="e" cm="1">
        <f t="array" ref="H345">10*(SUMPRODUCT((B$3:B$975=B345)*(D345&gt;=D$3:D$975))/COUNTIF(B$3:B$975,B345))</f>
        <v>#DIV/0!</v>
      </c>
      <c r="I345" s="36" t="e" cm="1">
        <f t="array" ref="I345">8*(SUMPRODUCT((B$3:B$975=B345)*(C345&gt;=C$3:C$975))/COUNTIF(B$3:B$975,B345))</f>
        <v>#DIV/0!</v>
      </c>
      <c r="J345" s="36" t="e" cm="1">
        <f t="array" ref="J345">6*(SUMPRODUCT((B$3:B$975=B345)*(G345&gt;=G$3:G$975))/COUNTIF(B$3:B$975,B345))</f>
        <v>#DIV/0!</v>
      </c>
      <c r="K345" s="36" t="e">
        <f t="shared" si="32"/>
        <v>#DIV/0!</v>
      </c>
      <c r="L345" s="37" t="e">
        <f t="shared" si="28"/>
        <v>#DIV/0!</v>
      </c>
      <c r="P345" t="str">
        <f t="shared" si="29"/>
        <v/>
      </c>
      <c r="Q345">
        <f t="shared" si="30"/>
        <v>0</v>
      </c>
      <c r="AG345" s="6">
        <f>IF(O346="",0,COUNTIF('Cow Data'!$A$2:$L$4000,O346))</f>
        <v>0</v>
      </c>
    </row>
    <row r="346" spans="1:33" x14ac:dyDescent="0.3">
      <c r="A346" s="41"/>
      <c r="B346" s="41"/>
      <c r="C346" s="42"/>
      <c r="D346" s="41"/>
      <c r="E346" s="41"/>
      <c r="F346" s="41"/>
      <c r="G346" s="45" t="str">
        <f t="shared" si="31"/>
        <v/>
      </c>
      <c r="H346" s="35" t="e" cm="1">
        <f t="array" ref="H346">10*(SUMPRODUCT((B$3:B$975=B346)*(D346&gt;=D$3:D$975))/COUNTIF(B$3:B$975,B346))</f>
        <v>#DIV/0!</v>
      </c>
      <c r="I346" s="36" t="e" cm="1">
        <f t="array" ref="I346">8*(SUMPRODUCT((B$3:B$975=B346)*(C346&gt;=C$3:C$975))/COUNTIF(B$3:B$975,B346))</f>
        <v>#DIV/0!</v>
      </c>
      <c r="J346" s="36" t="e" cm="1">
        <f t="array" ref="J346">6*(SUMPRODUCT((B$3:B$975=B346)*(G346&gt;=G$3:G$975))/COUNTIF(B$3:B$975,B346))</f>
        <v>#DIV/0!</v>
      </c>
      <c r="K346" s="36" t="e">
        <f t="shared" si="32"/>
        <v>#DIV/0!</v>
      </c>
      <c r="L346" s="37" t="e">
        <f t="shared" si="28"/>
        <v>#DIV/0!</v>
      </c>
      <c r="P346" t="str">
        <f t="shared" si="29"/>
        <v/>
      </c>
      <c r="Q346">
        <f t="shared" si="30"/>
        <v>0</v>
      </c>
      <c r="AG346" s="6">
        <f>IF(O347="",0,COUNTIF('Cow Data'!$A$2:$L$4000,O347))</f>
        <v>0</v>
      </c>
    </row>
    <row r="347" spans="1:33" x14ac:dyDescent="0.3">
      <c r="A347" s="39"/>
      <c r="B347" s="39"/>
      <c r="C347" s="40"/>
      <c r="D347" s="39"/>
      <c r="E347" s="39"/>
      <c r="F347" s="39"/>
      <c r="G347" s="33" t="str">
        <f t="shared" si="31"/>
        <v/>
      </c>
      <c r="H347" s="35" t="e" cm="1">
        <f t="array" ref="H347">10*(SUMPRODUCT((B$3:B$975=B347)*(D347&gt;=D$3:D$975))/COUNTIF(B$3:B$975,B347))</f>
        <v>#DIV/0!</v>
      </c>
      <c r="I347" s="36" t="e" cm="1">
        <f t="array" ref="I347">8*(SUMPRODUCT((B$3:B$975=B347)*(C347&gt;=C$3:C$975))/COUNTIF(B$3:B$975,B347))</f>
        <v>#DIV/0!</v>
      </c>
      <c r="J347" s="36" t="e" cm="1">
        <f t="array" ref="J347">6*(SUMPRODUCT((B$3:B$975=B347)*(G347&gt;=G$3:G$975))/COUNTIF(B$3:B$975,B347))</f>
        <v>#DIV/0!</v>
      </c>
      <c r="K347" s="36" t="e">
        <f t="shared" si="32"/>
        <v>#DIV/0!</v>
      </c>
      <c r="L347" s="37" t="e">
        <f t="shared" si="28"/>
        <v>#DIV/0!</v>
      </c>
      <c r="P347" t="str">
        <f t="shared" si="29"/>
        <v/>
      </c>
      <c r="Q347">
        <f t="shared" si="30"/>
        <v>0</v>
      </c>
      <c r="AG347" s="6">
        <f>IF(O348="",0,COUNTIF('Cow Data'!$A$2:$L$4000,O348))</f>
        <v>0</v>
      </c>
    </row>
    <row r="348" spans="1:33" x14ac:dyDescent="0.3">
      <c r="A348" s="41"/>
      <c r="B348" s="41"/>
      <c r="C348" s="42"/>
      <c r="D348" s="41"/>
      <c r="E348" s="41"/>
      <c r="F348" s="41"/>
      <c r="G348" s="45" t="str">
        <f t="shared" si="31"/>
        <v/>
      </c>
      <c r="H348" s="35" t="e" cm="1">
        <f t="array" ref="H348">10*(SUMPRODUCT((B$3:B$975=B348)*(D348&gt;=D$3:D$975))/COUNTIF(B$3:B$975,B348))</f>
        <v>#DIV/0!</v>
      </c>
      <c r="I348" s="36" t="e" cm="1">
        <f t="array" ref="I348">8*(SUMPRODUCT((B$3:B$975=B348)*(C348&gt;=C$3:C$975))/COUNTIF(B$3:B$975,B348))</f>
        <v>#DIV/0!</v>
      </c>
      <c r="J348" s="36" t="e" cm="1">
        <f t="array" ref="J348">6*(SUMPRODUCT((B$3:B$975=B348)*(G348&gt;=G$3:G$975))/COUNTIF(B$3:B$975,B348))</f>
        <v>#DIV/0!</v>
      </c>
      <c r="K348" s="36" t="e">
        <f t="shared" si="32"/>
        <v>#DIV/0!</v>
      </c>
      <c r="L348" s="37" t="e">
        <f t="shared" si="28"/>
        <v>#DIV/0!</v>
      </c>
      <c r="P348" t="str">
        <f t="shared" si="29"/>
        <v/>
      </c>
      <c r="Q348">
        <f t="shared" si="30"/>
        <v>0</v>
      </c>
      <c r="AG348" s="6">
        <f>IF(O349="",0,COUNTIF('Cow Data'!$A$2:$L$4000,O349))</f>
        <v>0</v>
      </c>
    </row>
    <row r="349" spans="1:33" x14ac:dyDescent="0.3">
      <c r="A349" s="39"/>
      <c r="B349" s="39"/>
      <c r="C349" s="40"/>
      <c r="D349" s="39"/>
      <c r="E349" s="39"/>
      <c r="F349" s="39"/>
      <c r="G349" s="33" t="str">
        <f t="shared" si="31"/>
        <v/>
      </c>
      <c r="H349" s="35" t="e" cm="1">
        <f t="array" ref="H349">10*(SUMPRODUCT((B$3:B$975=B349)*(D349&gt;=D$3:D$975))/COUNTIF(B$3:B$975,B349))</f>
        <v>#DIV/0!</v>
      </c>
      <c r="I349" s="36" t="e" cm="1">
        <f t="array" ref="I349">8*(SUMPRODUCT((B$3:B$975=B349)*(C349&gt;=C$3:C$975))/COUNTIF(B$3:B$975,B349))</f>
        <v>#DIV/0!</v>
      </c>
      <c r="J349" s="36" t="e" cm="1">
        <f t="array" ref="J349">6*(SUMPRODUCT((B$3:B$975=B349)*(G349&gt;=G$3:G$975))/COUNTIF(B$3:B$975,B349))</f>
        <v>#DIV/0!</v>
      </c>
      <c r="K349" s="36" t="e">
        <f t="shared" si="32"/>
        <v>#DIV/0!</v>
      </c>
      <c r="L349" s="37" t="e">
        <f t="shared" si="28"/>
        <v>#DIV/0!</v>
      </c>
      <c r="P349" t="str">
        <f t="shared" si="29"/>
        <v/>
      </c>
      <c r="Q349">
        <f t="shared" si="30"/>
        <v>0</v>
      </c>
      <c r="AG349" s="6">
        <f>IF(O350="",0,COUNTIF('Cow Data'!$A$2:$L$4000,O350))</f>
        <v>0</v>
      </c>
    </row>
    <row r="350" spans="1:33" x14ac:dyDescent="0.3">
      <c r="A350" s="41"/>
      <c r="B350" s="41"/>
      <c r="C350" s="42"/>
      <c r="D350" s="41"/>
      <c r="E350" s="41"/>
      <c r="F350" s="41"/>
      <c r="G350" s="45" t="str">
        <f t="shared" si="31"/>
        <v/>
      </c>
      <c r="H350" s="35" t="e" cm="1">
        <f t="array" ref="H350">10*(SUMPRODUCT((B$3:B$975=B350)*(D350&gt;=D$3:D$975))/COUNTIF(B$3:B$975,B350))</f>
        <v>#DIV/0!</v>
      </c>
      <c r="I350" s="36" t="e" cm="1">
        <f t="array" ref="I350">8*(SUMPRODUCT((B$3:B$975=B350)*(C350&gt;=C$3:C$975))/COUNTIF(B$3:B$975,B350))</f>
        <v>#DIV/0!</v>
      </c>
      <c r="J350" s="36" t="e" cm="1">
        <f t="array" ref="J350">6*(SUMPRODUCT((B$3:B$975=B350)*(G350&gt;=G$3:G$975))/COUNTIF(B$3:B$975,B350))</f>
        <v>#DIV/0!</v>
      </c>
      <c r="K350" s="36" t="e">
        <f t="shared" si="32"/>
        <v>#DIV/0!</v>
      </c>
      <c r="L350" s="37" t="e">
        <f t="shared" si="28"/>
        <v>#DIV/0!</v>
      </c>
      <c r="P350" t="str">
        <f t="shared" si="29"/>
        <v/>
      </c>
      <c r="Q350">
        <f t="shared" si="30"/>
        <v>0</v>
      </c>
      <c r="AG350" s="6">
        <f>IF(O351="",0,COUNTIF('Cow Data'!$A$2:$L$4000,O351))</f>
        <v>0</v>
      </c>
    </row>
    <row r="351" spans="1:33" x14ac:dyDescent="0.3">
      <c r="A351" s="39"/>
      <c r="B351" s="39"/>
      <c r="C351" s="40"/>
      <c r="D351" s="39"/>
      <c r="E351" s="39"/>
      <c r="F351" s="39"/>
      <c r="G351" s="33" t="str">
        <f t="shared" si="31"/>
        <v/>
      </c>
      <c r="H351" s="35" t="e" cm="1">
        <f t="array" ref="H351">10*(SUMPRODUCT((B$3:B$975=B351)*(D351&gt;=D$3:D$975))/COUNTIF(B$3:B$975,B351))</f>
        <v>#DIV/0!</v>
      </c>
      <c r="I351" s="36" t="e" cm="1">
        <f t="array" ref="I351">8*(SUMPRODUCT((B$3:B$975=B351)*(C351&gt;=C$3:C$975))/COUNTIF(B$3:B$975,B351))</f>
        <v>#DIV/0!</v>
      </c>
      <c r="J351" s="36" t="e" cm="1">
        <f t="array" ref="J351">6*(SUMPRODUCT((B$3:B$975=B351)*(G351&gt;=G$3:G$975))/COUNTIF(B$3:B$975,B351))</f>
        <v>#DIV/0!</v>
      </c>
      <c r="K351" s="36" t="e">
        <f t="shared" si="32"/>
        <v>#DIV/0!</v>
      </c>
      <c r="L351" s="37" t="e">
        <f t="shared" si="28"/>
        <v>#DIV/0!</v>
      </c>
      <c r="P351" t="str">
        <f t="shared" si="29"/>
        <v/>
      </c>
      <c r="Q351">
        <f t="shared" si="30"/>
        <v>0</v>
      </c>
      <c r="AG351" s="6">
        <f>IF(O352="",0,COUNTIF('Cow Data'!$A$2:$L$4000,O352))</f>
        <v>0</v>
      </c>
    </row>
    <row r="352" spans="1:33" x14ac:dyDescent="0.3">
      <c r="A352" s="41"/>
      <c r="B352" s="41"/>
      <c r="C352" s="42"/>
      <c r="D352" s="41"/>
      <c r="E352" s="41"/>
      <c r="F352" s="41"/>
      <c r="G352" s="45" t="str">
        <f t="shared" si="31"/>
        <v/>
      </c>
      <c r="H352" s="35" t="e" cm="1">
        <f t="array" ref="H352">10*(SUMPRODUCT((B$3:B$975=B352)*(D352&gt;=D$3:D$975))/COUNTIF(B$3:B$975,B352))</f>
        <v>#DIV/0!</v>
      </c>
      <c r="I352" s="36" t="e" cm="1">
        <f t="array" ref="I352">8*(SUMPRODUCT((B$3:B$975=B352)*(C352&gt;=C$3:C$975))/COUNTIF(B$3:B$975,B352))</f>
        <v>#DIV/0!</v>
      </c>
      <c r="J352" s="36" t="e" cm="1">
        <f t="array" ref="J352">6*(SUMPRODUCT((B$3:B$975=B352)*(G352&gt;=G$3:G$975))/COUNTIF(B$3:B$975,B352))</f>
        <v>#DIV/0!</v>
      </c>
      <c r="K352" s="36" t="e">
        <f t="shared" si="32"/>
        <v>#DIV/0!</v>
      </c>
      <c r="L352" s="37" t="e">
        <f t="shared" si="28"/>
        <v>#DIV/0!</v>
      </c>
      <c r="P352" t="str">
        <f t="shared" si="29"/>
        <v/>
      </c>
      <c r="Q352">
        <f t="shared" si="30"/>
        <v>0</v>
      </c>
      <c r="AG352" s="6">
        <f>IF(O353="",0,COUNTIF('Cow Data'!$A$2:$L$4000,O353))</f>
        <v>0</v>
      </c>
    </row>
    <row r="353" spans="1:33" x14ac:dyDescent="0.3">
      <c r="A353" s="39"/>
      <c r="B353" s="39"/>
      <c r="C353" s="40"/>
      <c r="D353" s="39"/>
      <c r="E353" s="39"/>
      <c r="F353" s="39"/>
      <c r="G353" s="33" t="str">
        <f t="shared" si="31"/>
        <v/>
      </c>
      <c r="H353" s="35" t="e" cm="1">
        <f t="array" ref="H353">10*(SUMPRODUCT((B$3:B$975=B353)*(D353&gt;=D$3:D$975))/COUNTIF(B$3:B$975,B353))</f>
        <v>#DIV/0!</v>
      </c>
      <c r="I353" s="36" t="e" cm="1">
        <f t="array" ref="I353">8*(SUMPRODUCT((B$3:B$975=B353)*(C353&gt;=C$3:C$975))/COUNTIF(B$3:B$975,B353))</f>
        <v>#DIV/0!</v>
      </c>
      <c r="J353" s="36" t="e" cm="1">
        <f t="array" ref="J353">6*(SUMPRODUCT((B$3:B$975=B353)*(G353&gt;=G$3:G$975))/COUNTIF(B$3:B$975,B353))</f>
        <v>#DIV/0!</v>
      </c>
      <c r="K353" s="36" t="e">
        <f t="shared" si="32"/>
        <v>#DIV/0!</v>
      </c>
      <c r="L353" s="37" t="e">
        <f t="shared" si="28"/>
        <v>#DIV/0!</v>
      </c>
      <c r="P353" t="str">
        <f t="shared" si="29"/>
        <v/>
      </c>
      <c r="Q353">
        <f t="shared" si="30"/>
        <v>0</v>
      </c>
      <c r="AG353" s="6">
        <f>IF(O354="",0,COUNTIF('Cow Data'!$A$2:$L$4000,O354))</f>
        <v>0</v>
      </c>
    </row>
    <row r="354" spans="1:33" x14ac:dyDescent="0.3">
      <c r="A354" s="41"/>
      <c r="B354" s="41"/>
      <c r="C354" s="42"/>
      <c r="D354" s="41"/>
      <c r="E354" s="41"/>
      <c r="F354" s="41"/>
      <c r="G354" s="45" t="str">
        <f t="shared" si="31"/>
        <v/>
      </c>
      <c r="H354" s="35" t="e" cm="1">
        <f t="array" ref="H354">10*(SUMPRODUCT((B$3:B$975=B354)*(D354&gt;=D$3:D$975))/COUNTIF(B$3:B$975,B354))</f>
        <v>#DIV/0!</v>
      </c>
      <c r="I354" s="36" t="e" cm="1">
        <f t="array" ref="I354">8*(SUMPRODUCT((B$3:B$975=B354)*(C354&gt;=C$3:C$975))/COUNTIF(B$3:B$975,B354))</f>
        <v>#DIV/0!</v>
      </c>
      <c r="J354" s="36" t="e" cm="1">
        <f t="array" ref="J354">6*(SUMPRODUCT((B$3:B$975=B354)*(G354&gt;=G$3:G$975))/COUNTIF(B$3:B$975,B354))</f>
        <v>#DIV/0!</v>
      </c>
      <c r="K354" s="36" t="e">
        <f t="shared" si="32"/>
        <v>#DIV/0!</v>
      </c>
      <c r="L354" s="37" t="e">
        <f t="shared" si="28"/>
        <v>#DIV/0!</v>
      </c>
      <c r="P354" t="str">
        <f t="shared" si="29"/>
        <v/>
      </c>
      <c r="Q354">
        <f t="shared" si="30"/>
        <v>0</v>
      </c>
      <c r="AG354" s="6">
        <f>IF(O355="",0,COUNTIF('Cow Data'!$A$2:$L$4000,O355))</f>
        <v>0</v>
      </c>
    </row>
    <row r="355" spans="1:33" x14ac:dyDescent="0.3">
      <c r="A355" s="39"/>
      <c r="B355" s="39"/>
      <c r="C355" s="40"/>
      <c r="D355" s="39"/>
      <c r="E355" s="39"/>
      <c r="F355" s="39"/>
      <c r="G355" s="33" t="str">
        <f t="shared" si="31"/>
        <v/>
      </c>
      <c r="H355" s="35" t="e" cm="1">
        <f t="array" ref="H355">10*(SUMPRODUCT((B$3:B$975=B355)*(D355&gt;=D$3:D$975))/COUNTIF(B$3:B$975,B355))</f>
        <v>#DIV/0!</v>
      </c>
      <c r="I355" s="36" t="e" cm="1">
        <f t="array" ref="I355">8*(SUMPRODUCT((B$3:B$975=B355)*(C355&gt;=C$3:C$975))/COUNTIF(B$3:B$975,B355))</f>
        <v>#DIV/0!</v>
      </c>
      <c r="J355" s="36" t="e" cm="1">
        <f t="array" ref="J355">6*(SUMPRODUCT((B$3:B$975=B355)*(G355&gt;=G$3:G$975))/COUNTIF(B$3:B$975,B355))</f>
        <v>#DIV/0!</v>
      </c>
      <c r="K355" s="36" t="e">
        <f t="shared" si="32"/>
        <v>#DIV/0!</v>
      </c>
      <c r="L355" s="37" t="e">
        <f t="shared" si="28"/>
        <v>#DIV/0!</v>
      </c>
      <c r="P355" t="str">
        <f t="shared" si="29"/>
        <v/>
      </c>
      <c r="Q355">
        <f t="shared" si="30"/>
        <v>0</v>
      </c>
      <c r="AG355" s="6">
        <f>IF(O356="",0,COUNTIF('Cow Data'!$A$2:$L$4000,O356))</f>
        <v>0</v>
      </c>
    </row>
    <row r="356" spans="1:33" x14ac:dyDescent="0.3">
      <c r="A356" s="41"/>
      <c r="B356" s="41"/>
      <c r="C356" s="42"/>
      <c r="D356" s="41"/>
      <c r="E356" s="41"/>
      <c r="F356" s="41"/>
      <c r="G356" s="45" t="str">
        <f t="shared" si="31"/>
        <v/>
      </c>
      <c r="H356" s="35" t="e" cm="1">
        <f t="array" ref="H356">10*(SUMPRODUCT((B$3:B$975=B356)*(D356&gt;=D$3:D$975))/COUNTIF(B$3:B$975,B356))</f>
        <v>#DIV/0!</v>
      </c>
      <c r="I356" s="36" t="e" cm="1">
        <f t="array" ref="I356">8*(SUMPRODUCT((B$3:B$975=B356)*(C356&gt;=C$3:C$975))/COUNTIF(B$3:B$975,B356))</f>
        <v>#DIV/0!</v>
      </c>
      <c r="J356" s="36" t="e" cm="1">
        <f t="array" ref="J356">6*(SUMPRODUCT((B$3:B$975=B356)*(G356&gt;=G$3:G$975))/COUNTIF(B$3:B$975,B356))</f>
        <v>#DIV/0!</v>
      </c>
      <c r="K356" s="36" t="e">
        <f t="shared" si="32"/>
        <v>#DIV/0!</v>
      </c>
      <c r="L356" s="37" t="e">
        <f t="shared" si="28"/>
        <v>#DIV/0!</v>
      </c>
      <c r="P356" t="str">
        <f t="shared" si="29"/>
        <v/>
      </c>
      <c r="Q356">
        <f t="shared" si="30"/>
        <v>0</v>
      </c>
      <c r="AG356" s="6">
        <f>IF(O357="",0,COUNTIF('Cow Data'!$A$2:$L$4000,O357))</f>
        <v>0</v>
      </c>
    </row>
    <row r="357" spans="1:33" x14ac:dyDescent="0.3">
      <c r="A357" s="39"/>
      <c r="B357" s="39"/>
      <c r="C357" s="40"/>
      <c r="D357" s="39"/>
      <c r="E357" s="39"/>
      <c r="F357" s="39"/>
      <c r="G357" s="33" t="str">
        <f t="shared" si="31"/>
        <v/>
      </c>
      <c r="H357" s="35" t="e" cm="1">
        <f t="array" ref="H357">10*(SUMPRODUCT((B$3:B$975=B357)*(D357&gt;=D$3:D$975))/COUNTIF(B$3:B$975,B357))</f>
        <v>#DIV/0!</v>
      </c>
      <c r="I357" s="36" t="e" cm="1">
        <f t="array" ref="I357">8*(SUMPRODUCT((B$3:B$975=B357)*(C357&gt;=C$3:C$975))/COUNTIF(B$3:B$975,B357))</f>
        <v>#DIV/0!</v>
      </c>
      <c r="J357" s="36" t="e" cm="1">
        <f t="array" ref="J357">6*(SUMPRODUCT((B$3:B$975=B357)*(G357&gt;=G$3:G$975))/COUNTIF(B$3:B$975,B357))</f>
        <v>#DIV/0!</v>
      </c>
      <c r="K357" s="36" t="e">
        <f t="shared" si="32"/>
        <v>#DIV/0!</v>
      </c>
      <c r="L357" s="37" t="e">
        <f t="shared" si="28"/>
        <v>#DIV/0!</v>
      </c>
      <c r="P357" t="str">
        <f t="shared" si="29"/>
        <v/>
      </c>
      <c r="Q357">
        <f t="shared" si="30"/>
        <v>0</v>
      </c>
      <c r="AG357" s="6">
        <f>IF(O358="",0,COUNTIF('Cow Data'!$A$2:$L$4000,O358))</f>
        <v>0</v>
      </c>
    </row>
    <row r="358" spans="1:33" x14ac:dyDescent="0.3">
      <c r="A358" s="41"/>
      <c r="B358" s="41"/>
      <c r="C358" s="42"/>
      <c r="D358" s="41"/>
      <c r="E358" s="41"/>
      <c r="F358" s="41"/>
      <c r="G358" s="45" t="str">
        <f t="shared" si="31"/>
        <v/>
      </c>
      <c r="H358" s="35" t="e" cm="1">
        <f t="array" ref="H358">10*(SUMPRODUCT((B$3:B$975=B358)*(D358&gt;=D$3:D$975))/COUNTIF(B$3:B$975,B358))</f>
        <v>#DIV/0!</v>
      </c>
      <c r="I358" s="36" t="e" cm="1">
        <f t="array" ref="I358">8*(SUMPRODUCT((B$3:B$975=B358)*(C358&gt;=C$3:C$975))/COUNTIF(B$3:B$975,B358))</f>
        <v>#DIV/0!</v>
      </c>
      <c r="J358" s="36" t="e" cm="1">
        <f t="array" ref="J358">6*(SUMPRODUCT((B$3:B$975=B358)*(G358&gt;=G$3:G$975))/COUNTIF(B$3:B$975,B358))</f>
        <v>#DIV/0!</v>
      </c>
      <c r="K358" s="36" t="e">
        <f t="shared" si="32"/>
        <v>#DIV/0!</v>
      </c>
      <c r="L358" s="37" t="e">
        <f t="shared" si="28"/>
        <v>#DIV/0!</v>
      </c>
      <c r="P358" t="str">
        <f t="shared" si="29"/>
        <v/>
      </c>
      <c r="Q358">
        <f t="shared" si="30"/>
        <v>0</v>
      </c>
      <c r="AG358" s="6">
        <f>IF(O359="",0,COUNTIF('Cow Data'!$A$2:$L$4000,O359))</f>
        <v>0</v>
      </c>
    </row>
    <row r="359" spans="1:33" x14ac:dyDescent="0.3">
      <c r="A359" s="39"/>
      <c r="B359" s="39"/>
      <c r="C359" s="40"/>
      <c r="D359" s="39"/>
      <c r="E359" s="39"/>
      <c r="F359" s="39"/>
      <c r="G359" s="33" t="str">
        <f t="shared" si="31"/>
        <v/>
      </c>
      <c r="H359" s="35" t="e" cm="1">
        <f t="array" ref="H359">10*(SUMPRODUCT((B$3:B$975=B359)*(D359&gt;=D$3:D$975))/COUNTIF(B$3:B$975,B359))</f>
        <v>#DIV/0!</v>
      </c>
      <c r="I359" s="36" t="e" cm="1">
        <f t="array" ref="I359">8*(SUMPRODUCT((B$3:B$975=B359)*(C359&gt;=C$3:C$975))/COUNTIF(B$3:B$975,B359))</f>
        <v>#DIV/0!</v>
      </c>
      <c r="J359" s="36" t="e" cm="1">
        <f t="array" ref="J359">6*(SUMPRODUCT((B$3:B$975=B359)*(G359&gt;=G$3:G$975))/COUNTIF(B$3:B$975,B359))</f>
        <v>#DIV/0!</v>
      </c>
      <c r="K359" s="36" t="e">
        <f t="shared" si="32"/>
        <v>#DIV/0!</v>
      </c>
      <c r="L359" s="37" t="e">
        <f t="shared" si="28"/>
        <v>#DIV/0!</v>
      </c>
      <c r="P359" t="str">
        <f t="shared" si="29"/>
        <v/>
      </c>
      <c r="Q359">
        <f t="shared" si="30"/>
        <v>0</v>
      </c>
      <c r="AG359" s="6">
        <f>IF(O360="",0,COUNTIF('Cow Data'!$A$2:$L$4000,O360))</f>
        <v>0</v>
      </c>
    </row>
    <row r="360" spans="1:33" x14ac:dyDescent="0.3">
      <c r="A360" s="41"/>
      <c r="B360" s="41"/>
      <c r="C360" s="42"/>
      <c r="D360" s="41"/>
      <c r="E360" s="41"/>
      <c r="F360" s="41"/>
      <c r="G360" s="45" t="str">
        <f t="shared" si="31"/>
        <v/>
      </c>
      <c r="H360" s="35" t="e" cm="1">
        <f t="array" ref="H360">10*(SUMPRODUCT((B$3:B$975=B360)*(D360&gt;=D$3:D$975))/COUNTIF(B$3:B$975,B360))</f>
        <v>#DIV/0!</v>
      </c>
      <c r="I360" s="36" t="e" cm="1">
        <f t="array" ref="I360">8*(SUMPRODUCT((B$3:B$975=B360)*(C360&gt;=C$3:C$975))/COUNTIF(B$3:B$975,B360))</f>
        <v>#DIV/0!</v>
      </c>
      <c r="J360" s="36" t="e" cm="1">
        <f t="array" ref="J360">6*(SUMPRODUCT((B$3:B$975=B360)*(G360&gt;=G$3:G$975))/COUNTIF(B$3:B$975,B360))</f>
        <v>#DIV/0!</v>
      </c>
      <c r="K360" s="36" t="e">
        <f t="shared" si="32"/>
        <v>#DIV/0!</v>
      </c>
      <c r="L360" s="37" t="e">
        <f t="shared" si="28"/>
        <v>#DIV/0!</v>
      </c>
      <c r="P360" t="str">
        <f t="shared" si="29"/>
        <v/>
      </c>
      <c r="Q360">
        <f t="shared" si="30"/>
        <v>0</v>
      </c>
      <c r="AG360" s="6">
        <f>IF(O361="",0,COUNTIF('Cow Data'!$A$2:$L$4000,O361))</f>
        <v>0</v>
      </c>
    </row>
    <row r="361" spans="1:33" x14ac:dyDescent="0.3">
      <c r="A361" s="39"/>
      <c r="B361" s="39"/>
      <c r="C361" s="40"/>
      <c r="D361" s="39"/>
      <c r="E361" s="39"/>
      <c r="F361" s="39"/>
      <c r="G361" s="33" t="str">
        <f t="shared" si="31"/>
        <v/>
      </c>
      <c r="H361" s="35" t="e" cm="1">
        <f t="array" ref="H361">10*(SUMPRODUCT((B$3:B$975=B361)*(D361&gt;=D$3:D$975))/COUNTIF(B$3:B$975,B361))</f>
        <v>#DIV/0!</v>
      </c>
      <c r="I361" s="36" t="e" cm="1">
        <f t="array" ref="I361">8*(SUMPRODUCT((B$3:B$975=B361)*(C361&gt;=C$3:C$975))/COUNTIF(B$3:B$975,B361))</f>
        <v>#DIV/0!</v>
      </c>
      <c r="J361" s="36" t="e" cm="1">
        <f t="array" ref="J361">6*(SUMPRODUCT((B$3:B$975=B361)*(G361&gt;=G$3:G$975))/COUNTIF(B$3:B$975,B361))</f>
        <v>#DIV/0!</v>
      </c>
      <c r="K361" s="36" t="e">
        <f t="shared" si="32"/>
        <v>#DIV/0!</v>
      </c>
      <c r="L361" s="37" t="e">
        <f t="shared" si="28"/>
        <v>#DIV/0!</v>
      </c>
      <c r="P361" t="str">
        <f t="shared" si="29"/>
        <v/>
      </c>
      <c r="Q361">
        <f t="shared" si="30"/>
        <v>0</v>
      </c>
      <c r="AG361" s="6">
        <f>IF(O362="",0,COUNTIF('Cow Data'!$A$2:$L$4000,O362))</f>
        <v>0</v>
      </c>
    </row>
    <row r="362" spans="1:33" x14ac:dyDescent="0.3">
      <c r="A362" s="41"/>
      <c r="B362" s="41"/>
      <c r="C362" s="42"/>
      <c r="D362" s="41"/>
      <c r="E362" s="41"/>
      <c r="F362" s="41"/>
      <c r="G362" s="45" t="str">
        <f t="shared" si="31"/>
        <v/>
      </c>
      <c r="H362" s="35" t="e" cm="1">
        <f t="array" ref="H362">10*(SUMPRODUCT((B$3:B$975=B362)*(D362&gt;=D$3:D$975))/COUNTIF(B$3:B$975,B362))</f>
        <v>#DIV/0!</v>
      </c>
      <c r="I362" s="36" t="e" cm="1">
        <f t="array" ref="I362">8*(SUMPRODUCT((B$3:B$975=B362)*(C362&gt;=C$3:C$975))/COUNTIF(B$3:B$975,B362))</f>
        <v>#DIV/0!</v>
      </c>
      <c r="J362" s="36" t="e" cm="1">
        <f t="array" ref="J362">6*(SUMPRODUCT((B$3:B$975=B362)*(G362&gt;=G$3:G$975))/COUNTIF(B$3:B$975,B362))</f>
        <v>#DIV/0!</v>
      </c>
      <c r="K362" s="36" t="e">
        <f t="shared" si="32"/>
        <v>#DIV/0!</v>
      </c>
      <c r="L362" s="37" t="e">
        <f t="shared" si="28"/>
        <v>#DIV/0!</v>
      </c>
      <c r="P362" t="str">
        <f t="shared" si="29"/>
        <v/>
      </c>
      <c r="Q362">
        <f t="shared" si="30"/>
        <v>0</v>
      </c>
      <c r="AG362" s="6">
        <f>IF(O363="",0,COUNTIF('Cow Data'!$A$2:$L$4000,O363))</f>
        <v>0</v>
      </c>
    </row>
    <row r="363" spans="1:33" x14ac:dyDescent="0.3">
      <c r="A363" s="39"/>
      <c r="B363" s="39"/>
      <c r="C363" s="40"/>
      <c r="D363" s="39"/>
      <c r="E363" s="39"/>
      <c r="F363" s="39"/>
      <c r="G363" s="33" t="str">
        <f t="shared" si="31"/>
        <v/>
      </c>
      <c r="H363" s="35" t="e" cm="1">
        <f t="array" ref="H363">10*(SUMPRODUCT((B$3:B$975=B363)*(D363&gt;=D$3:D$975))/COUNTIF(B$3:B$975,B363))</f>
        <v>#DIV/0!</v>
      </c>
      <c r="I363" s="36" t="e" cm="1">
        <f t="array" ref="I363">8*(SUMPRODUCT((B$3:B$975=B363)*(C363&gt;=C$3:C$975))/COUNTIF(B$3:B$975,B363))</f>
        <v>#DIV/0!</v>
      </c>
      <c r="J363" s="36" t="e" cm="1">
        <f t="array" ref="J363">6*(SUMPRODUCT((B$3:B$975=B363)*(G363&gt;=G$3:G$975))/COUNTIF(B$3:B$975,B363))</f>
        <v>#DIV/0!</v>
      </c>
      <c r="K363" s="36" t="e">
        <f t="shared" si="32"/>
        <v>#DIV/0!</v>
      </c>
      <c r="L363" s="37" t="e">
        <f t="shared" si="28"/>
        <v>#DIV/0!</v>
      </c>
      <c r="P363" t="str">
        <f t="shared" si="29"/>
        <v/>
      </c>
      <c r="Q363">
        <f t="shared" si="30"/>
        <v>0</v>
      </c>
      <c r="AG363" s="6">
        <f>IF(O364="",0,COUNTIF('Cow Data'!$A$2:$L$4000,O364))</f>
        <v>0</v>
      </c>
    </row>
    <row r="364" spans="1:33" x14ac:dyDescent="0.3">
      <c r="A364" s="41"/>
      <c r="B364" s="41"/>
      <c r="C364" s="42"/>
      <c r="D364" s="41"/>
      <c r="E364" s="41"/>
      <c r="F364" s="41"/>
      <c r="G364" s="45" t="str">
        <f t="shared" si="31"/>
        <v/>
      </c>
      <c r="H364" s="35" t="e" cm="1">
        <f t="array" ref="H364">10*(SUMPRODUCT((B$3:B$975=B364)*(D364&gt;=D$3:D$975))/COUNTIF(B$3:B$975,B364))</f>
        <v>#DIV/0!</v>
      </c>
      <c r="I364" s="36" t="e" cm="1">
        <f t="array" ref="I364">8*(SUMPRODUCT((B$3:B$975=B364)*(C364&gt;=C$3:C$975))/COUNTIF(B$3:B$975,B364))</f>
        <v>#DIV/0!</v>
      </c>
      <c r="J364" s="36" t="e" cm="1">
        <f t="array" ref="J364">6*(SUMPRODUCT((B$3:B$975=B364)*(G364&gt;=G$3:G$975))/COUNTIF(B$3:B$975,B364))</f>
        <v>#DIV/0!</v>
      </c>
      <c r="K364" s="36" t="e">
        <f t="shared" si="32"/>
        <v>#DIV/0!</v>
      </c>
      <c r="L364" s="37" t="e">
        <f t="shared" si="28"/>
        <v>#DIV/0!</v>
      </c>
      <c r="P364" t="str">
        <f t="shared" si="29"/>
        <v/>
      </c>
      <c r="Q364">
        <f t="shared" si="30"/>
        <v>0</v>
      </c>
      <c r="AG364" s="6">
        <f>IF(O365="",0,COUNTIF('Cow Data'!$A$2:$L$4000,O365))</f>
        <v>0</v>
      </c>
    </row>
    <row r="365" spans="1:33" x14ac:dyDescent="0.3">
      <c r="A365" s="39"/>
      <c r="B365" s="39"/>
      <c r="C365" s="40"/>
      <c r="D365" s="39"/>
      <c r="E365" s="39"/>
      <c r="F365" s="39"/>
      <c r="G365" s="33" t="str">
        <f t="shared" si="31"/>
        <v/>
      </c>
      <c r="H365" s="35" t="e" cm="1">
        <f t="array" ref="H365">10*(SUMPRODUCT((B$3:B$975=B365)*(D365&gt;=D$3:D$975))/COUNTIF(B$3:B$975,B365))</f>
        <v>#DIV/0!</v>
      </c>
      <c r="I365" s="36" t="e" cm="1">
        <f t="array" ref="I365">8*(SUMPRODUCT((B$3:B$975=B365)*(C365&gt;=C$3:C$975))/COUNTIF(B$3:B$975,B365))</f>
        <v>#DIV/0!</v>
      </c>
      <c r="J365" s="36" t="e" cm="1">
        <f t="array" ref="J365">6*(SUMPRODUCT((B$3:B$975=B365)*(G365&gt;=G$3:G$975))/COUNTIF(B$3:B$975,B365))</f>
        <v>#DIV/0!</v>
      </c>
      <c r="K365" s="36" t="e">
        <f t="shared" si="32"/>
        <v>#DIV/0!</v>
      </c>
      <c r="L365" s="37" t="e">
        <f t="shared" si="28"/>
        <v>#DIV/0!</v>
      </c>
      <c r="P365" t="str">
        <f t="shared" si="29"/>
        <v/>
      </c>
      <c r="Q365">
        <f t="shared" si="30"/>
        <v>0</v>
      </c>
      <c r="AG365" s="6">
        <f>IF(O366="",0,COUNTIF('Cow Data'!$A$2:$L$4000,O366))</f>
        <v>0</v>
      </c>
    </row>
    <row r="366" spans="1:33" x14ac:dyDescent="0.3">
      <c r="A366" s="41"/>
      <c r="B366" s="41"/>
      <c r="C366" s="42"/>
      <c r="D366" s="41"/>
      <c r="E366" s="41"/>
      <c r="F366" s="41"/>
      <c r="G366" s="45" t="str">
        <f t="shared" si="31"/>
        <v/>
      </c>
      <c r="H366" s="35" t="e" cm="1">
        <f t="array" ref="H366">10*(SUMPRODUCT((B$3:B$975=B366)*(D366&gt;=D$3:D$975))/COUNTIF(B$3:B$975,B366))</f>
        <v>#DIV/0!</v>
      </c>
      <c r="I366" s="36" t="e" cm="1">
        <f t="array" ref="I366">8*(SUMPRODUCT((B$3:B$975=B366)*(C366&gt;=C$3:C$975))/COUNTIF(B$3:B$975,B366))</f>
        <v>#DIV/0!</v>
      </c>
      <c r="J366" s="36" t="e" cm="1">
        <f t="array" ref="J366">6*(SUMPRODUCT((B$3:B$975=B366)*(G366&gt;=G$3:G$975))/COUNTIF(B$3:B$975,B366))</f>
        <v>#DIV/0!</v>
      </c>
      <c r="K366" s="36" t="e">
        <f t="shared" si="32"/>
        <v>#DIV/0!</v>
      </c>
      <c r="L366" s="37" t="e">
        <f t="shared" si="28"/>
        <v>#DIV/0!</v>
      </c>
      <c r="P366" t="str">
        <f t="shared" si="29"/>
        <v/>
      </c>
      <c r="Q366">
        <f t="shared" si="30"/>
        <v>0</v>
      </c>
      <c r="AG366" s="6">
        <f>IF(O367="",0,COUNTIF('Cow Data'!$A$2:$L$4000,O367))</f>
        <v>0</v>
      </c>
    </row>
    <row r="367" spans="1:33" x14ac:dyDescent="0.3">
      <c r="A367" s="39"/>
      <c r="B367" s="39"/>
      <c r="C367" s="40"/>
      <c r="D367" s="39"/>
      <c r="E367" s="39"/>
      <c r="F367" s="39"/>
      <c r="G367" s="33" t="str">
        <f t="shared" si="31"/>
        <v/>
      </c>
      <c r="H367" s="35" t="e" cm="1">
        <f t="array" ref="H367">10*(SUMPRODUCT((B$3:B$975=B367)*(D367&gt;=D$3:D$975))/COUNTIF(B$3:B$975,B367))</f>
        <v>#DIV/0!</v>
      </c>
      <c r="I367" s="36" t="e" cm="1">
        <f t="array" ref="I367">8*(SUMPRODUCT((B$3:B$975=B367)*(C367&gt;=C$3:C$975))/COUNTIF(B$3:B$975,B367))</f>
        <v>#DIV/0!</v>
      </c>
      <c r="J367" s="36" t="e" cm="1">
        <f t="array" ref="J367">6*(SUMPRODUCT((B$3:B$975=B367)*(G367&gt;=G$3:G$975))/COUNTIF(B$3:B$975,B367))</f>
        <v>#DIV/0!</v>
      </c>
      <c r="K367" s="36" t="e">
        <f t="shared" si="32"/>
        <v>#DIV/0!</v>
      </c>
      <c r="L367" s="37" t="e">
        <f t="shared" si="28"/>
        <v>#DIV/0!</v>
      </c>
      <c r="P367" t="str">
        <f t="shared" si="29"/>
        <v/>
      </c>
      <c r="Q367">
        <f t="shared" si="30"/>
        <v>0</v>
      </c>
      <c r="AG367" s="6">
        <f>IF(O368="",0,COUNTIF('Cow Data'!$A$2:$L$4000,O368))</f>
        <v>0</v>
      </c>
    </row>
    <row r="368" spans="1:33" x14ac:dyDescent="0.3">
      <c r="A368" s="41"/>
      <c r="B368" s="41"/>
      <c r="C368" s="42"/>
      <c r="D368" s="41"/>
      <c r="E368" s="41"/>
      <c r="F368" s="41"/>
      <c r="G368" s="45" t="str">
        <f t="shared" si="31"/>
        <v/>
      </c>
      <c r="H368" s="35" t="e" cm="1">
        <f t="array" ref="H368">10*(SUMPRODUCT((B$3:B$975=B368)*(D368&gt;=D$3:D$975))/COUNTIF(B$3:B$975,B368))</f>
        <v>#DIV/0!</v>
      </c>
      <c r="I368" s="36" t="e" cm="1">
        <f t="array" ref="I368">8*(SUMPRODUCT((B$3:B$975=B368)*(C368&gt;=C$3:C$975))/COUNTIF(B$3:B$975,B368))</f>
        <v>#DIV/0!</v>
      </c>
      <c r="J368" s="36" t="e" cm="1">
        <f t="array" ref="J368">6*(SUMPRODUCT((B$3:B$975=B368)*(G368&gt;=G$3:G$975))/COUNTIF(B$3:B$975,B368))</f>
        <v>#DIV/0!</v>
      </c>
      <c r="K368" s="36" t="e">
        <f t="shared" si="32"/>
        <v>#DIV/0!</v>
      </c>
      <c r="L368" s="37" t="e">
        <f t="shared" si="28"/>
        <v>#DIV/0!</v>
      </c>
      <c r="P368" t="str">
        <f t="shared" si="29"/>
        <v/>
      </c>
      <c r="Q368">
        <f t="shared" si="30"/>
        <v>0</v>
      </c>
      <c r="AG368" s="6">
        <f>IF(O369="",0,COUNTIF('Cow Data'!$A$2:$L$4000,O369))</f>
        <v>0</v>
      </c>
    </row>
    <row r="369" spans="1:33" x14ac:dyDescent="0.3">
      <c r="A369" s="39"/>
      <c r="B369" s="39"/>
      <c r="C369" s="40"/>
      <c r="D369" s="39"/>
      <c r="E369" s="39"/>
      <c r="F369" s="39"/>
      <c r="G369" s="33" t="str">
        <f t="shared" si="31"/>
        <v/>
      </c>
      <c r="H369" s="35" t="e" cm="1">
        <f t="array" ref="H369">10*(SUMPRODUCT((B$3:B$975=B369)*(D369&gt;=D$3:D$975))/COUNTIF(B$3:B$975,B369))</f>
        <v>#DIV/0!</v>
      </c>
      <c r="I369" s="36" t="e" cm="1">
        <f t="array" ref="I369">8*(SUMPRODUCT((B$3:B$975=B369)*(C369&gt;=C$3:C$975))/COUNTIF(B$3:B$975,B369))</f>
        <v>#DIV/0!</v>
      </c>
      <c r="J369" s="36" t="e" cm="1">
        <f t="array" ref="J369">6*(SUMPRODUCT((B$3:B$975=B369)*(G369&gt;=G$3:G$975))/COUNTIF(B$3:B$975,B369))</f>
        <v>#DIV/0!</v>
      </c>
      <c r="K369" s="36" t="e">
        <f t="shared" si="32"/>
        <v>#DIV/0!</v>
      </c>
      <c r="L369" s="37" t="e">
        <f t="shared" si="28"/>
        <v>#DIV/0!</v>
      </c>
      <c r="P369" t="str">
        <f t="shared" si="29"/>
        <v/>
      </c>
      <c r="Q369">
        <f t="shared" si="30"/>
        <v>0</v>
      </c>
      <c r="AG369" s="6">
        <f>IF(O370="",0,COUNTIF('Cow Data'!$A$2:$L$4000,O370))</f>
        <v>0</v>
      </c>
    </row>
    <row r="370" spans="1:33" x14ac:dyDescent="0.3">
      <c r="A370" s="41"/>
      <c r="B370" s="41"/>
      <c r="C370" s="42"/>
      <c r="D370" s="41"/>
      <c r="E370" s="41"/>
      <c r="F370" s="41"/>
      <c r="G370" s="45" t="str">
        <f t="shared" si="31"/>
        <v/>
      </c>
      <c r="H370" s="35" t="e" cm="1">
        <f t="array" ref="H370">10*(SUMPRODUCT((B$3:B$975=B370)*(D370&gt;=D$3:D$975))/COUNTIF(B$3:B$975,B370))</f>
        <v>#DIV/0!</v>
      </c>
      <c r="I370" s="36" t="e" cm="1">
        <f t="array" ref="I370">8*(SUMPRODUCT((B$3:B$975=B370)*(C370&gt;=C$3:C$975))/COUNTIF(B$3:B$975,B370))</f>
        <v>#DIV/0!</v>
      </c>
      <c r="J370" s="36" t="e" cm="1">
        <f t="array" ref="J370">6*(SUMPRODUCT((B$3:B$975=B370)*(G370&gt;=G$3:G$975))/COUNTIF(B$3:B$975,B370))</f>
        <v>#DIV/0!</v>
      </c>
      <c r="K370" s="36" t="e">
        <f t="shared" si="32"/>
        <v>#DIV/0!</v>
      </c>
      <c r="L370" s="37" t="e">
        <f t="shared" si="28"/>
        <v>#DIV/0!</v>
      </c>
      <c r="P370" t="str">
        <f t="shared" si="29"/>
        <v/>
      </c>
      <c r="Q370">
        <f t="shared" si="30"/>
        <v>0</v>
      </c>
      <c r="AG370" s="6">
        <f>IF(O371="",0,COUNTIF('Cow Data'!$A$2:$L$4000,O371))</f>
        <v>0</v>
      </c>
    </row>
    <row r="371" spans="1:33" x14ac:dyDescent="0.3">
      <c r="A371" s="39"/>
      <c r="B371" s="39"/>
      <c r="C371" s="40"/>
      <c r="D371" s="39"/>
      <c r="E371" s="39"/>
      <c r="F371" s="39"/>
      <c r="G371" s="33" t="str">
        <f t="shared" si="31"/>
        <v/>
      </c>
      <c r="H371" s="35" t="e" cm="1">
        <f t="array" ref="H371">10*(SUMPRODUCT((B$3:B$975=B371)*(D371&gt;=D$3:D$975))/COUNTIF(B$3:B$975,B371))</f>
        <v>#DIV/0!</v>
      </c>
      <c r="I371" s="36" t="e" cm="1">
        <f t="array" ref="I371">8*(SUMPRODUCT((B$3:B$975=B371)*(C371&gt;=C$3:C$975))/COUNTIF(B$3:B$975,B371))</f>
        <v>#DIV/0!</v>
      </c>
      <c r="J371" s="36" t="e" cm="1">
        <f t="array" ref="J371">6*(SUMPRODUCT((B$3:B$975=B371)*(G371&gt;=G$3:G$975))/COUNTIF(B$3:B$975,B371))</f>
        <v>#DIV/0!</v>
      </c>
      <c r="K371" s="36" t="e">
        <f t="shared" si="32"/>
        <v>#DIV/0!</v>
      </c>
      <c r="L371" s="37" t="e">
        <f t="shared" si="28"/>
        <v>#DIV/0!</v>
      </c>
      <c r="P371" t="str">
        <f t="shared" si="29"/>
        <v/>
      </c>
      <c r="Q371">
        <f t="shared" si="30"/>
        <v>0</v>
      </c>
      <c r="AG371" s="6">
        <f>IF(O372="",0,COUNTIF('Cow Data'!$A$2:$L$4000,O372))</f>
        <v>0</v>
      </c>
    </row>
    <row r="372" spans="1:33" x14ac:dyDescent="0.3">
      <c r="A372" s="41"/>
      <c r="B372" s="41"/>
      <c r="C372" s="42"/>
      <c r="D372" s="41"/>
      <c r="E372" s="41"/>
      <c r="F372" s="41"/>
      <c r="G372" s="45" t="str">
        <f t="shared" si="31"/>
        <v/>
      </c>
      <c r="H372" s="35" t="e" cm="1">
        <f t="array" ref="H372">10*(SUMPRODUCT((B$3:B$975=B372)*(D372&gt;=D$3:D$975))/COUNTIF(B$3:B$975,B372))</f>
        <v>#DIV/0!</v>
      </c>
      <c r="I372" s="36" t="e" cm="1">
        <f t="array" ref="I372">8*(SUMPRODUCT((B$3:B$975=B372)*(C372&gt;=C$3:C$975))/COUNTIF(B$3:B$975,B372))</f>
        <v>#DIV/0!</v>
      </c>
      <c r="J372" s="36" t="e" cm="1">
        <f t="array" ref="J372">6*(SUMPRODUCT((B$3:B$975=B372)*(G372&gt;=G$3:G$975))/COUNTIF(B$3:B$975,B372))</f>
        <v>#DIV/0!</v>
      </c>
      <c r="K372" s="36" t="e">
        <f t="shared" si="32"/>
        <v>#DIV/0!</v>
      </c>
      <c r="L372" s="37" t="e">
        <f t="shared" si="28"/>
        <v>#DIV/0!</v>
      </c>
      <c r="P372" t="str">
        <f t="shared" si="29"/>
        <v/>
      </c>
      <c r="Q372">
        <f t="shared" si="30"/>
        <v>0</v>
      </c>
      <c r="AG372" s="6">
        <f>IF(O373="",0,COUNTIF('Cow Data'!$A$2:$L$4000,O373))</f>
        <v>0</v>
      </c>
    </row>
    <row r="373" spans="1:33" x14ac:dyDescent="0.3">
      <c r="A373" s="39"/>
      <c r="B373" s="39"/>
      <c r="C373" s="40"/>
      <c r="D373" s="39"/>
      <c r="E373" s="39"/>
      <c r="F373" s="39"/>
      <c r="G373" s="33" t="str">
        <f t="shared" si="31"/>
        <v/>
      </c>
      <c r="H373" s="35" t="e" cm="1">
        <f t="array" ref="H373">10*(SUMPRODUCT((B$3:B$975=B373)*(D373&gt;=D$3:D$975))/COUNTIF(B$3:B$975,B373))</f>
        <v>#DIV/0!</v>
      </c>
      <c r="I373" s="36" t="e" cm="1">
        <f t="array" ref="I373">8*(SUMPRODUCT((B$3:B$975=B373)*(C373&gt;=C$3:C$975))/COUNTIF(B$3:B$975,B373))</f>
        <v>#DIV/0!</v>
      </c>
      <c r="J373" s="36" t="e" cm="1">
        <f t="array" ref="J373">6*(SUMPRODUCT((B$3:B$975=B373)*(G373&gt;=G$3:G$975))/COUNTIF(B$3:B$975,B373))</f>
        <v>#DIV/0!</v>
      </c>
      <c r="K373" s="36" t="e">
        <f t="shared" si="32"/>
        <v>#DIV/0!</v>
      </c>
      <c r="L373" s="37" t="e">
        <f t="shared" si="28"/>
        <v>#DIV/0!</v>
      </c>
      <c r="P373" t="str">
        <f t="shared" si="29"/>
        <v/>
      </c>
      <c r="Q373">
        <f t="shared" si="30"/>
        <v>0</v>
      </c>
      <c r="AG373" s="6">
        <f>IF(O374="",0,COUNTIF('Cow Data'!$A$2:$L$4000,O374))</f>
        <v>0</v>
      </c>
    </row>
    <row r="374" spans="1:33" x14ac:dyDescent="0.3">
      <c r="A374" s="41"/>
      <c r="B374" s="41"/>
      <c r="C374" s="42"/>
      <c r="D374" s="41"/>
      <c r="E374" s="41"/>
      <c r="F374" s="41"/>
      <c r="G374" s="45" t="str">
        <f t="shared" si="31"/>
        <v/>
      </c>
      <c r="H374" s="35" t="e" cm="1">
        <f t="array" ref="H374">10*(SUMPRODUCT((B$3:B$975=B374)*(D374&gt;=D$3:D$975))/COUNTIF(B$3:B$975,B374))</f>
        <v>#DIV/0!</v>
      </c>
      <c r="I374" s="36" t="e" cm="1">
        <f t="array" ref="I374">8*(SUMPRODUCT((B$3:B$975=B374)*(C374&gt;=C$3:C$975))/COUNTIF(B$3:B$975,B374))</f>
        <v>#DIV/0!</v>
      </c>
      <c r="J374" s="36" t="e" cm="1">
        <f t="array" ref="J374">6*(SUMPRODUCT((B$3:B$975=B374)*(G374&gt;=G$3:G$975))/COUNTIF(B$3:B$975,B374))</f>
        <v>#DIV/0!</v>
      </c>
      <c r="K374" s="36" t="e">
        <f t="shared" si="32"/>
        <v>#DIV/0!</v>
      </c>
      <c r="L374" s="37" t="e">
        <f t="shared" si="28"/>
        <v>#DIV/0!</v>
      </c>
      <c r="P374" t="str">
        <f t="shared" si="29"/>
        <v/>
      </c>
      <c r="Q374">
        <f t="shared" si="30"/>
        <v>0</v>
      </c>
      <c r="AG374" s="6">
        <f>IF(O375="",0,COUNTIF('Cow Data'!$A$2:$L$4000,O375))</f>
        <v>0</v>
      </c>
    </row>
    <row r="375" spans="1:33" x14ac:dyDescent="0.3">
      <c r="A375" s="39"/>
      <c r="B375" s="39"/>
      <c r="C375" s="40"/>
      <c r="D375" s="39"/>
      <c r="E375" s="39"/>
      <c r="F375" s="39"/>
      <c r="G375" s="33" t="str">
        <f t="shared" si="31"/>
        <v/>
      </c>
      <c r="H375" s="35" t="e" cm="1">
        <f t="array" ref="H375">10*(SUMPRODUCT((B$3:B$975=B375)*(D375&gt;=D$3:D$975))/COUNTIF(B$3:B$975,B375))</f>
        <v>#DIV/0!</v>
      </c>
      <c r="I375" s="36" t="e" cm="1">
        <f t="array" ref="I375">8*(SUMPRODUCT((B$3:B$975=B375)*(C375&gt;=C$3:C$975))/COUNTIF(B$3:B$975,B375))</f>
        <v>#DIV/0!</v>
      </c>
      <c r="J375" s="36" t="e" cm="1">
        <f t="array" ref="J375">6*(SUMPRODUCT((B$3:B$975=B375)*(G375&gt;=G$3:G$975))/COUNTIF(B$3:B$975,B375))</f>
        <v>#DIV/0!</v>
      </c>
      <c r="K375" s="36" t="e">
        <f t="shared" si="32"/>
        <v>#DIV/0!</v>
      </c>
      <c r="L375" s="37" t="e">
        <f t="shared" si="28"/>
        <v>#DIV/0!</v>
      </c>
      <c r="P375" t="str">
        <f t="shared" si="29"/>
        <v/>
      </c>
      <c r="Q375">
        <f t="shared" si="30"/>
        <v>0</v>
      </c>
      <c r="AG375" s="6">
        <f>IF(O376="",0,COUNTIF('Cow Data'!$A$2:$L$4000,O376))</f>
        <v>0</v>
      </c>
    </row>
    <row r="376" spans="1:33" x14ac:dyDescent="0.3">
      <c r="A376" s="41"/>
      <c r="B376" s="41"/>
      <c r="C376" s="42"/>
      <c r="D376" s="41"/>
      <c r="E376" s="41"/>
      <c r="F376" s="41"/>
      <c r="G376" s="45" t="str">
        <f t="shared" si="31"/>
        <v/>
      </c>
      <c r="H376" s="35" t="e" cm="1">
        <f t="array" ref="H376">10*(SUMPRODUCT((B$3:B$975=B376)*(D376&gt;=D$3:D$975))/COUNTIF(B$3:B$975,B376))</f>
        <v>#DIV/0!</v>
      </c>
      <c r="I376" s="36" t="e" cm="1">
        <f t="array" ref="I376">8*(SUMPRODUCT((B$3:B$975=B376)*(C376&gt;=C$3:C$975))/COUNTIF(B$3:B$975,B376))</f>
        <v>#DIV/0!</v>
      </c>
      <c r="J376" s="36" t="e" cm="1">
        <f t="array" ref="J376">6*(SUMPRODUCT((B$3:B$975=B376)*(G376&gt;=G$3:G$975))/COUNTIF(B$3:B$975,B376))</f>
        <v>#DIV/0!</v>
      </c>
      <c r="K376" s="36" t="e">
        <f t="shared" si="32"/>
        <v>#DIV/0!</v>
      </c>
      <c r="L376" s="37" t="e">
        <f t="shared" si="28"/>
        <v>#DIV/0!</v>
      </c>
      <c r="P376" t="str">
        <f t="shared" si="29"/>
        <v/>
      </c>
      <c r="Q376">
        <f t="shared" si="30"/>
        <v>0</v>
      </c>
      <c r="AG376" s="6">
        <f>IF(O377="",0,COUNTIF('Cow Data'!$A$2:$L$4000,O377))</f>
        <v>0</v>
      </c>
    </row>
    <row r="377" spans="1:33" x14ac:dyDescent="0.3">
      <c r="A377" s="39"/>
      <c r="B377" s="39"/>
      <c r="C377" s="40"/>
      <c r="D377" s="39"/>
      <c r="E377" s="39"/>
      <c r="F377" s="39"/>
      <c r="G377" s="33" t="str">
        <f t="shared" si="31"/>
        <v/>
      </c>
      <c r="H377" s="35" t="e" cm="1">
        <f t="array" ref="H377">10*(SUMPRODUCT((B$3:B$975=B377)*(D377&gt;=D$3:D$975))/COUNTIF(B$3:B$975,B377))</f>
        <v>#DIV/0!</v>
      </c>
      <c r="I377" s="36" t="e" cm="1">
        <f t="array" ref="I377">8*(SUMPRODUCT((B$3:B$975=B377)*(C377&gt;=C$3:C$975))/COUNTIF(B$3:B$975,B377))</f>
        <v>#DIV/0!</v>
      </c>
      <c r="J377" s="36" t="e" cm="1">
        <f t="array" ref="J377">6*(SUMPRODUCT((B$3:B$975=B377)*(G377&gt;=G$3:G$975))/COUNTIF(B$3:B$975,B377))</f>
        <v>#DIV/0!</v>
      </c>
      <c r="K377" s="36" t="e">
        <f t="shared" si="32"/>
        <v>#DIV/0!</v>
      </c>
      <c r="L377" s="37" t="e">
        <f t="shared" si="28"/>
        <v>#DIV/0!</v>
      </c>
      <c r="P377" t="str">
        <f t="shared" si="29"/>
        <v/>
      </c>
      <c r="Q377">
        <f t="shared" si="30"/>
        <v>0</v>
      </c>
      <c r="AG377" s="6">
        <f>IF(O378="",0,COUNTIF('Cow Data'!$A$2:$L$4000,O378))</f>
        <v>0</v>
      </c>
    </row>
    <row r="378" spans="1:33" x14ac:dyDescent="0.3">
      <c r="A378" s="41"/>
      <c r="B378" s="41"/>
      <c r="C378" s="42"/>
      <c r="D378" s="41"/>
      <c r="E378" s="41"/>
      <c r="F378" s="41"/>
      <c r="G378" s="45" t="str">
        <f t="shared" si="31"/>
        <v/>
      </c>
      <c r="H378" s="35" t="e" cm="1">
        <f t="array" ref="H378">10*(SUMPRODUCT((B$3:B$975=B378)*(D378&gt;=D$3:D$975))/COUNTIF(B$3:B$975,B378))</f>
        <v>#DIV/0!</v>
      </c>
      <c r="I378" s="36" t="e" cm="1">
        <f t="array" ref="I378">8*(SUMPRODUCT((B$3:B$975=B378)*(C378&gt;=C$3:C$975))/COUNTIF(B$3:B$975,B378))</f>
        <v>#DIV/0!</v>
      </c>
      <c r="J378" s="36" t="e" cm="1">
        <f t="array" ref="J378">6*(SUMPRODUCT((B$3:B$975=B378)*(G378&gt;=G$3:G$975))/COUNTIF(B$3:B$975,B378))</f>
        <v>#DIV/0!</v>
      </c>
      <c r="K378" s="36" t="e">
        <f t="shared" si="32"/>
        <v>#DIV/0!</v>
      </c>
      <c r="L378" s="37" t="e">
        <f t="shared" si="28"/>
        <v>#DIV/0!</v>
      </c>
      <c r="P378" t="str">
        <f t="shared" si="29"/>
        <v/>
      </c>
      <c r="Q378">
        <f t="shared" si="30"/>
        <v>0</v>
      </c>
      <c r="AG378" s="6">
        <f>IF(O379="",0,COUNTIF('Cow Data'!$A$2:$L$4000,O379))</f>
        <v>0</v>
      </c>
    </row>
    <row r="379" spans="1:33" x14ac:dyDescent="0.3">
      <c r="A379" s="39"/>
      <c r="B379" s="39"/>
      <c r="C379" s="40"/>
      <c r="D379" s="39"/>
      <c r="E379" s="39"/>
      <c r="F379" s="39"/>
      <c r="G379" s="33" t="str">
        <f t="shared" si="31"/>
        <v/>
      </c>
      <c r="H379" s="35" t="e" cm="1">
        <f t="array" ref="H379">10*(SUMPRODUCT((B$3:B$975=B379)*(D379&gt;=D$3:D$975))/COUNTIF(B$3:B$975,B379))</f>
        <v>#DIV/0!</v>
      </c>
      <c r="I379" s="36" t="e" cm="1">
        <f t="array" ref="I379">8*(SUMPRODUCT((B$3:B$975=B379)*(C379&gt;=C$3:C$975))/COUNTIF(B$3:B$975,B379))</f>
        <v>#DIV/0!</v>
      </c>
      <c r="J379" s="36" t="e" cm="1">
        <f t="array" ref="J379">6*(SUMPRODUCT((B$3:B$975=B379)*(G379&gt;=G$3:G$975))/COUNTIF(B$3:B$975,B379))</f>
        <v>#DIV/0!</v>
      </c>
      <c r="K379" s="36" t="e">
        <f t="shared" si="32"/>
        <v>#DIV/0!</v>
      </c>
      <c r="L379" s="37" t="e">
        <f t="shared" si="28"/>
        <v>#DIV/0!</v>
      </c>
      <c r="P379" t="str">
        <f t="shared" si="29"/>
        <v/>
      </c>
      <c r="Q379">
        <f t="shared" si="30"/>
        <v>0</v>
      </c>
      <c r="AG379" s="6">
        <f>IF(O380="",0,COUNTIF('Cow Data'!$A$2:$L$4000,O380))</f>
        <v>0</v>
      </c>
    </row>
    <row r="380" spans="1:33" x14ac:dyDescent="0.3">
      <c r="A380" s="41"/>
      <c r="B380" s="41"/>
      <c r="C380" s="42"/>
      <c r="D380" s="41"/>
      <c r="E380" s="41"/>
      <c r="F380" s="41"/>
      <c r="G380" s="45" t="str">
        <f t="shared" si="31"/>
        <v/>
      </c>
      <c r="H380" s="35" t="e" cm="1">
        <f t="array" ref="H380">10*(SUMPRODUCT((B$3:B$975=B380)*(D380&gt;=D$3:D$975))/COUNTIF(B$3:B$975,B380))</f>
        <v>#DIV/0!</v>
      </c>
      <c r="I380" s="36" t="e" cm="1">
        <f t="array" ref="I380">8*(SUMPRODUCT((B$3:B$975=B380)*(C380&gt;=C$3:C$975))/COUNTIF(B$3:B$975,B380))</f>
        <v>#DIV/0!</v>
      </c>
      <c r="J380" s="36" t="e" cm="1">
        <f t="array" ref="J380">6*(SUMPRODUCT((B$3:B$975=B380)*(G380&gt;=G$3:G$975))/COUNTIF(B$3:B$975,B380))</f>
        <v>#DIV/0!</v>
      </c>
      <c r="K380" s="36" t="e">
        <f t="shared" si="32"/>
        <v>#DIV/0!</v>
      </c>
      <c r="L380" s="37" t="e">
        <f t="shared" si="28"/>
        <v>#DIV/0!</v>
      </c>
      <c r="P380" t="str">
        <f t="shared" si="29"/>
        <v/>
      </c>
      <c r="Q380">
        <f t="shared" si="30"/>
        <v>0</v>
      </c>
      <c r="AG380" s="6">
        <f>IF(O381="",0,COUNTIF('Cow Data'!$A$2:$L$4000,O381))</f>
        <v>0</v>
      </c>
    </row>
    <row r="381" spans="1:33" x14ac:dyDescent="0.3">
      <c r="A381" s="39"/>
      <c r="B381" s="39"/>
      <c r="C381" s="40"/>
      <c r="D381" s="39"/>
      <c r="E381" s="39"/>
      <c r="F381" s="39"/>
      <c r="G381" s="33" t="str">
        <f t="shared" si="31"/>
        <v/>
      </c>
      <c r="H381" s="35" t="e" cm="1">
        <f t="array" ref="H381">10*(SUMPRODUCT((B$3:B$975=B381)*(D381&gt;=D$3:D$975))/COUNTIF(B$3:B$975,B381))</f>
        <v>#DIV/0!</v>
      </c>
      <c r="I381" s="36" t="e" cm="1">
        <f t="array" ref="I381">8*(SUMPRODUCT((B$3:B$975=B381)*(C381&gt;=C$3:C$975))/COUNTIF(B$3:B$975,B381))</f>
        <v>#DIV/0!</v>
      </c>
      <c r="J381" s="36" t="e" cm="1">
        <f t="array" ref="J381">6*(SUMPRODUCT((B$3:B$975=B381)*(G381&gt;=G$3:G$975))/COUNTIF(B$3:B$975,B381))</f>
        <v>#DIV/0!</v>
      </c>
      <c r="K381" s="36" t="e">
        <f t="shared" si="32"/>
        <v>#DIV/0!</v>
      </c>
      <c r="L381" s="37" t="e">
        <f t="shared" si="28"/>
        <v>#DIV/0!</v>
      </c>
      <c r="P381" t="str">
        <f t="shared" si="29"/>
        <v/>
      </c>
      <c r="Q381">
        <f t="shared" si="30"/>
        <v>0</v>
      </c>
      <c r="AG381" s="6">
        <f>IF(O382="",0,COUNTIF('Cow Data'!$A$2:$L$4000,O382))</f>
        <v>0</v>
      </c>
    </row>
    <row r="382" spans="1:33" x14ac:dyDescent="0.3">
      <c r="A382" s="41"/>
      <c r="B382" s="41"/>
      <c r="C382" s="42"/>
      <c r="D382" s="41"/>
      <c r="E382" s="41"/>
      <c r="F382" s="41"/>
      <c r="G382" s="45" t="str">
        <f t="shared" si="31"/>
        <v/>
      </c>
      <c r="H382" s="35" t="e" cm="1">
        <f t="array" ref="H382">10*(SUMPRODUCT((B$3:B$975=B382)*(D382&gt;=D$3:D$975))/COUNTIF(B$3:B$975,B382))</f>
        <v>#DIV/0!</v>
      </c>
      <c r="I382" s="36" t="e" cm="1">
        <f t="array" ref="I382">8*(SUMPRODUCT((B$3:B$975=B382)*(C382&gt;=C$3:C$975))/COUNTIF(B$3:B$975,B382))</f>
        <v>#DIV/0!</v>
      </c>
      <c r="J382" s="36" t="e" cm="1">
        <f t="array" ref="J382">6*(SUMPRODUCT((B$3:B$975=B382)*(G382&gt;=G$3:G$975))/COUNTIF(B$3:B$975,B382))</f>
        <v>#DIV/0!</v>
      </c>
      <c r="K382" s="36" t="e">
        <f t="shared" si="32"/>
        <v>#DIV/0!</v>
      </c>
      <c r="L382" s="37" t="e">
        <f t="shared" si="28"/>
        <v>#DIV/0!</v>
      </c>
      <c r="P382" t="str">
        <f t="shared" si="29"/>
        <v/>
      </c>
      <c r="Q382">
        <f t="shared" si="30"/>
        <v>0</v>
      </c>
      <c r="AG382" s="6">
        <f>IF(O383="",0,COUNTIF('Cow Data'!$A$2:$L$4000,O383))</f>
        <v>0</v>
      </c>
    </row>
    <row r="383" spans="1:33" x14ac:dyDescent="0.3">
      <c r="A383" s="39"/>
      <c r="B383" s="39"/>
      <c r="C383" s="40"/>
      <c r="D383" s="39"/>
      <c r="E383" s="39"/>
      <c r="F383" s="39"/>
      <c r="G383" s="33" t="str">
        <f t="shared" si="31"/>
        <v/>
      </c>
      <c r="H383" s="35" t="e" cm="1">
        <f t="array" ref="H383">10*(SUMPRODUCT((B$3:B$975=B383)*(D383&gt;=D$3:D$975))/COUNTIF(B$3:B$975,B383))</f>
        <v>#DIV/0!</v>
      </c>
      <c r="I383" s="36" t="e" cm="1">
        <f t="array" ref="I383">8*(SUMPRODUCT((B$3:B$975=B383)*(C383&gt;=C$3:C$975))/COUNTIF(B$3:B$975,B383))</f>
        <v>#DIV/0!</v>
      </c>
      <c r="J383" s="36" t="e" cm="1">
        <f t="array" ref="J383">6*(SUMPRODUCT((B$3:B$975=B383)*(G383&gt;=G$3:G$975))/COUNTIF(B$3:B$975,B383))</f>
        <v>#DIV/0!</v>
      </c>
      <c r="K383" s="36" t="e">
        <f t="shared" si="32"/>
        <v>#DIV/0!</v>
      </c>
      <c r="L383" s="37" t="e">
        <f t="shared" si="28"/>
        <v>#DIV/0!</v>
      </c>
      <c r="P383" t="str">
        <f t="shared" si="29"/>
        <v/>
      </c>
      <c r="Q383">
        <f t="shared" si="30"/>
        <v>0</v>
      </c>
      <c r="AG383" s="6">
        <f>IF(O384="",0,COUNTIF('Cow Data'!$A$2:$L$4000,O384))</f>
        <v>0</v>
      </c>
    </row>
    <row r="384" spans="1:33" x14ac:dyDescent="0.3">
      <c r="A384" s="41"/>
      <c r="B384" s="41"/>
      <c r="C384" s="42"/>
      <c r="D384" s="41"/>
      <c r="E384" s="41"/>
      <c r="F384" s="41"/>
      <c r="G384" s="45" t="str">
        <f t="shared" si="31"/>
        <v/>
      </c>
      <c r="H384" s="35" t="e" cm="1">
        <f t="array" ref="H384">10*(SUMPRODUCT((B$3:B$975=B384)*(D384&gt;=D$3:D$975))/COUNTIF(B$3:B$975,B384))</f>
        <v>#DIV/0!</v>
      </c>
      <c r="I384" s="36" t="e" cm="1">
        <f t="array" ref="I384">8*(SUMPRODUCT((B$3:B$975=B384)*(C384&gt;=C$3:C$975))/COUNTIF(B$3:B$975,B384))</f>
        <v>#DIV/0!</v>
      </c>
      <c r="J384" s="36" t="e" cm="1">
        <f t="array" ref="J384">6*(SUMPRODUCT((B$3:B$975=B384)*(G384&gt;=G$3:G$975))/COUNTIF(B$3:B$975,B384))</f>
        <v>#DIV/0!</v>
      </c>
      <c r="K384" s="36" t="e">
        <f t="shared" si="32"/>
        <v>#DIV/0!</v>
      </c>
      <c r="L384" s="37" t="e">
        <f t="shared" si="28"/>
        <v>#DIV/0!</v>
      </c>
      <c r="P384" t="str">
        <f t="shared" si="29"/>
        <v/>
      </c>
      <c r="Q384">
        <f t="shared" si="30"/>
        <v>0</v>
      </c>
      <c r="AG384" s="6">
        <f>IF(O385="",0,COUNTIF('Cow Data'!$A$2:$L$4000,O385))</f>
        <v>0</v>
      </c>
    </row>
    <row r="385" spans="1:33" x14ac:dyDescent="0.3">
      <c r="A385" s="39"/>
      <c r="B385" s="39"/>
      <c r="C385" s="40"/>
      <c r="D385" s="39"/>
      <c r="E385" s="39"/>
      <c r="F385" s="39"/>
      <c r="G385" s="33" t="str">
        <f t="shared" si="31"/>
        <v/>
      </c>
      <c r="H385" s="35" t="e" cm="1">
        <f t="array" ref="H385">10*(SUMPRODUCT((B$3:B$975=B385)*(D385&gt;=D$3:D$975))/COUNTIF(B$3:B$975,B385))</f>
        <v>#DIV/0!</v>
      </c>
      <c r="I385" s="36" t="e" cm="1">
        <f t="array" ref="I385">8*(SUMPRODUCT((B$3:B$975=B385)*(C385&gt;=C$3:C$975))/COUNTIF(B$3:B$975,B385))</f>
        <v>#DIV/0!</v>
      </c>
      <c r="J385" s="36" t="e" cm="1">
        <f t="array" ref="J385">6*(SUMPRODUCT((B$3:B$975=B385)*(G385&gt;=G$3:G$975))/COUNTIF(B$3:B$975,B385))</f>
        <v>#DIV/0!</v>
      </c>
      <c r="K385" s="36" t="e">
        <f t="shared" si="32"/>
        <v>#DIV/0!</v>
      </c>
      <c r="L385" s="37" t="e">
        <f t="shared" si="28"/>
        <v>#DIV/0!</v>
      </c>
      <c r="P385" t="str">
        <f t="shared" si="29"/>
        <v/>
      </c>
      <c r="Q385">
        <f t="shared" si="30"/>
        <v>0</v>
      </c>
      <c r="AG385" s="6">
        <f>IF(O386="",0,COUNTIF('Cow Data'!$A$2:$L$4000,O386))</f>
        <v>0</v>
      </c>
    </row>
    <row r="386" spans="1:33" x14ac:dyDescent="0.3">
      <c r="A386" s="41"/>
      <c r="B386" s="41"/>
      <c r="C386" s="42"/>
      <c r="D386" s="41"/>
      <c r="E386" s="41"/>
      <c r="F386" s="41"/>
      <c r="G386" s="45" t="str">
        <f t="shared" si="31"/>
        <v/>
      </c>
      <c r="H386" s="35" t="e" cm="1">
        <f t="array" ref="H386">10*(SUMPRODUCT((B$3:B$975=B386)*(D386&gt;=D$3:D$975))/COUNTIF(B$3:B$975,B386))</f>
        <v>#DIV/0!</v>
      </c>
      <c r="I386" s="36" t="e" cm="1">
        <f t="array" ref="I386">8*(SUMPRODUCT((B$3:B$975=B386)*(C386&gt;=C$3:C$975))/COUNTIF(B$3:B$975,B386))</f>
        <v>#DIV/0!</v>
      </c>
      <c r="J386" s="36" t="e" cm="1">
        <f t="array" ref="J386">6*(SUMPRODUCT((B$3:B$975=B386)*(G386&gt;=G$3:G$975))/COUNTIF(B$3:B$975,B386))</f>
        <v>#DIV/0!</v>
      </c>
      <c r="K386" s="36" t="e">
        <f t="shared" si="32"/>
        <v>#DIV/0!</v>
      </c>
      <c r="L386" s="37" t="e">
        <f t="shared" ref="L386:L449" si="33">IF(K386&gt;=(_xlfn.XLOOKUP(B386,$S$3:$S$42,$T$3:$T$42,,0,1)),1,0)</f>
        <v>#DIV/0!</v>
      </c>
      <c r="P386" t="str">
        <f t="shared" si="29"/>
        <v/>
      </c>
      <c r="Q386">
        <f t="shared" si="30"/>
        <v>0</v>
      </c>
      <c r="AG386" s="6">
        <f>IF(O387="",0,COUNTIF('Cow Data'!$A$2:$L$4000,O387))</f>
        <v>0</v>
      </c>
    </row>
    <row r="387" spans="1:33" x14ac:dyDescent="0.3">
      <c r="A387" s="39"/>
      <c r="B387" s="39"/>
      <c r="C387" s="40"/>
      <c r="D387" s="39"/>
      <c r="E387" s="39"/>
      <c r="F387" s="39"/>
      <c r="G387" s="33" t="str">
        <f t="shared" si="31"/>
        <v/>
      </c>
      <c r="H387" s="35" t="e" cm="1">
        <f t="array" ref="H387">10*(SUMPRODUCT((B$3:B$975=B387)*(D387&gt;=D$3:D$975))/COUNTIF(B$3:B$975,B387))</f>
        <v>#DIV/0!</v>
      </c>
      <c r="I387" s="36" t="e" cm="1">
        <f t="array" ref="I387">8*(SUMPRODUCT((B$3:B$975=B387)*(C387&gt;=C$3:C$975))/COUNTIF(B$3:B$975,B387))</f>
        <v>#DIV/0!</v>
      </c>
      <c r="J387" s="36" t="e" cm="1">
        <f t="array" ref="J387">6*(SUMPRODUCT((B$3:B$975=B387)*(G387&gt;=G$3:G$975))/COUNTIF(B$3:B$975,B387))</f>
        <v>#DIV/0!</v>
      </c>
      <c r="K387" s="36" t="e">
        <f t="shared" si="32"/>
        <v>#DIV/0!</v>
      </c>
      <c r="L387" s="37" t="e">
        <f t="shared" si="33"/>
        <v>#DIV/0!</v>
      </c>
      <c r="P387" t="str">
        <f t="shared" ref="P387:P450" si="34">IFERROR(SUMIF($A$3:$A$974,O387,$K$3:$K$976)/AG386,"")</f>
        <v/>
      </c>
      <c r="Q387">
        <f t="shared" ref="Q387:Q450" si="35">IFERROR(SUMIF($A$3:$A$974,O387,$L$3:$L$976)/AG386,0)</f>
        <v>0</v>
      </c>
      <c r="AG387" s="6">
        <f>IF(O388="",0,COUNTIF('Cow Data'!$A$2:$L$4000,O388))</f>
        <v>0</v>
      </c>
    </row>
    <row r="388" spans="1:33" x14ac:dyDescent="0.3">
      <c r="A388" s="41"/>
      <c r="B388" s="41"/>
      <c r="C388" s="42"/>
      <c r="D388" s="41"/>
      <c r="E388" s="41"/>
      <c r="F388" s="41"/>
      <c r="G388" s="45" t="str">
        <f t="shared" si="31"/>
        <v/>
      </c>
      <c r="H388" s="35" t="e" cm="1">
        <f t="array" ref="H388">10*(SUMPRODUCT((B$3:B$975=B388)*(D388&gt;=D$3:D$975))/COUNTIF(B$3:B$975,B388))</f>
        <v>#DIV/0!</v>
      </c>
      <c r="I388" s="36" t="e" cm="1">
        <f t="array" ref="I388">8*(SUMPRODUCT((B$3:B$975=B388)*(C388&gt;=C$3:C$975))/COUNTIF(B$3:B$975,B388))</f>
        <v>#DIV/0!</v>
      </c>
      <c r="J388" s="36" t="e" cm="1">
        <f t="array" ref="J388">6*(SUMPRODUCT((B$3:B$975=B388)*(G388&gt;=G$3:G$975))/COUNTIF(B$3:B$975,B388))</f>
        <v>#DIV/0!</v>
      </c>
      <c r="K388" s="36" t="e">
        <f t="shared" si="32"/>
        <v>#DIV/0!</v>
      </c>
      <c r="L388" s="37" t="e">
        <f t="shared" si="33"/>
        <v>#DIV/0!</v>
      </c>
      <c r="P388" t="str">
        <f t="shared" si="34"/>
        <v/>
      </c>
      <c r="Q388">
        <f t="shared" si="35"/>
        <v>0</v>
      </c>
      <c r="AG388" s="6">
        <f>IF(O389="",0,COUNTIF('Cow Data'!$A$2:$L$4000,O389))</f>
        <v>0</v>
      </c>
    </row>
    <row r="389" spans="1:33" x14ac:dyDescent="0.3">
      <c r="A389" s="39"/>
      <c r="B389" s="39"/>
      <c r="C389" s="40"/>
      <c r="D389" s="39"/>
      <c r="E389" s="39"/>
      <c r="F389" s="39"/>
      <c r="G389" s="33" t="str">
        <f t="shared" si="31"/>
        <v/>
      </c>
      <c r="H389" s="35" t="e" cm="1">
        <f t="array" ref="H389">10*(SUMPRODUCT((B$3:B$975=B389)*(D389&gt;=D$3:D$975))/COUNTIF(B$3:B$975,B389))</f>
        <v>#DIV/0!</v>
      </c>
      <c r="I389" s="36" t="e" cm="1">
        <f t="array" ref="I389">8*(SUMPRODUCT((B$3:B$975=B389)*(C389&gt;=C$3:C$975))/COUNTIF(B$3:B$975,B389))</f>
        <v>#DIV/0!</v>
      </c>
      <c r="J389" s="36" t="e" cm="1">
        <f t="array" ref="J389">6*(SUMPRODUCT((B$3:B$975=B389)*(G389&gt;=G$3:G$975))/COUNTIF(B$3:B$975,B389))</f>
        <v>#DIV/0!</v>
      </c>
      <c r="K389" s="36" t="e">
        <f t="shared" si="32"/>
        <v>#DIV/0!</v>
      </c>
      <c r="L389" s="37" t="e">
        <f t="shared" si="33"/>
        <v>#DIV/0!</v>
      </c>
      <c r="P389" t="str">
        <f t="shared" si="34"/>
        <v/>
      </c>
      <c r="Q389">
        <f t="shared" si="35"/>
        <v>0</v>
      </c>
      <c r="AG389" s="6">
        <f>IF(O390="",0,COUNTIF('Cow Data'!$A$2:$L$4000,O390))</f>
        <v>0</v>
      </c>
    </row>
    <row r="390" spans="1:33" x14ac:dyDescent="0.3">
      <c r="A390" s="41"/>
      <c r="B390" s="41"/>
      <c r="C390" s="42"/>
      <c r="D390" s="41"/>
      <c r="E390" s="41"/>
      <c r="F390" s="41"/>
      <c r="G390" s="45" t="str">
        <f t="shared" si="31"/>
        <v/>
      </c>
      <c r="H390" s="35" t="e" cm="1">
        <f t="array" ref="H390">10*(SUMPRODUCT((B$3:B$975=B390)*(D390&gt;=D$3:D$975))/COUNTIF(B$3:B$975,B390))</f>
        <v>#DIV/0!</v>
      </c>
      <c r="I390" s="36" t="e" cm="1">
        <f t="array" ref="I390">8*(SUMPRODUCT((B$3:B$975=B390)*(C390&gt;=C$3:C$975))/COUNTIF(B$3:B$975,B390))</f>
        <v>#DIV/0!</v>
      </c>
      <c r="J390" s="36" t="e" cm="1">
        <f t="array" ref="J390">6*(SUMPRODUCT((B$3:B$975=B390)*(G390&gt;=G$3:G$975))/COUNTIF(B$3:B$975,B390))</f>
        <v>#DIV/0!</v>
      </c>
      <c r="K390" s="36" t="e">
        <f t="shared" si="32"/>
        <v>#DIV/0!</v>
      </c>
      <c r="L390" s="37" t="e">
        <f t="shared" si="33"/>
        <v>#DIV/0!</v>
      </c>
      <c r="P390" t="str">
        <f t="shared" si="34"/>
        <v/>
      </c>
      <c r="Q390">
        <f t="shared" si="35"/>
        <v>0</v>
      </c>
      <c r="AG390" s="6">
        <f>IF(O391="",0,COUNTIF('Cow Data'!$A$2:$L$4000,O391))</f>
        <v>0</v>
      </c>
    </row>
    <row r="391" spans="1:33" x14ac:dyDescent="0.3">
      <c r="A391" s="39"/>
      <c r="B391" s="39"/>
      <c r="C391" s="40"/>
      <c r="D391" s="39"/>
      <c r="E391" s="39"/>
      <c r="F391" s="39"/>
      <c r="G391" s="33" t="str">
        <f t="shared" si="31"/>
        <v/>
      </c>
      <c r="H391" s="35" t="e" cm="1">
        <f t="array" ref="H391">10*(SUMPRODUCT((B$3:B$975=B391)*(D391&gt;=D$3:D$975))/COUNTIF(B$3:B$975,B391))</f>
        <v>#DIV/0!</v>
      </c>
      <c r="I391" s="36" t="e" cm="1">
        <f t="array" ref="I391">8*(SUMPRODUCT((B$3:B$975=B391)*(C391&gt;=C$3:C$975))/COUNTIF(B$3:B$975,B391))</f>
        <v>#DIV/0!</v>
      </c>
      <c r="J391" s="36" t="e" cm="1">
        <f t="array" ref="J391">6*(SUMPRODUCT((B$3:B$975=B391)*(G391&gt;=G$3:G$975))/COUNTIF(B$3:B$975,B391))</f>
        <v>#DIV/0!</v>
      </c>
      <c r="K391" s="36" t="e">
        <f t="shared" si="32"/>
        <v>#DIV/0!</v>
      </c>
      <c r="L391" s="37" t="e">
        <f t="shared" si="33"/>
        <v>#DIV/0!</v>
      </c>
      <c r="P391" t="str">
        <f t="shared" si="34"/>
        <v/>
      </c>
      <c r="Q391">
        <f t="shared" si="35"/>
        <v>0</v>
      </c>
      <c r="AG391" s="6">
        <f>IF(O392="",0,COUNTIF('Cow Data'!$A$2:$L$4000,O392))</f>
        <v>0</v>
      </c>
    </row>
    <row r="392" spans="1:33" x14ac:dyDescent="0.3">
      <c r="A392" s="41"/>
      <c r="B392" s="41"/>
      <c r="C392" s="42"/>
      <c r="D392" s="41"/>
      <c r="E392" s="41"/>
      <c r="F392" s="41"/>
      <c r="G392" s="45" t="str">
        <f t="shared" si="31"/>
        <v/>
      </c>
      <c r="H392" s="35" t="e" cm="1">
        <f t="array" ref="H392">10*(SUMPRODUCT((B$3:B$975=B392)*(D392&gt;=D$3:D$975))/COUNTIF(B$3:B$975,B392))</f>
        <v>#DIV/0!</v>
      </c>
      <c r="I392" s="36" t="e" cm="1">
        <f t="array" ref="I392">8*(SUMPRODUCT((B$3:B$975=B392)*(C392&gt;=C$3:C$975))/COUNTIF(B$3:B$975,B392))</f>
        <v>#DIV/0!</v>
      </c>
      <c r="J392" s="36" t="e" cm="1">
        <f t="array" ref="J392">6*(SUMPRODUCT((B$3:B$975=B392)*(G392&gt;=G$3:G$975))/COUNTIF(B$3:B$975,B392))</f>
        <v>#DIV/0!</v>
      </c>
      <c r="K392" s="36" t="e">
        <f t="shared" si="32"/>
        <v>#DIV/0!</v>
      </c>
      <c r="L392" s="37" t="e">
        <f t="shared" si="33"/>
        <v>#DIV/0!</v>
      </c>
      <c r="P392" t="str">
        <f t="shared" si="34"/>
        <v/>
      </c>
      <c r="Q392">
        <f t="shared" si="35"/>
        <v>0</v>
      </c>
      <c r="AG392" s="6">
        <f>IF(O393="",0,COUNTIF('Cow Data'!$A$2:$L$4000,O393))</f>
        <v>0</v>
      </c>
    </row>
    <row r="393" spans="1:33" x14ac:dyDescent="0.3">
      <c r="A393" s="39"/>
      <c r="B393" s="39"/>
      <c r="C393" s="40"/>
      <c r="D393" s="39"/>
      <c r="E393" s="39"/>
      <c r="F393" s="39"/>
      <c r="G393" s="33" t="str">
        <f t="shared" si="31"/>
        <v/>
      </c>
      <c r="H393" s="35" t="e" cm="1">
        <f t="array" ref="H393">10*(SUMPRODUCT((B$3:B$975=B393)*(D393&gt;=D$3:D$975))/COUNTIF(B$3:B$975,B393))</f>
        <v>#DIV/0!</v>
      </c>
      <c r="I393" s="36" t="e" cm="1">
        <f t="array" ref="I393">8*(SUMPRODUCT((B$3:B$975=B393)*(C393&gt;=C$3:C$975))/COUNTIF(B$3:B$975,B393))</f>
        <v>#DIV/0!</v>
      </c>
      <c r="J393" s="36" t="e" cm="1">
        <f t="array" ref="J393">6*(SUMPRODUCT((B$3:B$975=B393)*(G393&gt;=G$3:G$975))/COUNTIF(B$3:B$975,B393))</f>
        <v>#DIV/0!</v>
      </c>
      <c r="K393" s="36" t="e">
        <f t="shared" si="32"/>
        <v>#DIV/0!</v>
      </c>
      <c r="L393" s="37" t="e">
        <f t="shared" si="33"/>
        <v>#DIV/0!</v>
      </c>
      <c r="P393" t="str">
        <f t="shared" si="34"/>
        <v/>
      </c>
      <c r="Q393">
        <f t="shared" si="35"/>
        <v>0</v>
      </c>
      <c r="AG393" s="6">
        <f>IF(O394="",0,COUNTIF('Cow Data'!$A$2:$L$4000,O394))</f>
        <v>0</v>
      </c>
    </row>
    <row r="394" spans="1:33" x14ac:dyDescent="0.3">
      <c r="A394" s="41"/>
      <c r="B394" s="41"/>
      <c r="C394" s="42"/>
      <c r="D394" s="41"/>
      <c r="E394" s="41"/>
      <c r="F394" s="41"/>
      <c r="G394" s="45" t="str">
        <f t="shared" si="31"/>
        <v/>
      </c>
      <c r="H394" s="35" t="e" cm="1">
        <f t="array" ref="H394">10*(SUMPRODUCT((B$3:B$975=B394)*(D394&gt;=D$3:D$975))/COUNTIF(B$3:B$975,B394))</f>
        <v>#DIV/0!</v>
      </c>
      <c r="I394" s="36" t="e" cm="1">
        <f t="array" ref="I394">8*(SUMPRODUCT((B$3:B$975=B394)*(C394&gt;=C$3:C$975))/COUNTIF(B$3:B$975,B394))</f>
        <v>#DIV/0!</v>
      </c>
      <c r="J394" s="36" t="e" cm="1">
        <f t="array" ref="J394">6*(SUMPRODUCT((B$3:B$975=B394)*(G394&gt;=G$3:G$975))/COUNTIF(B$3:B$975,B394))</f>
        <v>#DIV/0!</v>
      </c>
      <c r="K394" s="36" t="e">
        <f t="shared" si="32"/>
        <v>#DIV/0!</v>
      </c>
      <c r="L394" s="37" t="e">
        <f t="shared" si="33"/>
        <v>#DIV/0!</v>
      </c>
      <c r="P394" t="str">
        <f t="shared" si="34"/>
        <v/>
      </c>
      <c r="Q394">
        <f t="shared" si="35"/>
        <v>0</v>
      </c>
      <c r="AG394" s="6">
        <f>IF(O395="",0,COUNTIF('Cow Data'!$A$2:$L$4000,O395))</f>
        <v>0</v>
      </c>
    </row>
    <row r="395" spans="1:33" x14ac:dyDescent="0.3">
      <c r="A395" s="39"/>
      <c r="B395" s="39"/>
      <c r="C395" s="40"/>
      <c r="D395" s="39"/>
      <c r="E395" s="39"/>
      <c r="F395" s="39"/>
      <c r="G395" s="33" t="str">
        <f t="shared" si="31"/>
        <v/>
      </c>
      <c r="H395" s="35" t="e" cm="1">
        <f t="array" ref="H395">10*(SUMPRODUCT((B$3:B$975=B395)*(D395&gt;=D$3:D$975))/COUNTIF(B$3:B$975,B395))</f>
        <v>#DIV/0!</v>
      </c>
      <c r="I395" s="36" t="e" cm="1">
        <f t="array" ref="I395">8*(SUMPRODUCT((B$3:B$975=B395)*(C395&gt;=C$3:C$975))/COUNTIF(B$3:B$975,B395))</f>
        <v>#DIV/0!</v>
      </c>
      <c r="J395" s="36" t="e" cm="1">
        <f t="array" ref="J395">6*(SUMPRODUCT((B$3:B$975=B395)*(G395&gt;=G$3:G$975))/COUNTIF(B$3:B$975,B395))</f>
        <v>#DIV/0!</v>
      </c>
      <c r="K395" s="36" t="e">
        <f t="shared" si="32"/>
        <v>#DIV/0!</v>
      </c>
      <c r="L395" s="37" t="e">
        <f t="shared" si="33"/>
        <v>#DIV/0!</v>
      </c>
      <c r="P395" t="str">
        <f t="shared" si="34"/>
        <v/>
      </c>
      <c r="Q395">
        <f t="shared" si="35"/>
        <v>0</v>
      </c>
      <c r="AG395" s="6">
        <f>IF(O396="",0,COUNTIF('Cow Data'!$A$2:$L$4000,O396))</f>
        <v>0</v>
      </c>
    </row>
    <row r="396" spans="1:33" x14ac:dyDescent="0.3">
      <c r="A396" s="41"/>
      <c r="B396" s="41"/>
      <c r="C396" s="42"/>
      <c r="D396" s="41"/>
      <c r="E396" s="41"/>
      <c r="F396" s="41"/>
      <c r="G396" s="45" t="str">
        <f t="shared" si="31"/>
        <v/>
      </c>
      <c r="H396" s="35" t="e" cm="1">
        <f t="array" ref="H396">10*(SUMPRODUCT((B$3:B$975=B396)*(D396&gt;=D$3:D$975))/COUNTIF(B$3:B$975,B396))</f>
        <v>#DIV/0!</v>
      </c>
      <c r="I396" s="36" t="e" cm="1">
        <f t="array" ref="I396">8*(SUMPRODUCT((B$3:B$975=B396)*(C396&gt;=C$3:C$975))/COUNTIF(B$3:B$975,B396))</f>
        <v>#DIV/0!</v>
      </c>
      <c r="J396" s="36" t="e" cm="1">
        <f t="array" ref="J396">6*(SUMPRODUCT((B$3:B$975=B396)*(G396&gt;=G$3:G$975))/COUNTIF(B$3:B$975,B396))</f>
        <v>#DIV/0!</v>
      </c>
      <c r="K396" s="36" t="e">
        <f t="shared" si="32"/>
        <v>#DIV/0!</v>
      </c>
      <c r="L396" s="37" t="e">
        <f t="shared" si="33"/>
        <v>#DIV/0!</v>
      </c>
      <c r="P396" t="str">
        <f t="shared" si="34"/>
        <v/>
      </c>
      <c r="Q396">
        <f t="shared" si="35"/>
        <v>0</v>
      </c>
      <c r="AG396" s="6">
        <f>IF(O397="",0,COUNTIF('Cow Data'!$A$2:$L$4000,O397))</f>
        <v>0</v>
      </c>
    </row>
    <row r="397" spans="1:33" x14ac:dyDescent="0.3">
      <c r="A397" s="39"/>
      <c r="B397" s="39"/>
      <c r="C397" s="40"/>
      <c r="D397" s="39"/>
      <c r="E397" s="39"/>
      <c r="F397" s="39"/>
      <c r="G397" s="33" t="str">
        <f t="shared" si="31"/>
        <v/>
      </c>
      <c r="H397" s="35" t="e" cm="1">
        <f t="array" ref="H397">10*(SUMPRODUCT((B$3:B$975=B397)*(D397&gt;=D$3:D$975))/COUNTIF(B$3:B$975,B397))</f>
        <v>#DIV/0!</v>
      </c>
      <c r="I397" s="36" t="e" cm="1">
        <f t="array" ref="I397">8*(SUMPRODUCT((B$3:B$975=B397)*(C397&gt;=C$3:C$975))/COUNTIF(B$3:B$975,B397))</f>
        <v>#DIV/0!</v>
      </c>
      <c r="J397" s="36" t="e" cm="1">
        <f t="array" ref="J397">6*(SUMPRODUCT((B$3:B$975=B397)*(G397&gt;=G$3:G$975))/COUNTIF(B$3:B$975,B397))</f>
        <v>#DIV/0!</v>
      </c>
      <c r="K397" s="36" t="e">
        <f t="shared" si="32"/>
        <v>#DIV/0!</v>
      </c>
      <c r="L397" s="37" t="e">
        <f t="shared" si="33"/>
        <v>#DIV/0!</v>
      </c>
      <c r="P397" t="str">
        <f t="shared" si="34"/>
        <v/>
      </c>
      <c r="Q397">
        <f t="shared" si="35"/>
        <v>0</v>
      </c>
      <c r="AG397" s="6">
        <f>IF(O398="",0,COUNTIF('Cow Data'!$A$2:$L$4000,O398))</f>
        <v>0</v>
      </c>
    </row>
    <row r="398" spans="1:33" x14ac:dyDescent="0.3">
      <c r="A398" s="41"/>
      <c r="B398" s="41"/>
      <c r="C398" s="42"/>
      <c r="D398" s="41"/>
      <c r="E398" s="41"/>
      <c r="F398" s="41"/>
      <c r="G398" s="45" t="str">
        <f t="shared" si="31"/>
        <v/>
      </c>
      <c r="H398" s="35" t="e" cm="1">
        <f t="array" ref="H398">10*(SUMPRODUCT((B$3:B$975=B398)*(D398&gt;=D$3:D$975))/COUNTIF(B$3:B$975,B398))</f>
        <v>#DIV/0!</v>
      </c>
      <c r="I398" s="36" t="e" cm="1">
        <f t="array" ref="I398">8*(SUMPRODUCT((B$3:B$975=B398)*(C398&gt;=C$3:C$975))/COUNTIF(B$3:B$975,B398))</f>
        <v>#DIV/0!</v>
      </c>
      <c r="J398" s="36" t="e" cm="1">
        <f t="array" ref="J398">6*(SUMPRODUCT((B$3:B$975=B398)*(G398&gt;=G$3:G$975))/COUNTIF(B$3:B$975,B398))</f>
        <v>#DIV/0!</v>
      </c>
      <c r="K398" s="36" t="e">
        <f t="shared" si="32"/>
        <v>#DIV/0!</v>
      </c>
      <c r="L398" s="37" t="e">
        <f t="shared" si="33"/>
        <v>#DIV/0!</v>
      </c>
      <c r="P398" t="str">
        <f t="shared" si="34"/>
        <v/>
      </c>
      <c r="Q398">
        <f t="shared" si="35"/>
        <v>0</v>
      </c>
      <c r="AG398" s="6">
        <f>IF(O399="",0,COUNTIF('Cow Data'!$A$2:$L$4000,O399))</f>
        <v>0</v>
      </c>
    </row>
    <row r="399" spans="1:33" x14ac:dyDescent="0.3">
      <c r="A399" s="39"/>
      <c r="B399" s="39"/>
      <c r="C399" s="40"/>
      <c r="D399" s="39"/>
      <c r="E399" s="39"/>
      <c r="F399" s="39"/>
      <c r="G399" s="33" t="str">
        <f t="shared" si="31"/>
        <v/>
      </c>
      <c r="H399" s="35" t="e" cm="1">
        <f t="array" ref="H399">10*(SUMPRODUCT((B$3:B$975=B399)*(D399&gt;=D$3:D$975))/COUNTIF(B$3:B$975,B399))</f>
        <v>#DIV/0!</v>
      </c>
      <c r="I399" s="36" t="e" cm="1">
        <f t="array" ref="I399">8*(SUMPRODUCT((B$3:B$975=B399)*(C399&gt;=C$3:C$975))/COUNTIF(B$3:B$975,B399))</f>
        <v>#DIV/0!</v>
      </c>
      <c r="J399" s="36" t="e" cm="1">
        <f t="array" ref="J399">6*(SUMPRODUCT((B$3:B$975=B399)*(G399&gt;=G$3:G$975))/COUNTIF(B$3:B$975,B399))</f>
        <v>#DIV/0!</v>
      </c>
      <c r="K399" s="36" t="e">
        <f t="shared" si="32"/>
        <v>#DIV/0!</v>
      </c>
      <c r="L399" s="37" t="e">
        <f t="shared" si="33"/>
        <v>#DIV/0!</v>
      </c>
      <c r="P399" t="str">
        <f t="shared" si="34"/>
        <v/>
      </c>
      <c r="Q399">
        <f t="shared" si="35"/>
        <v>0</v>
      </c>
      <c r="AG399" s="6">
        <f>IF(O400="",0,COUNTIF('Cow Data'!$A$2:$L$4000,O400))</f>
        <v>0</v>
      </c>
    </row>
    <row r="400" spans="1:33" x14ac:dyDescent="0.3">
      <c r="A400" s="41"/>
      <c r="B400" s="41"/>
      <c r="C400" s="42"/>
      <c r="D400" s="41"/>
      <c r="E400" s="41"/>
      <c r="F400" s="41"/>
      <c r="G400" s="45" t="str">
        <f t="shared" si="31"/>
        <v/>
      </c>
      <c r="H400" s="35" t="e" cm="1">
        <f t="array" ref="H400">10*(SUMPRODUCT((B$3:B$975=B400)*(D400&gt;=D$3:D$975))/COUNTIF(B$3:B$975,B400))</f>
        <v>#DIV/0!</v>
      </c>
      <c r="I400" s="36" t="e" cm="1">
        <f t="array" ref="I400">8*(SUMPRODUCT((B$3:B$975=B400)*(C400&gt;=C$3:C$975))/COUNTIF(B$3:B$975,B400))</f>
        <v>#DIV/0!</v>
      </c>
      <c r="J400" s="36" t="e" cm="1">
        <f t="array" ref="J400">6*(SUMPRODUCT((B$3:B$975=B400)*(G400&gt;=G$3:G$975))/COUNTIF(B$3:B$975,B400))</f>
        <v>#DIV/0!</v>
      </c>
      <c r="K400" s="36" t="e">
        <f t="shared" si="32"/>
        <v>#DIV/0!</v>
      </c>
      <c r="L400" s="37" t="e">
        <f t="shared" si="33"/>
        <v>#DIV/0!</v>
      </c>
      <c r="P400" t="str">
        <f t="shared" si="34"/>
        <v/>
      </c>
      <c r="Q400">
        <f t="shared" si="35"/>
        <v>0</v>
      </c>
      <c r="AG400" s="6">
        <f>IF(O401="",0,COUNTIF('Cow Data'!$A$2:$L$4000,O401))</f>
        <v>0</v>
      </c>
    </row>
    <row r="401" spans="1:33" x14ac:dyDescent="0.3">
      <c r="A401" s="39"/>
      <c r="B401" s="39"/>
      <c r="C401" s="40"/>
      <c r="D401" s="39"/>
      <c r="E401" s="39"/>
      <c r="F401" s="39"/>
      <c r="G401" s="33" t="str">
        <f t="shared" si="31"/>
        <v/>
      </c>
      <c r="H401" s="35" t="e" cm="1">
        <f t="array" ref="H401">10*(SUMPRODUCT((B$3:B$975=B401)*(D401&gt;=D$3:D$975))/COUNTIF(B$3:B$975,B401))</f>
        <v>#DIV/0!</v>
      </c>
      <c r="I401" s="36" t="e" cm="1">
        <f t="array" ref="I401">8*(SUMPRODUCT((B$3:B$975=B401)*(C401&gt;=C$3:C$975))/COUNTIF(B$3:B$975,B401))</f>
        <v>#DIV/0!</v>
      </c>
      <c r="J401" s="36" t="e" cm="1">
        <f t="array" ref="J401">6*(SUMPRODUCT((B$3:B$975=B401)*(G401&gt;=G$3:G$975))/COUNTIF(B$3:B$975,B401))</f>
        <v>#DIV/0!</v>
      </c>
      <c r="K401" s="36" t="e">
        <f t="shared" si="32"/>
        <v>#DIV/0!</v>
      </c>
      <c r="L401" s="37" t="e">
        <f t="shared" si="33"/>
        <v>#DIV/0!</v>
      </c>
      <c r="P401" t="str">
        <f t="shared" si="34"/>
        <v/>
      </c>
      <c r="Q401">
        <f t="shared" si="35"/>
        <v>0</v>
      </c>
      <c r="AG401" s="6">
        <f>IF(O402="",0,COUNTIF('Cow Data'!$A$2:$L$4000,O402))</f>
        <v>0</v>
      </c>
    </row>
    <row r="402" spans="1:33" x14ac:dyDescent="0.3">
      <c r="A402" s="41"/>
      <c r="B402" s="41"/>
      <c r="C402" s="42"/>
      <c r="D402" s="41"/>
      <c r="E402" s="41"/>
      <c r="F402" s="41"/>
      <c r="G402" s="45" t="str">
        <f t="shared" si="31"/>
        <v/>
      </c>
      <c r="H402" s="35" t="e" cm="1">
        <f t="array" ref="H402">10*(SUMPRODUCT((B$3:B$975=B402)*(D402&gt;=D$3:D$975))/COUNTIF(B$3:B$975,B402))</f>
        <v>#DIV/0!</v>
      </c>
      <c r="I402" s="36" t="e" cm="1">
        <f t="array" ref="I402">8*(SUMPRODUCT((B$3:B$975=B402)*(C402&gt;=C$3:C$975))/COUNTIF(B$3:B$975,B402))</f>
        <v>#DIV/0!</v>
      </c>
      <c r="J402" s="36" t="e" cm="1">
        <f t="array" ref="J402">6*(SUMPRODUCT((B$3:B$975=B402)*(G402&gt;=G$3:G$975))/COUNTIF(B$3:B$975,B402))</f>
        <v>#DIV/0!</v>
      </c>
      <c r="K402" s="36" t="e">
        <f t="shared" si="32"/>
        <v>#DIV/0!</v>
      </c>
      <c r="L402" s="37" t="e">
        <f t="shared" si="33"/>
        <v>#DIV/0!</v>
      </c>
      <c r="P402" t="str">
        <f t="shared" si="34"/>
        <v/>
      </c>
      <c r="Q402">
        <f t="shared" si="35"/>
        <v>0</v>
      </c>
      <c r="AG402" s="6">
        <f>IF(O403="",0,COUNTIF('Cow Data'!$A$2:$L$4000,O403))</f>
        <v>0</v>
      </c>
    </row>
    <row r="403" spans="1:33" x14ac:dyDescent="0.3">
      <c r="A403" s="39"/>
      <c r="B403" s="39"/>
      <c r="C403" s="40"/>
      <c r="D403" s="39"/>
      <c r="E403" s="39"/>
      <c r="F403" s="39"/>
      <c r="G403" s="33" t="str">
        <f t="shared" si="31"/>
        <v/>
      </c>
      <c r="H403" s="35" t="e" cm="1">
        <f t="array" ref="H403">10*(SUMPRODUCT((B$3:B$975=B403)*(D403&gt;=D$3:D$975))/COUNTIF(B$3:B$975,B403))</f>
        <v>#DIV/0!</v>
      </c>
      <c r="I403" s="36" t="e" cm="1">
        <f t="array" ref="I403">8*(SUMPRODUCT((B$3:B$975=B403)*(C403&gt;=C$3:C$975))/COUNTIF(B$3:B$975,B403))</f>
        <v>#DIV/0!</v>
      </c>
      <c r="J403" s="36" t="e" cm="1">
        <f t="array" ref="J403">6*(SUMPRODUCT((B$3:B$975=B403)*(G403&gt;=G$3:G$975))/COUNTIF(B$3:B$975,B403))</f>
        <v>#DIV/0!</v>
      </c>
      <c r="K403" s="36" t="e">
        <f t="shared" si="32"/>
        <v>#DIV/0!</v>
      </c>
      <c r="L403" s="37" t="e">
        <f t="shared" si="33"/>
        <v>#DIV/0!</v>
      </c>
      <c r="P403" t="str">
        <f t="shared" si="34"/>
        <v/>
      </c>
      <c r="Q403">
        <f t="shared" si="35"/>
        <v>0</v>
      </c>
      <c r="AG403" s="6">
        <f>IF(O404="",0,COUNTIF('Cow Data'!$A$2:$L$4000,O404))</f>
        <v>0</v>
      </c>
    </row>
    <row r="404" spans="1:33" x14ac:dyDescent="0.3">
      <c r="A404" s="41"/>
      <c r="B404" s="41"/>
      <c r="C404" s="42"/>
      <c r="D404" s="41"/>
      <c r="E404" s="41"/>
      <c r="F404" s="41"/>
      <c r="G404" s="45" t="str">
        <f t="shared" ref="G404:G467" si="36">IFERROR(E404/F404,"")</f>
        <v/>
      </c>
      <c r="H404" s="35" t="e" cm="1">
        <f t="array" ref="H404">10*(SUMPRODUCT((B$3:B$975=B404)*(D404&gt;=D$3:D$975))/COUNTIF(B$3:B$975,B404))</f>
        <v>#DIV/0!</v>
      </c>
      <c r="I404" s="36" t="e" cm="1">
        <f t="array" ref="I404">8*(SUMPRODUCT((B$3:B$975=B404)*(C404&gt;=C$3:C$975))/COUNTIF(B$3:B$975,B404))</f>
        <v>#DIV/0!</v>
      </c>
      <c r="J404" s="36" t="e" cm="1">
        <f t="array" ref="J404">6*(SUMPRODUCT((B$3:B$975=B404)*(G404&gt;=G$3:G$975))/COUNTIF(B$3:B$975,B404))</f>
        <v>#DIV/0!</v>
      </c>
      <c r="K404" s="36" t="e">
        <f t="shared" ref="K404:K467" si="37">SUM(H404:J404)</f>
        <v>#DIV/0!</v>
      </c>
      <c r="L404" s="37" t="e">
        <f t="shared" si="33"/>
        <v>#DIV/0!</v>
      </c>
      <c r="P404" t="str">
        <f t="shared" si="34"/>
        <v/>
      </c>
      <c r="Q404">
        <f t="shared" si="35"/>
        <v>0</v>
      </c>
      <c r="AG404" s="6">
        <f>IF(O405="",0,COUNTIF('Cow Data'!$A$2:$L$4000,O405))</f>
        <v>0</v>
      </c>
    </row>
    <row r="405" spans="1:33" x14ac:dyDescent="0.3">
      <c r="A405" s="39"/>
      <c r="B405" s="39"/>
      <c r="C405" s="40"/>
      <c r="D405" s="39"/>
      <c r="E405" s="39"/>
      <c r="F405" s="39"/>
      <c r="G405" s="33" t="str">
        <f t="shared" si="36"/>
        <v/>
      </c>
      <c r="H405" s="35" t="e" cm="1">
        <f t="array" ref="H405">10*(SUMPRODUCT((B$3:B$975=B405)*(D405&gt;=D$3:D$975))/COUNTIF(B$3:B$975,B405))</f>
        <v>#DIV/0!</v>
      </c>
      <c r="I405" s="36" t="e" cm="1">
        <f t="array" ref="I405">8*(SUMPRODUCT((B$3:B$975=B405)*(C405&gt;=C$3:C$975))/COUNTIF(B$3:B$975,B405))</f>
        <v>#DIV/0!</v>
      </c>
      <c r="J405" s="36" t="e" cm="1">
        <f t="array" ref="J405">6*(SUMPRODUCT((B$3:B$975=B405)*(G405&gt;=G$3:G$975))/COUNTIF(B$3:B$975,B405))</f>
        <v>#DIV/0!</v>
      </c>
      <c r="K405" s="36" t="e">
        <f t="shared" si="37"/>
        <v>#DIV/0!</v>
      </c>
      <c r="L405" s="37" t="e">
        <f t="shared" si="33"/>
        <v>#DIV/0!</v>
      </c>
      <c r="P405" t="str">
        <f t="shared" si="34"/>
        <v/>
      </c>
      <c r="Q405">
        <f t="shared" si="35"/>
        <v>0</v>
      </c>
      <c r="AG405" s="6">
        <f>IF(O406="",0,COUNTIF('Cow Data'!$A$2:$L$4000,O406))</f>
        <v>0</v>
      </c>
    </row>
    <row r="406" spans="1:33" x14ac:dyDescent="0.3">
      <c r="A406" s="41"/>
      <c r="B406" s="41"/>
      <c r="C406" s="42"/>
      <c r="D406" s="41"/>
      <c r="E406" s="41"/>
      <c r="F406" s="41"/>
      <c r="G406" s="45" t="str">
        <f t="shared" si="36"/>
        <v/>
      </c>
      <c r="H406" s="35" t="e" cm="1">
        <f t="array" ref="H406">10*(SUMPRODUCT((B$3:B$975=B406)*(D406&gt;=D$3:D$975))/COUNTIF(B$3:B$975,B406))</f>
        <v>#DIV/0!</v>
      </c>
      <c r="I406" s="36" t="e" cm="1">
        <f t="array" ref="I406">8*(SUMPRODUCT((B$3:B$975=B406)*(C406&gt;=C$3:C$975))/COUNTIF(B$3:B$975,B406))</f>
        <v>#DIV/0!</v>
      </c>
      <c r="J406" s="36" t="e" cm="1">
        <f t="array" ref="J406">6*(SUMPRODUCT((B$3:B$975=B406)*(G406&gt;=G$3:G$975))/COUNTIF(B$3:B$975,B406))</f>
        <v>#DIV/0!</v>
      </c>
      <c r="K406" s="36" t="e">
        <f t="shared" si="37"/>
        <v>#DIV/0!</v>
      </c>
      <c r="L406" s="37" t="e">
        <f t="shared" si="33"/>
        <v>#DIV/0!</v>
      </c>
      <c r="P406" t="str">
        <f t="shared" si="34"/>
        <v/>
      </c>
      <c r="Q406">
        <f t="shared" si="35"/>
        <v>0</v>
      </c>
      <c r="AG406" s="6">
        <f>IF(O407="",0,COUNTIF('Cow Data'!$A$2:$L$4000,O407))</f>
        <v>0</v>
      </c>
    </row>
    <row r="407" spans="1:33" x14ac:dyDescent="0.3">
      <c r="A407" s="39"/>
      <c r="B407" s="39"/>
      <c r="C407" s="40"/>
      <c r="D407" s="39"/>
      <c r="E407" s="39"/>
      <c r="F407" s="39"/>
      <c r="G407" s="33" t="str">
        <f t="shared" si="36"/>
        <v/>
      </c>
      <c r="H407" s="35" t="e" cm="1">
        <f t="array" ref="H407">10*(SUMPRODUCT((B$3:B$975=B407)*(D407&gt;=D$3:D$975))/COUNTIF(B$3:B$975,B407))</f>
        <v>#DIV/0!</v>
      </c>
      <c r="I407" s="36" t="e" cm="1">
        <f t="array" ref="I407">8*(SUMPRODUCT((B$3:B$975=B407)*(C407&gt;=C$3:C$975))/COUNTIF(B$3:B$975,B407))</f>
        <v>#DIV/0!</v>
      </c>
      <c r="J407" s="36" t="e" cm="1">
        <f t="array" ref="J407">6*(SUMPRODUCT((B$3:B$975=B407)*(G407&gt;=G$3:G$975))/COUNTIF(B$3:B$975,B407))</f>
        <v>#DIV/0!</v>
      </c>
      <c r="K407" s="36" t="e">
        <f t="shared" si="37"/>
        <v>#DIV/0!</v>
      </c>
      <c r="L407" s="37" t="e">
        <f t="shared" si="33"/>
        <v>#DIV/0!</v>
      </c>
      <c r="P407" t="str">
        <f t="shared" si="34"/>
        <v/>
      </c>
      <c r="Q407">
        <f t="shared" si="35"/>
        <v>0</v>
      </c>
      <c r="AG407" s="6">
        <f>IF(O408="",0,COUNTIF('Cow Data'!$A$2:$L$4000,O408))</f>
        <v>0</v>
      </c>
    </row>
    <row r="408" spans="1:33" x14ac:dyDescent="0.3">
      <c r="A408" s="41"/>
      <c r="B408" s="41"/>
      <c r="C408" s="42"/>
      <c r="D408" s="41"/>
      <c r="E408" s="41"/>
      <c r="F408" s="41"/>
      <c r="G408" s="45" t="str">
        <f t="shared" si="36"/>
        <v/>
      </c>
      <c r="H408" s="35" t="e" cm="1">
        <f t="array" ref="H408">10*(SUMPRODUCT((B$3:B$975=B408)*(D408&gt;=D$3:D$975))/COUNTIF(B$3:B$975,B408))</f>
        <v>#DIV/0!</v>
      </c>
      <c r="I408" s="36" t="e" cm="1">
        <f t="array" ref="I408">8*(SUMPRODUCT((B$3:B$975=B408)*(C408&gt;=C$3:C$975))/COUNTIF(B$3:B$975,B408))</f>
        <v>#DIV/0!</v>
      </c>
      <c r="J408" s="36" t="e" cm="1">
        <f t="array" ref="J408">6*(SUMPRODUCT((B$3:B$975=B408)*(G408&gt;=G$3:G$975))/COUNTIF(B$3:B$975,B408))</f>
        <v>#DIV/0!</v>
      </c>
      <c r="K408" s="36" t="e">
        <f t="shared" si="37"/>
        <v>#DIV/0!</v>
      </c>
      <c r="L408" s="37" t="e">
        <f t="shared" si="33"/>
        <v>#DIV/0!</v>
      </c>
      <c r="P408" t="str">
        <f t="shared" si="34"/>
        <v/>
      </c>
      <c r="Q408">
        <f t="shared" si="35"/>
        <v>0</v>
      </c>
      <c r="AG408" s="6">
        <f>IF(O409="",0,COUNTIF('Cow Data'!$A$2:$L$4000,O409))</f>
        <v>0</v>
      </c>
    </row>
    <row r="409" spans="1:33" x14ac:dyDescent="0.3">
      <c r="A409" s="39"/>
      <c r="B409" s="39"/>
      <c r="C409" s="40"/>
      <c r="D409" s="39"/>
      <c r="E409" s="39"/>
      <c r="F409" s="39"/>
      <c r="G409" s="33" t="str">
        <f t="shared" si="36"/>
        <v/>
      </c>
      <c r="H409" s="35" t="e" cm="1">
        <f t="array" ref="H409">10*(SUMPRODUCT((B$3:B$975=B409)*(D409&gt;=D$3:D$975))/COUNTIF(B$3:B$975,B409))</f>
        <v>#DIV/0!</v>
      </c>
      <c r="I409" s="36" t="e" cm="1">
        <f t="array" ref="I409">8*(SUMPRODUCT((B$3:B$975=B409)*(C409&gt;=C$3:C$975))/COUNTIF(B$3:B$975,B409))</f>
        <v>#DIV/0!</v>
      </c>
      <c r="J409" s="36" t="e" cm="1">
        <f t="array" ref="J409">6*(SUMPRODUCT((B$3:B$975=B409)*(G409&gt;=G$3:G$975))/COUNTIF(B$3:B$975,B409))</f>
        <v>#DIV/0!</v>
      </c>
      <c r="K409" s="36" t="e">
        <f t="shared" si="37"/>
        <v>#DIV/0!</v>
      </c>
      <c r="L409" s="37" t="e">
        <f t="shared" si="33"/>
        <v>#DIV/0!</v>
      </c>
      <c r="P409" t="str">
        <f t="shared" si="34"/>
        <v/>
      </c>
      <c r="Q409">
        <f t="shared" si="35"/>
        <v>0</v>
      </c>
      <c r="AG409" s="6">
        <f>IF(O410="",0,COUNTIF('Cow Data'!$A$2:$L$4000,O410))</f>
        <v>0</v>
      </c>
    </row>
    <row r="410" spans="1:33" x14ac:dyDescent="0.3">
      <c r="A410" s="41"/>
      <c r="B410" s="41"/>
      <c r="C410" s="42"/>
      <c r="D410" s="41"/>
      <c r="E410" s="41"/>
      <c r="F410" s="41"/>
      <c r="G410" s="45" t="str">
        <f t="shared" si="36"/>
        <v/>
      </c>
      <c r="H410" s="35" t="e" cm="1">
        <f t="array" ref="H410">10*(SUMPRODUCT((B$3:B$975=B410)*(D410&gt;=D$3:D$975))/COUNTIF(B$3:B$975,B410))</f>
        <v>#DIV/0!</v>
      </c>
      <c r="I410" s="36" t="e" cm="1">
        <f t="array" ref="I410">8*(SUMPRODUCT((B$3:B$975=B410)*(C410&gt;=C$3:C$975))/COUNTIF(B$3:B$975,B410))</f>
        <v>#DIV/0!</v>
      </c>
      <c r="J410" s="36" t="e" cm="1">
        <f t="array" ref="J410">6*(SUMPRODUCT((B$3:B$975=B410)*(G410&gt;=G$3:G$975))/COUNTIF(B$3:B$975,B410))</f>
        <v>#DIV/0!</v>
      </c>
      <c r="K410" s="36" t="e">
        <f t="shared" si="37"/>
        <v>#DIV/0!</v>
      </c>
      <c r="L410" s="37" t="e">
        <f t="shared" si="33"/>
        <v>#DIV/0!</v>
      </c>
      <c r="P410" t="str">
        <f t="shared" si="34"/>
        <v/>
      </c>
      <c r="Q410">
        <f t="shared" si="35"/>
        <v>0</v>
      </c>
      <c r="AG410" s="6">
        <f>IF(O411="",0,COUNTIF('Cow Data'!$A$2:$L$4000,O411))</f>
        <v>0</v>
      </c>
    </row>
    <row r="411" spans="1:33" x14ac:dyDescent="0.3">
      <c r="A411" s="39"/>
      <c r="B411" s="39"/>
      <c r="C411" s="40"/>
      <c r="D411" s="39"/>
      <c r="E411" s="39"/>
      <c r="F411" s="39"/>
      <c r="G411" s="33" t="str">
        <f t="shared" si="36"/>
        <v/>
      </c>
      <c r="H411" s="35" t="e" cm="1">
        <f t="array" ref="H411">10*(SUMPRODUCT((B$3:B$975=B411)*(D411&gt;=D$3:D$975))/COUNTIF(B$3:B$975,B411))</f>
        <v>#DIV/0!</v>
      </c>
      <c r="I411" s="36" t="e" cm="1">
        <f t="array" ref="I411">8*(SUMPRODUCT((B$3:B$975=B411)*(C411&gt;=C$3:C$975))/COUNTIF(B$3:B$975,B411))</f>
        <v>#DIV/0!</v>
      </c>
      <c r="J411" s="36" t="e" cm="1">
        <f t="array" ref="J411">6*(SUMPRODUCT((B$3:B$975=B411)*(G411&gt;=G$3:G$975))/COUNTIF(B$3:B$975,B411))</f>
        <v>#DIV/0!</v>
      </c>
      <c r="K411" s="36" t="e">
        <f t="shared" si="37"/>
        <v>#DIV/0!</v>
      </c>
      <c r="L411" s="37" t="e">
        <f t="shared" si="33"/>
        <v>#DIV/0!</v>
      </c>
      <c r="P411" t="str">
        <f t="shared" si="34"/>
        <v/>
      </c>
      <c r="Q411">
        <f t="shared" si="35"/>
        <v>0</v>
      </c>
      <c r="AG411" s="6">
        <f>IF(O412="",0,COUNTIF('Cow Data'!$A$2:$L$4000,O412))</f>
        <v>0</v>
      </c>
    </row>
    <row r="412" spans="1:33" x14ac:dyDescent="0.3">
      <c r="A412" s="41"/>
      <c r="B412" s="41"/>
      <c r="C412" s="42"/>
      <c r="D412" s="41"/>
      <c r="E412" s="41"/>
      <c r="F412" s="41"/>
      <c r="G412" s="45" t="str">
        <f t="shared" si="36"/>
        <v/>
      </c>
      <c r="H412" s="35" t="e" cm="1">
        <f t="array" ref="H412">10*(SUMPRODUCT((B$3:B$975=B412)*(D412&gt;=D$3:D$975))/COUNTIF(B$3:B$975,B412))</f>
        <v>#DIV/0!</v>
      </c>
      <c r="I412" s="36" t="e" cm="1">
        <f t="array" ref="I412">8*(SUMPRODUCT((B$3:B$975=B412)*(C412&gt;=C$3:C$975))/COUNTIF(B$3:B$975,B412))</f>
        <v>#DIV/0!</v>
      </c>
      <c r="J412" s="36" t="e" cm="1">
        <f t="array" ref="J412">6*(SUMPRODUCT((B$3:B$975=B412)*(G412&gt;=G$3:G$975))/COUNTIF(B$3:B$975,B412))</f>
        <v>#DIV/0!</v>
      </c>
      <c r="K412" s="36" t="e">
        <f t="shared" si="37"/>
        <v>#DIV/0!</v>
      </c>
      <c r="L412" s="37" t="e">
        <f t="shared" si="33"/>
        <v>#DIV/0!</v>
      </c>
      <c r="P412" t="str">
        <f t="shared" si="34"/>
        <v/>
      </c>
      <c r="Q412">
        <f t="shared" si="35"/>
        <v>0</v>
      </c>
      <c r="AG412" s="6">
        <f>IF(O413="",0,COUNTIF('Cow Data'!$A$2:$L$4000,O413))</f>
        <v>0</v>
      </c>
    </row>
    <row r="413" spans="1:33" x14ac:dyDescent="0.3">
      <c r="A413" s="39"/>
      <c r="B413" s="39"/>
      <c r="C413" s="40"/>
      <c r="D413" s="39"/>
      <c r="E413" s="39"/>
      <c r="F413" s="39"/>
      <c r="G413" s="33" t="str">
        <f t="shared" si="36"/>
        <v/>
      </c>
      <c r="H413" s="35" t="e" cm="1">
        <f t="array" ref="H413">10*(SUMPRODUCT((B$3:B$975=B413)*(D413&gt;=D$3:D$975))/COUNTIF(B$3:B$975,B413))</f>
        <v>#DIV/0!</v>
      </c>
      <c r="I413" s="36" t="e" cm="1">
        <f t="array" ref="I413">8*(SUMPRODUCT((B$3:B$975=B413)*(C413&gt;=C$3:C$975))/COUNTIF(B$3:B$975,B413))</f>
        <v>#DIV/0!</v>
      </c>
      <c r="J413" s="36" t="e" cm="1">
        <f t="array" ref="J413">6*(SUMPRODUCT((B$3:B$975=B413)*(G413&gt;=G$3:G$975))/COUNTIF(B$3:B$975,B413))</f>
        <v>#DIV/0!</v>
      </c>
      <c r="K413" s="36" t="e">
        <f t="shared" si="37"/>
        <v>#DIV/0!</v>
      </c>
      <c r="L413" s="37" t="e">
        <f t="shared" si="33"/>
        <v>#DIV/0!</v>
      </c>
      <c r="P413" t="str">
        <f t="shared" si="34"/>
        <v/>
      </c>
      <c r="Q413">
        <f t="shared" si="35"/>
        <v>0</v>
      </c>
      <c r="AG413" s="6">
        <f>IF(O414="",0,COUNTIF('Cow Data'!$A$2:$L$4000,O414))</f>
        <v>0</v>
      </c>
    </row>
    <row r="414" spans="1:33" x14ac:dyDescent="0.3">
      <c r="A414" s="41"/>
      <c r="B414" s="41"/>
      <c r="C414" s="42"/>
      <c r="D414" s="41"/>
      <c r="E414" s="41"/>
      <c r="F414" s="41"/>
      <c r="G414" s="45" t="str">
        <f t="shared" si="36"/>
        <v/>
      </c>
      <c r="H414" s="35" t="e" cm="1">
        <f t="array" ref="H414">10*(SUMPRODUCT((B$3:B$975=B414)*(D414&gt;=D$3:D$975))/COUNTIF(B$3:B$975,B414))</f>
        <v>#DIV/0!</v>
      </c>
      <c r="I414" s="36" t="e" cm="1">
        <f t="array" ref="I414">8*(SUMPRODUCT((B$3:B$975=B414)*(C414&gt;=C$3:C$975))/COUNTIF(B$3:B$975,B414))</f>
        <v>#DIV/0!</v>
      </c>
      <c r="J414" s="36" t="e" cm="1">
        <f t="array" ref="J414">6*(SUMPRODUCT((B$3:B$975=B414)*(G414&gt;=G$3:G$975))/COUNTIF(B$3:B$975,B414))</f>
        <v>#DIV/0!</v>
      </c>
      <c r="K414" s="36" t="e">
        <f t="shared" si="37"/>
        <v>#DIV/0!</v>
      </c>
      <c r="L414" s="37" t="e">
        <f t="shared" si="33"/>
        <v>#DIV/0!</v>
      </c>
      <c r="P414" t="str">
        <f t="shared" si="34"/>
        <v/>
      </c>
      <c r="Q414">
        <f t="shared" si="35"/>
        <v>0</v>
      </c>
      <c r="AG414" s="6">
        <f>IF(O415="",0,COUNTIF('Cow Data'!$A$2:$L$4000,O415))</f>
        <v>0</v>
      </c>
    </row>
    <row r="415" spans="1:33" x14ac:dyDescent="0.3">
      <c r="A415" s="39"/>
      <c r="B415" s="39"/>
      <c r="C415" s="40"/>
      <c r="D415" s="39"/>
      <c r="E415" s="39"/>
      <c r="F415" s="39"/>
      <c r="G415" s="33" t="str">
        <f t="shared" si="36"/>
        <v/>
      </c>
      <c r="H415" s="35" t="e" cm="1">
        <f t="array" ref="H415">10*(SUMPRODUCT((B$3:B$975=B415)*(D415&gt;=D$3:D$975))/COUNTIF(B$3:B$975,B415))</f>
        <v>#DIV/0!</v>
      </c>
      <c r="I415" s="36" t="e" cm="1">
        <f t="array" ref="I415">8*(SUMPRODUCT((B$3:B$975=B415)*(C415&gt;=C$3:C$975))/COUNTIF(B$3:B$975,B415))</f>
        <v>#DIV/0!</v>
      </c>
      <c r="J415" s="36" t="e" cm="1">
        <f t="array" ref="J415">6*(SUMPRODUCT((B$3:B$975=B415)*(G415&gt;=G$3:G$975))/COUNTIF(B$3:B$975,B415))</f>
        <v>#DIV/0!</v>
      </c>
      <c r="K415" s="36" t="e">
        <f t="shared" si="37"/>
        <v>#DIV/0!</v>
      </c>
      <c r="L415" s="37" t="e">
        <f t="shared" si="33"/>
        <v>#DIV/0!</v>
      </c>
      <c r="P415" t="str">
        <f t="shared" si="34"/>
        <v/>
      </c>
      <c r="Q415">
        <f t="shared" si="35"/>
        <v>0</v>
      </c>
      <c r="AG415" s="6">
        <f>IF(O416="",0,COUNTIF('Cow Data'!$A$2:$L$4000,O416))</f>
        <v>0</v>
      </c>
    </row>
    <row r="416" spans="1:33" x14ac:dyDescent="0.3">
      <c r="A416" s="41"/>
      <c r="B416" s="41"/>
      <c r="C416" s="42"/>
      <c r="D416" s="41"/>
      <c r="E416" s="41"/>
      <c r="F416" s="41"/>
      <c r="G416" s="45" t="str">
        <f t="shared" si="36"/>
        <v/>
      </c>
      <c r="H416" s="35" t="e" cm="1">
        <f t="array" ref="H416">10*(SUMPRODUCT((B$3:B$975=B416)*(D416&gt;=D$3:D$975))/COUNTIF(B$3:B$975,B416))</f>
        <v>#DIV/0!</v>
      </c>
      <c r="I416" s="36" t="e" cm="1">
        <f t="array" ref="I416">8*(SUMPRODUCT((B$3:B$975=B416)*(C416&gt;=C$3:C$975))/COUNTIF(B$3:B$975,B416))</f>
        <v>#DIV/0!</v>
      </c>
      <c r="J416" s="36" t="e" cm="1">
        <f t="array" ref="J416">6*(SUMPRODUCT((B$3:B$975=B416)*(G416&gt;=G$3:G$975))/COUNTIF(B$3:B$975,B416))</f>
        <v>#DIV/0!</v>
      </c>
      <c r="K416" s="36" t="e">
        <f t="shared" si="37"/>
        <v>#DIV/0!</v>
      </c>
      <c r="L416" s="37" t="e">
        <f t="shared" si="33"/>
        <v>#DIV/0!</v>
      </c>
      <c r="P416" t="str">
        <f t="shared" si="34"/>
        <v/>
      </c>
      <c r="Q416">
        <f t="shared" si="35"/>
        <v>0</v>
      </c>
      <c r="AG416" s="6">
        <f>IF(O417="",0,COUNTIF('Cow Data'!$A$2:$L$4000,O417))</f>
        <v>0</v>
      </c>
    </row>
    <row r="417" spans="1:33" x14ac:dyDescent="0.3">
      <c r="A417" s="39"/>
      <c r="B417" s="39"/>
      <c r="C417" s="40"/>
      <c r="D417" s="39"/>
      <c r="E417" s="39"/>
      <c r="F417" s="39"/>
      <c r="G417" s="33" t="str">
        <f t="shared" si="36"/>
        <v/>
      </c>
      <c r="H417" s="35" t="e" cm="1">
        <f t="array" ref="H417">10*(SUMPRODUCT((B$3:B$975=B417)*(D417&gt;=D$3:D$975))/COUNTIF(B$3:B$975,B417))</f>
        <v>#DIV/0!</v>
      </c>
      <c r="I417" s="36" t="e" cm="1">
        <f t="array" ref="I417">8*(SUMPRODUCT((B$3:B$975=B417)*(C417&gt;=C$3:C$975))/COUNTIF(B$3:B$975,B417))</f>
        <v>#DIV/0!</v>
      </c>
      <c r="J417" s="36" t="e" cm="1">
        <f t="array" ref="J417">6*(SUMPRODUCT((B$3:B$975=B417)*(G417&gt;=G$3:G$975))/COUNTIF(B$3:B$975,B417))</f>
        <v>#DIV/0!</v>
      </c>
      <c r="K417" s="36" t="e">
        <f t="shared" si="37"/>
        <v>#DIV/0!</v>
      </c>
      <c r="L417" s="37" t="e">
        <f t="shared" si="33"/>
        <v>#DIV/0!</v>
      </c>
      <c r="P417" t="str">
        <f t="shared" si="34"/>
        <v/>
      </c>
      <c r="Q417">
        <f t="shared" si="35"/>
        <v>0</v>
      </c>
      <c r="AG417" s="6">
        <f>IF(O418="",0,COUNTIF('Cow Data'!$A$2:$L$4000,O418))</f>
        <v>0</v>
      </c>
    </row>
    <row r="418" spans="1:33" x14ac:dyDescent="0.3">
      <c r="A418" s="41"/>
      <c r="B418" s="41"/>
      <c r="C418" s="42"/>
      <c r="D418" s="41"/>
      <c r="E418" s="41"/>
      <c r="F418" s="41"/>
      <c r="G418" s="45" t="str">
        <f t="shared" si="36"/>
        <v/>
      </c>
      <c r="H418" s="35" t="e" cm="1">
        <f t="array" ref="H418">10*(SUMPRODUCT((B$3:B$975=B418)*(D418&gt;=D$3:D$975))/COUNTIF(B$3:B$975,B418))</f>
        <v>#DIV/0!</v>
      </c>
      <c r="I418" s="36" t="e" cm="1">
        <f t="array" ref="I418">8*(SUMPRODUCT((B$3:B$975=B418)*(C418&gt;=C$3:C$975))/COUNTIF(B$3:B$975,B418))</f>
        <v>#DIV/0!</v>
      </c>
      <c r="J418" s="36" t="e" cm="1">
        <f t="array" ref="J418">6*(SUMPRODUCT((B$3:B$975=B418)*(G418&gt;=G$3:G$975))/COUNTIF(B$3:B$975,B418))</f>
        <v>#DIV/0!</v>
      </c>
      <c r="K418" s="36" t="e">
        <f t="shared" si="37"/>
        <v>#DIV/0!</v>
      </c>
      <c r="L418" s="37" t="e">
        <f t="shared" si="33"/>
        <v>#DIV/0!</v>
      </c>
      <c r="P418" t="str">
        <f t="shared" si="34"/>
        <v/>
      </c>
      <c r="Q418">
        <f t="shared" si="35"/>
        <v>0</v>
      </c>
      <c r="AG418" s="6">
        <f>IF(O419="",0,COUNTIF('Cow Data'!$A$2:$L$4000,O419))</f>
        <v>0</v>
      </c>
    </row>
    <row r="419" spans="1:33" x14ac:dyDescent="0.3">
      <c r="A419" s="39"/>
      <c r="B419" s="39"/>
      <c r="C419" s="40"/>
      <c r="D419" s="39"/>
      <c r="E419" s="39"/>
      <c r="F419" s="39"/>
      <c r="G419" s="33" t="str">
        <f t="shared" si="36"/>
        <v/>
      </c>
      <c r="H419" s="35" t="e" cm="1">
        <f t="array" ref="H419">10*(SUMPRODUCT((B$3:B$975=B419)*(D419&gt;=D$3:D$975))/COUNTIF(B$3:B$975,B419))</f>
        <v>#DIV/0!</v>
      </c>
      <c r="I419" s="36" t="e" cm="1">
        <f t="array" ref="I419">8*(SUMPRODUCT((B$3:B$975=B419)*(C419&gt;=C$3:C$975))/COUNTIF(B$3:B$975,B419))</f>
        <v>#DIV/0!</v>
      </c>
      <c r="J419" s="36" t="e" cm="1">
        <f t="array" ref="J419">6*(SUMPRODUCT((B$3:B$975=B419)*(G419&gt;=G$3:G$975))/COUNTIF(B$3:B$975,B419))</f>
        <v>#DIV/0!</v>
      </c>
      <c r="K419" s="36" t="e">
        <f t="shared" si="37"/>
        <v>#DIV/0!</v>
      </c>
      <c r="L419" s="37" t="e">
        <f t="shared" si="33"/>
        <v>#DIV/0!</v>
      </c>
      <c r="P419" t="str">
        <f t="shared" si="34"/>
        <v/>
      </c>
      <c r="Q419">
        <f t="shared" si="35"/>
        <v>0</v>
      </c>
      <c r="AG419" s="6">
        <f>IF(O420="",0,COUNTIF('Cow Data'!$A$2:$L$4000,O420))</f>
        <v>0</v>
      </c>
    </row>
    <row r="420" spans="1:33" x14ac:dyDescent="0.3">
      <c r="A420" s="41"/>
      <c r="B420" s="41"/>
      <c r="C420" s="42"/>
      <c r="D420" s="41"/>
      <c r="E420" s="41"/>
      <c r="F420" s="41"/>
      <c r="G420" s="45" t="str">
        <f t="shared" si="36"/>
        <v/>
      </c>
      <c r="H420" s="35" t="e" cm="1">
        <f t="array" ref="H420">10*(SUMPRODUCT((B$3:B$975=B420)*(D420&gt;=D$3:D$975))/COUNTIF(B$3:B$975,B420))</f>
        <v>#DIV/0!</v>
      </c>
      <c r="I420" s="36" t="e" cm="1">
        <f t="array" ref="I420">8*(SUMPRODUCT((B$3:B$975=B420)*(C420&gt;=C$3:C$975))/COUNTIF(B$3:B$975,B420))</f>
        <v>#DIV/0!</v>
      </c>
      <c r="J420" s="36" t="e" cm="1">
        <f t="array" ref="J420">6*(SUMPRODUCT((B$3:B$975=B420)*(G420&gt;=G$3:G$975))/COUNTIF(B$3:B$975,B420))</f>
        <v>#DIV/0!</v>
      </c>
      <c r="K420" s="36" t="e">
        <f t="shared" si="37"/>
        <v>#DIV/0!</v>
      </c>
      <c r="L420" s="37" t="e">
        <f t="shared" si="33"/>
        <v>#DIV/0!</v>
      </c>
      <c r="P420" t="str">
        <f t="shared" si="34"/>
        <v/>
      </c>
      <c r="Q420">
        <f t="shared" si="35"/>
        <v>0</v>
      </c>
      <c r="AG420" s="6">
        <f>IF(O421="",0,COUNTIF('Cow Data'!$A$2:$L$4000,O421))</f>
        <v>0</v>
      </c>
    </row>
    <row r="421" spans="1:33" x14ac:dyDescent="0.3">
      <c r="A421" s="39"/>
      <c r="B421" s="39"/>
      <c r="C421" s="40"/>
      <c r="D421" s="39"/>
      <c r="E421" s="39"/>
      <c r="F421" s="39"/>
      <c r="G421" s="33" t="str">
        <f t="shared" si="36"/>
        <v/>
      </c>
      <c r="H421" s="35" t="e" cm="1">
        <f t="array" ref="H421">10*(SUMPRODUCT((B$3:B$975=B421)*(D421&gt;=D$3:D$975))/COUNTIF(B$3:B$975,B421))</f>
        <v>#DIV/0!</v>
      </c>
      <c r="I421" s="36" t="e" cm="1">
        <f t="array" ref="I421">8*(SUMPRODUCT((B$3:B$975=B421)*(C421&gt;=C$3:C$975))/COUNTIF(B$3:B$975,B421))</f>
        <v>#DIV/0!</v>
      </c>
      <c r="J421" s="36" t="e" cm="1">
        <f t="array" ref="J421">6*(SUMPRODUCT((B$3:B$975=B421)*(G421&gt;=G$3:G$975))/COUNTIF(B$3:B$975,B421))</f>
        <v>#DIV/0!</v>
      </c>
      <c r="K421" s="36" t="e">
        <f t="shared" si="37"/>
        <v>#DIV/0!</v>
      </c>
      <c r="L421" s="37" t="e">
        <f t="shared" si="33"/>
        <v>#DIV/0!</v>
      </c>
      <c r="P421" t="str">
        <f t="shared" si="34"/>
        <v/>
      </c>
      <c r="Q421">
        <f t="shared" si="35"/>
        <v>0</v>
      </c>
      <c r="AG421" s="6">
        <f>IF(O422="",0,COUNTIF('Cow Data'!$A$2:$L$4000,O422))</f>
        <v>0</v>
      </c>
    </row>
    <row r="422" spans="1:33" x14ac:dyDescent="0.3">
      <c r="A422" s="41"/>
      <c r="B422" s="41"/>
      <c r="C422" s="42"/>
      <c r="D422" s="41"/>
      <c r="E422" s="41"/>
      <c r="F422" s="41"/>
      <c r="G422" s="45" t="str">
        <f t="shared" si="36"/>
        <v/>
      </c>
      <c r="H422" s="35" t="e" cm="1">
        <f t="array" ref="H422">10*(SUMPRODUCT((B$3:B$975=B422)*(D422&gt;=D$3:D$975))/COUNTIF(B$3:B$975,B422))</f>
        <v>#DIV/0!</v>
      </c>
      <c r="I422" s="36" t="e" cm="1">
        <f t="array" ref="I422">8*(SUMPRODUCT((B$3:B$975=B422)*(C422&gt;=C$3:C$975))/COUNTIF(B$3:B$975,B422))</f>
        <v>#DIV/0!</v>
      </c>
      <c r="J422" s="36" t="e" cm="1">
        <f t="array" ref="J422">6*(SUMPRODUCT((B$3:B$975=B422)*(G422&gt;=G$3:G$975))/COUNTIF(B$3:B$975,B422))</f>
        <v>#DIV/0!</v>
      </c>
      <c r="K422" s="36" t="e">
        <f t="shared" si="37"/>
        <v>#DIV/0!</v>
      </c>
      <c r="L422" s="37" t="e">
        <f t="shared" si="33"/>
        <v>#DIV/0!</v>
      </c>
      <c r="P422" t="str">
        <f t="shared" si="34"/>
        <v/>
      </c>
      <c r="Q422">
        <f t="shared" si="35"/>
        <v>0</v>
      </c>
      <c r="AG422" s="6">
        <f>IF(O423="",0,COUNTIF('Cow Data'!$A$2:$L$4000,O423))</f>
        <v>0</v>
      </c>
    </row>
    <row r="423" spans="1:33" x14ac:dyDescent="0.3">
      <c r="A423" s="39"/>
      <c r="B423" s="39"/>
      <c r="C423" s="40"/>
      <c r="D423" s="39"/>
      <c r="E423" s="39"/>
      <c r="F423" s="39"/>
      <c r="G423" s="33" t="str">
        <f t="shared" si="36"/>
        <v/>
      </c>
      <c r="H423" s="35" t="e" cm="1">
        <f t="array" ref="H423">10*(SUMPRODUCT((B$3:B$975=B423)*(D423&gt;=D$3:D$975))/COUNTIF(B$3:B$975,B423))</f>
        <v>#DIV/0!</v>
      </c>
      <c r="I423" s="36" t="e" cm="1">
        <f t="array" ref="I423">8*(SUMPRODUCT((B$3:B$975=B423)*(C423&gt;=C$3:C$975))/COUNTIF(B$3:B$975,B423))</f>
        <v>#DIV/0!</v>
      </c>
      <c r="J423" s="36" t="e" cm="1">
        <f t="array" ref="J423">6*(SUMPRODUCT((B$3:B$975=B423)*(G423&gt;=G$3:G$975))/COUNTIF(B$3:B$975,B423))</f>
        <v>#DIV/0!</v>
      </c>
      <c r="K423" s="36" t="e">
        <f t="shared" si="37"/>
        <v>#DIV/0!</v>
      </c>
      <c r="L423" s="37" t="e">
        <f t="shared" si="33"/>
        <v>#DIV/0!</v>
      </c>
      <c r="P423" t="str">
        <f t="shared" si="34"/>
        <v/>
      </c>
      <c r="Q423">
        <f t="shared" si="35"/>
        <v>0</v>
      </c>
      <c r="AG423" s="6">
        <f>IF(O424="",0,COUNTIF('Cow Data'!$A$2:$L$4000,O424))</f>
        <v>0</v>
      </c>
    </row>
    <row r="424" spans="1:33" x14ac:dyDescent="0.3">
      <c r="A424" s="41"/>
      <c r="B424" s="41"/>
      <c r="C424" s="42"/>
      <c r="D424" s="41"/>
      <c r="E424" s="41"/>
      <c r="F424" s="41"/>
      <c r="G424" s="45" t="str">
        <f t="shared" si="36"/>
        <v/>
      </c>
      <c r="H424" s="35" t="e" cm="1">
        <f t="array" ref="H424">10*(SUMPRODUCT((B$3:B$975=B424)*(D424&gt;=D$3:D$975))/COUNTIF(B$3:B$975,B424))</f>
        <v>#DIV/0!</v>
      </c>
      <c r="I424" s="36" t="e" cm="1">
        <f t="array" ref="I424">8*(SUMPRODUCT((B$3:B$975=B424)*(C424&gt;=C$3:C$975))/COUNTIF(B$3:B$975,B424))</f>
        <v>#DIV/0!</v>
      </c>
      <c r="J424" s="36" t="e" cm="1">
        <f t="array" ref="J424">6*(SUMPRODUCT((B$3:B$975=B424)*(G424&gt;=G$3:G$975))/COUNTIF(B$3:B$975,B424))</f>
        <v>#DIV/0!</v>
      </c>
      <c r="K424" s="36" t="e">
        <f t="shared" si="37"/>
        <v>#DIV/0!</v>
      </c>
      <c r="L424" s="37" t="e">
        <f t="shared" si="33"/>
        <v>#DIV/0!</v>
      </c>
      <c r="P424" t="str">
        <f t="shared" si="34"/>
        <v/>
      </c>
      <c r="Q424">
        <f t="shared" si="35"/>
        <v>0</v>
      </c>
      <c r="AG424" s="6">
        <f>IF(O425="",0,COUNTIF('Cow Data'!$A$2:$L$4000,O425))</f>
        <v>0</v>
      </c>
    </row>
    <row r="425" spans="1:33" x14ac:dyDescent="0.3">
      <c r="A425" s="39"/>
      <c r="B425" s="39"/>
      <c r="C425" s="40"/>
      <c r="D425" s="39"/>
      <c r="E425" s="39"/>
      <c r="F425" s="39"/>
      <c r="G425" s="33" t="str">
        <f t="shared" si="36"/>
        <v/>
      </c>
      <c r="H425" s="35" t="e" cm="1">
        <f t="array" ref="H425">10*(SUMPRODUCT((B$3:B$975=B425)*(D425&gt;=D$3:D$975))/COUNTIF(B$3:B$975,B425))</f>
        <v>#DIV/0!</v>
      </c>
      <c r="I425" s="36" t="e" cm="1">
        <f t="array" ref="I425">8*(SUMPRODUCT((B$3:B$975=B425)*(C425&gt;=C$3:C$975))/COUNTIF(B$3:B$975,B425))</f>
        <v>#DIV/0!</v>
      </c>
      <c r="J425" s="36" t="e" cm="1">
        <f t="array" ref="J425">6*(SUMPRODUCT((B$3:B$975=B425)*(G425&gt;=G$3:G$975))/COUNTIF(B$3:B$975,B425))</f>
        <v>#DIV/0!</v>
      </c>
      <c r="K425" s="36" t="e">
        <f t="shared" si="37"/>
        <v>#DIV/0!</v>
      </c>
      <c r="L425" s="37" t="e">
        <f t="shared" si="33"/>
        <v>#DIV/0!</v>
      </c>
      <c r="P425" t="str">
        <f t="shared" si="34"/>
        <v/>
      </c>
      <c r="Q425">
        <f t="shared" si="35"/>
        <v>0</v>
      </c>
      <c r="AG425" s="6">
        <f>IF(O426="",0,COUNTIF('Cow Data'!$A$2:$L$4000,O426))</f>
        <v>0</v>
      </c>
    </row>
    <row r="426" spans="1:33" x14ac:dyDescent="0.3">
      <c r="A426" s="41"/>
      <c r="B426" s="41"/>
      <c r="C426" s="42"/>
      <c r="D426" s="41"/>
      <c r="E426" s="41"/>
      <c r="F426" s="41"/>
      <c r="G426" s="45" t="str">
        <f t="shared" si="36"/>
        <v/>
      </c>
      <c r="H426" s="35" t="e" cm="1">
        <f t="array" ref="H426">10*(SUMPRODUCT((B$3:B$975=B426)*(D426&gt;=D$3:D$975))/COUNTIF(B$3:B$975,B426))</f>
        <v>#DIV/0!</v>
      </c>
      <c r="I426" s="36" t="e" cm="1">
        <f t="array" ref="I426">8*(SUMPRODUCT((B$3:B$975=B426)*(C426&gt;=C$3:C$975))/COUNTIF(B$3:B$975,B426))</f>
        <v>#DIV/0!</v>
      </c>
      <c r="J426" s="36" t="e" cm="1">
        <f t="array" ref="J426">6*(SUMPRODUCT((B$3:B$975=B426)*(G426&gt;=G$3:G$975))/COUNTIF(B$3:B$975,B426))</f>
        <v>#DIV/0!</v>
      </c>
      <c r="K426" s="36" t="e">
        <f t="shared" si="37"/>
        <v>#DIV/0!</v>
      </c>
      <c r="L426" s="37" t="e">
        <f t="shared" si="33"/>
        <v>#DIV/0!</v>
      </c>
      <c r="P426" t="str">
        <f t="shared" si="34"/>
        <v/>
      </c>
      <c r="Q426">
        <f t="shared" si="35"/>
        <v>0</v>
      </c>
      <c r="AG426" s="6">
        <f>IF(O427="",0,COUNTIF('Cow Data'!$A$2:$L$4000,O427))</f>
        <v>0</v>
      </c>
    </row>
    <row r="427" spans="1:33" x14ac:dyDescent="0.3">
      <c r="A427" s="39"/>
      <c r="B427" s="39"/>
      <c r="C427" s="40"/>
      <c r="D427" s="39"/>
      <c r="E427" s="39"/>
      <c r="F427" s="39"/>
      <c r="G427" s="33" t="str">
        <f t="shared" si="36"/>
        <v/>
      </c>
      <c r="H427" s="35" t="e" cm="1">
        <f t="array" ref="H427">10*(SUMPRODUCT((B$3:B$975=B427)*(D427&gt;=D$3:D$975))/COUNTIF(B$3:B$975,B427))</f>
        <v>#DIV/0!</v>
      </c>
      <c r="I427" s="36" t="e" cm="1">
        <f t="array" ref="I427">8*(SUMPRODUCT((B$3:B$975=B427)*(C427&gt;=C$3:C$975))/COUNTIF(B$3:B$975,B427))</f>
        <v>#DIV/0!</v>
      </c>
      <c r="J427" s="36" t="e" cm="1">
        <f t="array" ref="J427">6*(SUMPRODUCT((B$3:B$975=B427)*(G427&gt;=G$3:G$975))/COUNTIF(B$3:B$975,B427))</f>
        <v>#DIV/0!</v>
      </c>
      <c r="K427" s="36" t="e">
        <f t="shared" si="37"/>
        <v>#DIV/0!</v>
      </c>
      <c r="L427" s="37" t="e">
        <f t="shared" si="33"/>
        <v>#DIV/0!</v>
      </c>
      <c r="P427" t="str">
        <f t="shared" si="34"/>
        <v/>
      </c>
      <c r="Q427">
        <f t="shared" si="35"/>
        <v>0</v>
      </c>
      <c r="AG427" s="6">
        <f>IF(O428="",0,COUNTIF('Cow Data'!$A$2:$L$4000,O428))</f>
        <v>0</v>
      </c>
    </row>
    <row r="428" spans="1:33" x14ac:dyDescent="0.3">
      <c r="A428" s="41"/>
      <c r="B428" s="41"/>
      <c r="C428" s="42"/>
      <c r="D428" s="41"/>
      <c r="E428" s="41"/>
      <c r="F428" s="41"/>
      <c r="G428" s="45" t="str">
        <f t="shared" si="36"/>
        <v/>
      </c>
      <c r="H428" s="35" t="e" cm="1">
        <f t="array" ref="H428">10*(SUMPRODUCT((B$3:B$975=B428)*(D428&gt;=D$3:D$975))/COUNTIF(B$3:B$975,B428))</f>
        <v>#DIV/0!</v>
      </c>
      <c r="I428" s="36" t="e" cm="1">
        <f t="array" ref="I428">8*(SUMPRODUCT((B$3:B$975=B428)*(C428&gt;=C$3:C$975))/COUNTIF(B$3:B$975,B428))</f>
        <v>#DIV/0!</v>
      </c>
      <c r="J428" s="36" t="e" cm="1">
        <f t="array" ref="J428">6*(SUMPRODUCT((B$3:B$975=B428)*(G428&gt;=G$3:G$975))/COUNTIF(B$3:B$975,B428))</f>
        <v>#DIV/0!</v>
      </c>
      <c r="K428" s="36" t="e">
        <f t="shared" si="37"/>
        <v>#DIV/0!</v>
      </c>
      <c r="L428" s="37" t="e">
        <f t="shared" si="33"/>
        <v>#DIV/0!</v>
      </c>
      <c r="P428" t="str">
        <f t="shared" si="34"/>
        <v/>
      </c>
      <c r="Q428">
        <f t="shared" si="35"/>
        <v>0</v>
      </c>
      <c r="AG428" s="6">
        <f>IF(O429="",0,COUNTIF('Cow Data'!$A$2:$L$4000,O429))</f>
        <v>0</v>
      </c>
    </row>
    <row r="429" spans="1:33" x14ac:dyDescent="0.3">
      <c r="A429" s="39"/>
      <c r="B429" s="39"/>
      <c r="C429" s="40"/>
      <c r="D429" s="39"/>
      <c r="E429" s="39"/>
      <c r="F429" s="39"/>
      <c r="G429" s="33" t="str">
        <f t="shared" si="36"/>
        <v/>
      </c>
      <c r="H429" s="35" t="e" cm="1">
        <f t="array" ref="H429">10*(SUMPRODUCT((B$3:B$975=B429)*(D429&gt;=D$3:D$975))/COUNTIF(B$3:B$975,B429))</f>
        <v>#DIV/0!</v>
      </c>
      <c r="I429" s="36" t="e" cm="1">
        <f t="array" ref="I429">8*(SUMPRODUCT((B$3:B$975=B429)*(C429&gt;=C$3:C$975))/COUNTIF(B$3:B$975,B429))</f>
        <v>#DIV/0!</v>
      </c>
      <c r="J429" s="36" t="e" cm="1">
        <f t="array" ref="J429">6*(SUMPRODUCT((B$3:B$975=B429)*(G429&gt;=G$3:G$975))/COUNTIF(B$3:B$975,B429))</f>
        <v>#DIV/0!</v>
      </c>
      <c r="K429" s="36" t="e">
        <f t="shared" si="37"/>
        <v>#DIV/0!</v>
      </c>
      <c r="L429" s="37" t="e">
        <f t="shared" si="33"/>
        <v>#DIV/0!</v>
      </c>
      <c r="P429" t="str">
        <f t="shared" si="34"/>
        <v/>
      </c>
      <c r="Q429">
        <f t="shared" si="35"/>
        <v>0</v>
      </c>
      <c r="AG429" s="6">
        <f>IF(O430="",0,COUNTIF('Cow Data'!$A$2:$L$4000,O430))</f>
        <v>0</v>
      </c>
    </row>
    <row r="430" spans="1:33" x14ac:dyDescent="0.3">
      <c r="A430" s="41"/>
      <c r="B430" s="41"/>
      <c r="C430" s="42"/>
      <c r="D430" s="41"/>
      <c r="E430" s="41"/>
      <c r="F430" s="41"/>
      <c r="G430" s="45" t="str">
        <f t="shared" si="36"/>
        <v/>
      </c>
      <c r="H430" s="35" t="e" cm="1">
        <f t="array" ref="H430">10*(SUMPRODUCT((B$3:B$975=B430)*(D430&gt;=D$3:D$975))/COUNTIF(B$3:B$975,B430))</f>
        <v>#DIV/0!</v>
      </c>
      <c r="I430" s="36" t="e" cm="1">
        <f t="array" ref="I430">8*(SUMPRODUCT((B$3:B$975=B430)*(C430&gt;=C$3:C$975))/COUNTIF(B$3:B$975,B430))</f>
        <v>#DIV/0!</v>
      </c>
      <c r="J430" s="36" t="e" cm="1">
        <f t="array" ref="J430">6*(SUMPRODUCT((B$3:B$975=B430)*(G430&gt;=G$3:G$975))/COUNTIF(B$3:B$975,B430))</f>
        <v>#DIV/0!</v>
      </c>
      <c r="K430" s="36" t="e">
        <f t="shared" si="37"/>
        <v>#DIV/0!</v>
      </c>
      <c r="L430" s="37" t="e">
        <f t="shared" si="33"/>
        <v>#DIV/0!</v>
      </c>
      <c r="P430" t="str">
        <f t="shared" si="34"/>
        <v/>
      </c>
      <c r="Q430">
        <f t="shared" si="35"/>
        <v>0</v>
      </c>
      <c r="AG430" s="6">
        <f>IF(O431="",0,COUNTIF('Cow Data'!$A$2:$L$4000,O431))</f>
        <v>0</v>
      </c>
    </row>
    <row r="431" spans="1:33" x14ac:dyDescent="0.3">
      <c r="A431" s="39"/>
      <c r="B431" s="39"/>
      <c r="C431" s="40"/>
      <c r="D431" s="39"/>
      <c r="E431" s="39"/>
      <c r="F431" s="39"/>
      <c r="G431" s="33" t="str">
        <f t="shared" si="36"/>
        <v/>
      </c>
      <c r="H431" s="35" t="e" cm="1">
        <f t="array" ref="H431">10*(SUMPRODUCT((B$3:B$975=B431)*(D431&gt;=D$3:D$975))/COUNTIF(B$3:B$975,B431))</f>
        <v>#DIV/0!</v>
      </c>
      <c r="I431" s="36" t="e" cm="1">
        <f t="array" ref="I431">8*(SUMPRODUCT((B$3:B$975=B431)*(C431&gt;=C$3:C$975))/COUNTIF(B$3:B$975,B431))</f>
        <v>#DIV/0!</v>
      </c>
      <c r="J431" s="36" t="e" cm="1">
        <f t="array" ref="J431">6*(SUMPRODUCT((B$3:B$975=B431)*(G431&gt;=G$3:G$975))/COUNTIF(B$3:B$975,B431))</f>
        <v>#DIV/0!</v>
      </c>
      <c r="K431" s="36" t="e">
        <f t="shared" si="37"/>
        <v>#DIV/0!</v>
      </c>
      <c r="L431" s="37" t="e">
        <f t="shared" si="33"/>
        <v>#DIV/0!</v>
      </c>
      <c r="P431" t="str">
        <f t="shared" si="34"/>
        <v/>
      </c>
      <c r="Q431">
        <f t="shared" si="35"/>
        <v>0</v>
      </c>
      <c r="AG431" s="6">
        <f>IF(O432="",0,COUNTIF('Cow Data'!$A$2:$L$4000,O432))</f>
        <v>0</v>
      </c>
    </row>
    <row r="432" spans="1:33" x14ac:dyDescent="0.3">
      <c r="A432" s="41"/>
      <c r="B432" s="41"/>
      <c r="C432" s="42"/>
      <c r="D432" s="41"/>
      <c r="E432" s="41"/>
      <c r="F432" s="41"/>
      <c r="G432" s="45" t="str">
        <f t="shared" si="36"/>
        <v/>
      </c>
      <c r="H432" s="35" t="e" cm="1">
        <f t="array" ref="H432">10*(SUMPRODUCT((B$3:B$975=B432)*(D432&gt;=D$3:D$975))/COUNTIF(B$3:B$975,B432))</f>
        <v>#DIV/0!</v>
      </c>
      <c r="I432" s="36" t="e" cm="1">
        <f t="array" ref="I432">8*(SUMPRODUCT((B$3:B$975=B432)*(C432&gt;=C$3:C$975))/COUNTIF(B$3:B$975,B432))</f>
        <v>#DIV/0!</v>
      </c>
      <c r="J432" s="36" t="e" cm="1">
        <f t="array" ref="J432">6*(SUMPRODUCT((B$3:B$975=B432)*(G432&gt;=G$3:G$975))/COUNTIF(B$3:B$975,B432))</f>
        <v>#DIV/0!</v>
      </c>
      <c r="K432" s="36" t="e">
        <f t="shared" si="37"/>
        <v>#DIV/0!</v>
      </c>
      <c r="L432" s="37" t="e">
        <f t="shared" si="33"/>
        <v>#DIV/0!</v>
      </c>
      <c r="P432" t="str">
        <f t="shared" si="34"/>
        <v/>
      </c>
      <c r="Q432">
        <f t="shared" si="35"/>
        <v>0</v>
      </c>
      <c r="AG432" s="6">
        <f>IF(O433="",0,COUNTIF('Cow Data'!$A$2:$L$4000,O433))</f>
        <v>0</v>
      </c>
    </row>
    <row r="433" spans="1:33" x14ac:dyDescent="0.3">
      <c r="A433" s="39"/>
      <c r="B433" s="39"/>
      <c r="C433" s="40"/>
      <c r="D433" s="39"/>
      <c r="E433" s="39"/>
      <c r="F433" s="39"/>
      <c r="G433" s="33" t="str">
        <f t="shared" si="36"/>
        <v/>
      </c>
      <c r="H433" s="35" t="e" cm="1">
        <f t="array" ref="H433">10*(SUMPRODUCT((B$3:B$975=B433)*(D433&gt;=D$3:D$975))/COUNTIF(B$3:B$975,B433))</f>
        <v>#DIV/0!</v>
      </c>
      <c r="I433" s="36" t="e" cm="1">
        <f t="array" ref="I433">8*(SUMPRODUCT((B$3:B$975=B433)*(C433&gt;=C$3:C$975))/COUNTIF(B$3:B$975,B433))</f>
        <v>#DIV/0!</v>
      </c>
      <c r="J433" s="36" t="e" cm="1">
        <f t="array" ref="J433">6*(SUMPRODUCT((B$3:B$975=B433)*(G433&gt;=G$3:G$975))/COUNTIF(B$3:B$975,B433))</f>
        <v>#DIV/0!</v>
      </c>
      <c r="K433" s="36" t="e">
        <f t="shared" si="37"/>
        <v>#DIV/0!</v>
      </c>
      <c r="L433" s="37" t="e">
        <f t="shared" si="33"/>
        <v>#DIV/0!</v>
      </c>
      <c r="P433" t="str">
        <f t="shared" si="34"/>
        <v/>
      </c>
      <c r="Q433">
        <f t="shared" si="35"/>
        <v>0</v>
      </c>
      <c r="AG433" s="6">
        <f>IF(O434="",0,COUNTIF('Cow Data'!$A$2:$L$4000,O434))</f>
        <v>0</v>
      </c>
    </row>
    <row r="434" spans="1:33" x14ac:dyDescent="0.3">
      <c r="A434" s="41"/>
      <c r="B434" s="41"/>
      <c r="C434" s="42"/>
      <c r="D434" s="41"/>
      <c r="E434" s="41"/>
      <c r="F434" s="41"/>
      <c r="G434" s="45" t="str">
        <f t="shared" si="36"/>
        <v/>
      </c>
      <c r="H434" s="35" t="e" cm="1">
        <f t="array" ref="H434">10*(SUMPRODUCT((B$3:B$975=B434)*(D434&gt;=D$3:D$975))/COUNTIF(B$3:B$975,B434))</f>
        <v>#DIV/0!</v>
      </c>
      <c r="I434" s="36" t="e" cm="1">
        <f t="array" ref="I434">8*(SUMPRODUCT((B$3:B$975=B434)*(C434&gt;=C$3:C$975))/COUNTIF(B$3:B$975,B434))</f>
        <v>#DIV/0!</v>
      </c>
      <c r="J434" s="36" t="e" cm="1">
        <f t="array" ref="J434">6*(SUMPRODUCT((B$3:B$975=B434)*(G434&gt;=G$3:G$975))/COUNTIF(B$3:B$975,B434))</f>
        <v>#DIV/0!</v>
      </c>
      <c r="K434" s="36" t="e">
        <f t="shared" si="37"/>
        <v>#DIV/0!</v>
      </c>
      <c r="L434" s="37" t="e">
        <f t="shared" si="33"/>
        <v>#DIV/0!</v>
      </c>
      <c r="P434" t="str">
        <f t="shared" si="34"/>
        <v/>
      </c>
      <c r="Q434">
        <f t="shared" si="35"/>
        <v>0</v>
      </c>
      <c r="AG434" s="6">
        <f>IF(O435="",0,COUNTIF('Cow Data'!$A$2:$L$4000,O435))</f>
        <v>0</v>
      </c>
    </row>
    <row r="435" spans="1:33" x14ac:dyDescent="0.3">
      <c r="A435" s="39"/>
      <c r="B435" s="39"/>
      <c r="C435" s="40"/>
      <c r="D435" s="39"/>
      <c r="E435" s="39"/>
      <c r="F435" s="39"/>
      <c r="G435" s="33" t="str">
        <f t="shared" si="36"/>
        <v/>
      </c>
      <c r="H435" s="35" t="e" cm="1">
        <f t="array" ref="H435">10*(SUMPRODUCT((B$3:B$975=B435)*(D435&gt;=D$3:D$975))/COUNTIF(B$3:B$975,B435))</f>
        <v>#DIV/0!</v>
      </c>
      <c r="I435" s="36" t="e" cm="1">
        <f t="array" ref="I435">8*(SUMPRODUCT((B$3:B$975=B435)*(C435&gt;=C$3:C$975))/COUNTIF(B$3:B$975,B435))</f>
        <v>#DIV/0!</v>
      </c>
      <c r="J435" s="36" t="e" cm="1">
        <f t="array" ref="J435">6*(SUMPRODUCT((B$3:B$975=B435)*(G435&gt;=G$3:G$975))/COUNTIF(B$3:B$975,B435))</f>
        <v>#DIV/0!</v>
      </c>
      <c r="K435" s="36" t="e">
        <f t="shared" si="37"/>
        <v>#DIV/0!</v>
      </c>
      <c r="L435" s="37" t="e">
        <f t="shared" si="33"/>
        <v>#DIV/0!</v>
      </c>
      <c r="P435" t="str">
        <f t="shared" si="34"/>
        <v/>
      </c>
      <c r="Q435">
        <f t="shared" si="35"/>
        <v>0</v>
      </c>
      <c r="AG435" s="6">
        <f>IF(O436="",0,COUNTIF('Cow Data'!$A$2:$L$4000,O436))</f>
        <v>0</v>
      </c>
    </row>
    <row r="436" spans="1:33" x14ac:dyDescent="0.3">
      <c r="A436" s="41"/>
      <c r="B436" s="41"/>
      <c r="C436" s="42"/>
      <c r="D436" s="41"/>
      <c r="E436" s="41"/>
      <c r="F436" s="41"/>
      <c r="G436" s="45" t="str">
        <f t="shared" si="36"/>
        <v/>
      </c>
      <c r="H436" s="35" t="e" cm="1">
        <f t="array" ref="H436">10*(SUMPRODUCT((B$3:B$975=B436)*(D436&gt;=D$3:D$975))/COUNTIF(B$3:B$975,B436))</f>
        <v>#DIV/0!</v>
      </c>
      <c r="I436" s="36" t="e" cm="1">
        <f t="array" ref="I436">8*(SUMPRODUCT((B$3:B$975=B436)*(C436&gt;=C$3:C$975))/COUNTIF(B$3:B$975,B436))</f>
        <v>#DIV/0!</v>
      </c>
      <c r="J436" s="36" t="e" cm="1">
        <f t="array" ref="J436">6*(SUMPRODUCT((B$3:B$975=B436)*(G436&gt;=G$3:G$975))/COUNTIF(B$3:B$975,B436))</f>
        <v>#DIV/0!</v>
      </c>
      <c r="K436" s="36" t="e">
        <f t="shared" si="37"/>
        <v>#DIV/0!</v>
      </c>
      <c r="L436" s="37" t="e">
        <f t="shared" si="33"/>
        <v>#DIV/0!</v>
      </c>
      <c r="P436" t="str">
        <f t="shared" si="34"/>
        <v/>
      </c>
      <c r="Q436">
        <f t="shared" si="35"/>
        <v>0</v>
      </c>
      <c r="AG436" s="6">
        <f>IF(O437="",0,COUNTIF('Cow Data'!$A$2:$L$4000,O437))</f>
        <v>0</v>
      </c>
    </row>
    <row r="437" spans="1:33" x14ac:dyDescent="0.3">
      <c r="A437" s="39"/>
      <c r="B437" s="39"/>
      <c r="C437" s="40"/>
      <c r="D437" s="39"/>
      <c r="E437" s="39"/>
      <c r="F437" s="39"/>
      <c r="G437" s="33" t="str">
        <f t="shared" si="36"/>
        <v/>
      </c>
      <c r="H437" s="35" t="e" cm="1">
        <f t="array" ref="H437">10*(SUMPRODUCT((B$3:B$975=B437)*(D437&gt;=D$3:D$975))/COUNTIF(B$3:B$975,B437))</f>
        <v>#DIV/0!</v>
      </c>
      <c r="I437" s="36" t="e" cm="1">
        <f t="array" ref="I437">8*(SUMPRODUCT((B$3:B$975=B437)*(C437&gt;=C$3:C$975))/COUNTIF(B$3:B$975,B437))</f>
        <v>#DIV/0!</v>
      </c>
      <c r="J437" s="36" t="e" cm="1">
        <f t="array" ref="J437">6*(SUMPRODUCT((B$3:B$975=B437)*(G437&gt;=G$3:G$975))/COUNTIF(B$3:B$975,B437))</f>
        <v>#DIV/0!</v>
      </c>
      <c r="K437" s="36" t="e">
        <f t="shared" si="37"/>
        <v>#DIV/0!</v>
      </c>
      <c r="L437" s="37" t="e">
        <f t="shared" si="33"/>
        <v>#DIV/0!</v>
      </c>
      <c r="P437" t="str">
        <f t="shared" si="34"/>
        <v/>
      </c>
      <c r="Q437">
        <f t="shared" si="35"/>
        <v>0</v>
      </c>
      <c r="AG437" s="6">
        <f>IF(O438="",0,COUNTIF('Cow Data'!$A$2:$L$4000,O438))</f>
        <v>0</v>
      </c>
    </row>
    <row r="438" spans="1:33" x14ac:dyDescent="0.3">
      <c r="A438" s="41"/>
      <c r="B438" s="41"/>
      <c r="C438" s="42"/>
      <c r="D438" s="41"/>
      <c r="E438" s="41"/>
      <c r="F438" s="41"/>
      <c r="G438" s="45" t="str">
        <f t="shared" si="36"/>
        <v/>
      </c>
      <c r="H438" s="35" t="e" cm="1">
        <f t="array" ref="H438">10*(SUMPRODUCT((B$3:B$975=B438)*(D438&gt;=D$3:D$975))/COUNTIF(B$3:B$975,B438))</f>
        <v>#DIV/0!</v>
      </c>
      <c r="I438" s="36" t="e" cm="1">
        <f t="array" ref="I438">8*(SUMPRODUCT((B$3:B$975=B438)*(C438&gt;=C$3:C$975))/COUNTIF(B$3:B$975,B438))</f>
        <v>#DIV/0!</v>
      </c>
      <c r="J438" s="36" t="e" cm="1">
        <f t="array" ref="J438">6*(SUMPRODUCT((B$3:B$975=B438)*(G438&gt;=G$3:G$975))/COUNTIF(B$3:B$975,B438))</f>
        <v>#DIV/0!</v>
      </c>
      <c r="K438" s="36" t="e">
        <f t="shared" si="37"/>
        <v>#DIV/0!</v>
      </c>
      <c r="L438" s="37" t="e">
        <f t="shared" si="33"/>
        <v>#DIV/0!</v>
      </c>
      <c r="P438" t="str">
        <f t="shared" si="34"/>
        <v/>
      </c>
      <c r="Q438">
        <f t="shared" si="35"/>
        <v>0</v>
      </c>
      <c r="AG438" s="6">
        <f>IF(O439="",0,COUNTIF('Cow Data'!$A$2:$L$4000,O439))</f>
        <v>0</v>
      </c>
    </row>
    <row r="439" spans="1:33" x14ac:dyDescent="0.3">
      <c r="A439" s="39"/>
      <c r="B439" s="39"/>
      <c r="C439" s="40"/>
      <c r="D439" s="39"/>
      <c r="E439" s="39"/>
      <c r="F439" s="39"/>
      <c r="G439" s="33" t="str">
        <f t="shared" si="36"/>
        <v/>
      </c>
      <c r="H439" s="35" t="e" cm="1">
        <f t="array" ref="H439">10*(SUMPRODUCT((B$3:B$975=B439)*(D439&gt;=D$3:D$975))/COUNTIF(B$3:B$975,B439))</f>
        <v>#DIV/0!</v>
      </c>
      <c r="I439" s="36" t="e" cm="1">
        <f t="array" ref="I439">8*(SUMPRODUCT((B$3:B$975=B439)*(C439&gt;=C$3:C$975))/COUNTIF(B$3:B$975,B439))</f>
        <v>#DIV/0!</v>
      </c>
      <c r="J439" s="36" t="e" cm="1">
        <f t="array" ref="J439">6*(SUMPRODUCT((B$3:B$975=B439)*(G439&gt;=G$3:G$975))/COUNTIF(B$3:B$975,B439))</f>
        <v>#DIV/0!</v>
      </c>
      <c r="K439" s="36" t="e">
        <f t="shared" si="37"/>
        <v>#DIV/0!</v>
      </c>
      <c r="L439" s="37" t="e">
        <f t="shared" si="33"/>
        <v>#DIV/0!</v>
      </c>
      <c r="P439" t="str">
        <f t="shared" si="34"/>
        <v/>
      </c>
      <c r="Q439">
        <f t="shared" si="35"/>
        <v>0</v>
      </c>
      <c r="AG439" s="6">
        <f>IF(O440="",0,COUNTIF('Cow Data'!$A$2:$L$4000,O440))</f>
        <v>0</v>
      </c>
    </row>
    <row r="440" spans="1:33" x14ac:dyDescent="0.3">
      <c r="A440" s="41"/>
      <c r="B440" s="41"/>
      <c r="C440" s="42"/>
      <c r="D440" s="41"/>
      <c r="E440" s="41"/>
      <c r="F440" s="41"/>
      <c r="G440" s="45" t="str">
        <f t="shared" si="36"/>
        <v/>
      </c>
      <c r="H440" s="35" t="e" cm="1">
        <f t="array" ref="H440">10*(SUMPRODUCT((B$3:B$975=B440)*(D440&gt;=D$3:D$975))/COUNTIF(B$3:B$975,B440))</f>
        <v>#DIV/0!</v>
      </c>
      <c r="I440" s="36" t="e" cm="1">
        <f t="array" ref="I440">8*(SUMPRODUCT((B$3:B$975=B440)*(C440&gt;=C$3:C$975))/COUNTIF(B$3:B$975,B440))</f>
        <v>#DIV/0!</v>
      </c>
      <c r="J440" s="36" t="e" cm="1">
        <f t="array" ref="J440">6*(SUMPRODUCT((B$3:B$975=B440)*(G440&gt;=G$3:G$975))/COUNTIF(B$3:B$975,B440))</f>
        <v>#DIV/0!</v>
      </c>
      <c r="K440" s="36" t="e">
        <f t="shared" si="37"/>
        <v>#DIV/0!</v>
      </c>
      <c r="L440" s="37" t="e">
        <f t="shared" si="33"/>
        <v>#DIV/0!</v>
      </c>
      <c r="P440" t="str">
        <f t="shared" si="34"/>
        <v/>
      </c>
      <c r="Q440">
        <f t="shared" si="35"/>
        <v>0</v>
      </c>
      <c r="AG440" s="6">
        <f>IF(O441="",0,COUNTIF('Cow Data'!$A$2:$L$4000,O441))</f>
        <v>0</v>
      </c>
    </row>
    <row r="441" spans="1:33" x14ac:dyDescent="0.3">
      <c r="A441" s="39"/>
      <c r="B441" s="39"/>
      <c r="C441" s="40"/>
      <c r="D441" s="39"/>
      <c r="E441" s="39"/>
      <c r="F441" s="39"/>
      <c r="G441" s="33" t="str">
        <f t="shared" si="36"/>
        <v/>
      </c>
      <c r="H441" s="35" t="e" cm="1">
        <f t="array" ref="H441">10*(SUMPRODUCT((B$3:B$975=B441)*(D441&gt;=D$3:D$975))/COUNTIF(B$3:B$975,B441))</f>
        <v>#DIV/0!</v>
      </c>
      <c r="I441" s="36" t="e" cm="1">
        <f t="array" ref="I441">8*(SUMPRODUCT((B$3:B$975=B441)*(C441&gt;=C$3:C$975))/COUNTIF(B$3:B$975,B441))</f>
        <v>#DIV/0!</v>
      </c>
      <c r="J441" s="36" t="e" cm="1">
        <f t="array" ref="J441">6*(SUMPRODUCT((B$3:B$975=B441)*(G441&gt;=G$3:G$975))/COUNTIF(B$3:B$975,B441))</f>
        <v>#DIV/0!</v>
      </c>
      <c r="K441" s="36" t="e">
        <f t="shared" si="37"/>
        <v>#DIV/0!</v>
      </c>
      <c r="L441" s="37" t="e">
        <f t="shared" si="33"/>
        <v>#DIV/0!</v>
      </c>
      <c r="P441" t="str">
        <f t="shared" si="34"/>
        <v/>
      </c>
      <c r="Q441">
        <f t="shared" si="35"/>
        <v>0</v>
      </c>
      <c r="AG441" s="6">
        <f>IF(O442="",0,COUNTIF('Cow Data'!$A$2:$L$4000,O442))</f>
        <v>0</v>
      </c>
    </row>
    <row r="442" spans="1:33" x14ac:dyDescent="0.3">
      <c r="A442" s="41"/>
      <c r="B442" s="41"/>
      <c r="C442" s="42"/>
      <c r="D442" s="41"/>
      <c r="E442" s="41"/>
      <c r="F442" s="41"/>
      <c r="G442" s="45" t="str">
        <f t="shared" si="36"/>
        <v/>
      </c>
      <c r="H442" s="35" t="e" cm="1">
        <f t="array" ref="H442">10*(SUMPRODUCT((B$3:B$975=B442)*(D442&gt;=D$3:D$975))/COUNTIF(B$3:B$975,B442))</f>
        <v>#DIV/0!</v>
      </c>
      <c r="I442" s="36" t="e" cm="1">
        <f t="array" ref="I442">8*(SUMPRODUCT((B$3:B$975=B442)*(C442&gt;=C$3:C$975))/COUNTIF(B$3:B$975,B442))</f>
        <v>#DIV/0!</v>
      </c>
      <c r="J442" s="36" t="e" cm="1">
        <f t="array" ref="J442">6*(SUMPRODUCT((B$3:B$975=B442)*(G442&gt;=G$3:G$975))/COUNTIF(B$3:B$975,B442))</f>
        <v>#DIV/0!</v>
      </c>
      <c r="K442" s="36" t="e">
        <f t="shared" si="37"/>
        <v>#DIV/0!</v>
      </c>
      <c r="L442" s="37" t="e">
        <f t="shared" si="33"/>
        <v>#DIV/0!</v>
      </c>
      <c r="P442" t="str">
        <f t="shared" si="34"/>
        <v/>
      </c>
      <c r="Q442">
        <f t="shared" si="35"/>
        <v>0</v>
      </c>
      <c r="AG442" s="6">
        <f>IF(O443="",0,COUNTIF('Cow Data'!$A$2:$L$4000,O443))</f>
        <v>0</v>
      </c>
    </row>
    <row r="443" spans="1:33" x14ac:dyDescent="0.3">
      <c r="A443" s="39"/>
      <c r="B443" s="39"/>
      <c r="C443" s="40"/>
      <c r="D443" s="39"/>
      <c r="E443" s="39"/>
      <c r="F443" s="39"/>
      <c r="G443" s="33" t="str">
        <f t="shared" si="36"/>
        <v/>
      </c>
      <c r="H443" s="35" t="e" cm="1">
        <f t="array" ref="H443">10*(SUMPRODUCT((B$3:B$975=B443)*(D443&gt;=D$3:D$975))/COUNTIF(B$3:B$975,B443))</f>
        <v>#DIV/0!</v>
      </c>
      <c r="I443" s="36" t="e" cm="1">
        <f t="array" ref="I443">8*(SUMPRODUCT((B$3:B$975=B443)*(C443&gt;=C$3:C$975))/COUNTIF(B$3:B$975,B443))</f>
        <v>#DIV/0!</v>
      </c>
      <c r="J443" s="36" t="e" cm="1">
        <f t="array" ref="J443">6*(SUMPRODUCT((B$3:B$975=B443)*(G443&gt;=G$3:G$975))/COUNTIF(B$3:B$975,B443))</f>
        <v>#DIV/0!</v>
      </c>
      <c r="K443" s="36" t="e">
        <f t="shared" si="37"/>
        <v>#DIV/0!</v>
      </c>
      <c r="L443" s="37" t="e">
        <f t="shared" si="33"/>
        <v>#DIV/0!</v>
      </c>
      <c r="P443" t="str">
        <f t="shared" si="34"/>
        <v/>
      </c>
      <c r="Q443">
        <f t="shared" si="35"/>
        <v>0</v>
      </c>
      <c r="AG443" s="6">
        <f>IF(O444="",0,COUNTIF('Cow Data'!$A$2:$L$4000,O444))</f>
        <v>0</v>
      </c>
    </row>
    <row r="444" spans="1:33" x14ac:dyDescent="0.3">
      <c r="A444" s="41"/>
      <c r="B444" s="41"/>
      <c r="C444" s="42"/>
      <c r="D444" s="41"/>
      <c r="E444" s="41"/>
      <c r="F444" s="41"/>
      <c r="G444" s="45" t="str">
        <f t="shared" si="36"/>
        <v/>
      </c>
      <c r="H444" s="35" t="e" cm="1">
        <f t="array" ref="H444">10*(SUMPRODUCT((B$3:B$975=B444)*(D444&gt;=D$3:D$975))/COUNTIF(B$3:B$975,B444))</f>
        <v>#DIV/0!</v>
      </c>
      <c r="I444" s="36" t="e" cm="1">
        <f t="array" ref="I444">8*(SUMPRODUCT((B$3:B$975=B444)*(C444&gt;=C$3:C$975))/COUNTIF(B$3:B$975,B444))</f>
        <v>#DIV/0!</v>
      </c>
      <c r="J444" s="36" t="e" cm="1">
        <f t="array" ref="J444">6*(SUMPRODUCT((B$3:B$975=B444)*(G444&gt;=G$3:G$975))/COUNTIF(B$3:B$975,B444))</f>
        <v>#DIV/0!</v>
      </c>
      <c r="K444" s="36" t="e">
        <f t="shared" si="37"/>
        <v>#DIV/0!</v>
      </c>
      <c r="L444" s="37" t="e">
        <f t="shared" si="33"/>
        <v>#DIV/0!</v>
      </c>
      <c r="P444" t="str">
        <f t="shared" si="34"/>
        <v/>
      </c>
      <c r="Q444">
        <f t="shared" si="35"/>
        <v>0</v>
      </c>
      <c r="AG444" s="6">
        <f>IF(O445="",0,COUNTIF('Cow Data'!$A$2:$L$4000,O445))</f>
        <v>0</v>
      </c>
    </row>
    <row r="445" spans="1:33" x14ac:dyDescent="0.3">
      <c r="A445" s="39"/>
      <c r="B445" s="39"/>
      <c r="C445" s="40"/>
      <c r="D445" s="39"/>
      <c r="E445" s="39"/>
      <c r="F445" s="39"/>
      <c r="G445" s="33" t="str">
        <f t="shared" si="36"/>
        <v/>
      </c>
      <c r="H445" s="35" t="e" cm="1">
        <f t="array" ref="H445">10*(SUMPRODUCT((B$3:B$975=B445)*(D445&gt;=D$3:D$975))/COUNTIF(B$3:B$975,B445))</f>
        <v>#DIV/0!</v>
      </c>
      <c r="I445" s="36" t="e" cm="1">
        <f t="array" ref="I445">8*(SUMPRODUCT((B$3:B$975=B445)*(C445&gt;=C$3:C$975))/COUNTIF(B$3:B$975,B445))</f>
        <v>#DIV/0!</v>
      </c>
      <c r="J445" s="36" t="e" cm="1">
        <f t="array" ref="J445">6*(SUMPRODUCT((B$3:B$975=B445)*(G445&gt;=G$3:G$975))/COUNTIF(B$3:B$975,B445))</f>
        <v>#DIV/0!</v>
      </c>
      <c r="K445" s="36" t="e">
        <f t="shared" si="37"/>
        <v>#DIV/0!</v>
      </c>
      <c r="L445" s="37" t="e">
        <f t="shared" si="33"/>
        <v>#DIV/0!</v>
      </c>
      <c r="P445" t="str">
        <f t="shared" si="34"/>
        <v/>
      </c>
      <c r="Q445">
        <f t="shared" si="35"/>
        <v>0</v>
      </c>
      <c r="AG445" s="6">
        <f>IF(O446="",0,COUNTIF('Cow Data'!$A$2:$L$4000,O446))</f>
        <v>0</v>
      </c>
    </row>
    <row r="446" spans="1:33" x14ac:dyDescent="0.3">
      <c r="A446" s="41"/>
      <c r="B446" s="41"/>
      <c r="C446" s="42"/>
      <c r="D446" s="41"/>
      <c r="E446" s="41"/>
      <c r="F446" s="41"/>
      <c r="G446" s="45" t="str">
        <f t="shared" si="36"/>
        <v/>
      </c>
      <c r="H446" s="35" t="e" cm="1">
        <f t="array" ref="H446">10*(SUMPRODUCT((B$3:B$975=B446)*(D446&gt;=D$3:D$975))/COUNTIF(B$3:B$975,B446))</f>
        <v>#DIV/0!</v>
      </c>
      <c r="I446" s="36" t="e" cm="1">
        <f t="array" ref="I446">8*(SUMPRODUCT((B$3:B$975=B446)*(C446&gt;=C$3:C$975))/COUNTIF(B$3:B$975,B446))</f>
        <v>#DIV/0!</v>
      </c>
      <c r="J446" s="36" t="e" cm="1">
        <f t="array" ref="J446">6*(SUMPRODUCT((B$3:B$975=B446)*(G446&gt;=G$3:G$975))/COUNTIF(B$3:B$975,B446))</f>
        <v>#DIV/0!</v>
      </c>
      <c r="K446" s="36" t="e">
        <f t="shared" si="37"/>
        <v>#DIV/0!</v>
      </c>
      <c r="L446" s="37" t="e">
        <f t="shared" si="33"/>
        <v>#DIV/0!</v>
      </c>
      <c r="P446" t="str">
        <f t="shared" si="34"/>
        <v/>
      </c>
      <c r="Q446">
        <f t="shared" si="35"/>
        <v>0</v>
      </c>
      <c r="AG446" s="6">
        <f>IF(O447="",0,COUNTIF('Cow Data'!$A$2:$L$4000,O447))</f>
        <v>0</v>
      </c>
    </row>
    <row r="447" spans="1:33" x14ac:dyDescent="0.3">
      <c r="A447" s="39"/>
      <c r="B447" s="39"/>
      <c r="C447" s="40"/>
      <c r="D447" s="39"/>
      <c r="E447" s="39"/>
      <c r="F447" s="39"/>
      <c r="G447" s="33" t="str">
        <f t="shared" si="36"/>
        <v/>
      </c>
      <c r="H447" s="35" t="e" cm="1">
        <f t="array" ref="H447">10*(SUMPRODUCT((B$3:B$975=B447)*(D447&gt;=D$3:D$975))/COUNTIF(B$3:B$975,B447))</f>
        <v>#DIV/0!</v>
      </c>
      <c r="I447" s="36" t="e" cm="1">
        <f t="array" ref="I447">8*(SUMPRODUCT((B$3:B$975=B447)*(C447&gt;=C$3:C$975))/COUNTIF(B$3:B$975,B447))</f>
        <v>#DIV/0!</v>
      </c>
      <c r="J447" s="36" t="e" cm="1">
        <f t="array" ref="J447">6*(SUMPRODUCT((B$3:B$975=B447)*(G447&gt;=G$3:G$975))/COUNTIF(B$3:B$975,B447))</f>
        <v>#DIV/0!</v>
      </c>
      <c r="K447" s="36" t="e">
        <f t="shared" si="37"/>
        <v>#DIV/0!</v>
      </c>
      <c r="L447" s="37" t="e">
        <f t="shared" si="33"/>
        <v>#DIV/0!</v>
      </c>
      <c r="P447" t="str">
        <f t="shared" si="34"/>
        <v/>
      </c>
      <c r="Q447">
        <f t="shared" si="35"/>
        <v>0</v>
      </c>
      <c r="AG447" s="6">
        <f>IF(O448="",0,COUNTIF('Cow Data'!$A$2:$L$4000,O448))</f>
        <v>0</v>
      </c>
    </row>
    <row r="448" spans="1:33" x14ac:dyDescent="0.3">
      <c r="A448" s="41"/>
      <c r="B448" s="41"/>
      <c r="C448" s="42"/>
      <c r="D448" s="41"/>
      <c r="E448" s="41"/>
      <c r="F448" s="41"/>
      <c r="G448" s="45" t="str">
        <f t="shared" si="36"/>
        <v/>
      </c>
      <c r="H448" s="35" t="e" cm="1">
        <f t="array" ref="H448">10*(SUMPRODUCT((B$3:B$975=B448)*(D448&gt;=D$3:D$975))/COUNTIF(B$3:B$975,B448))</f>
        <v>#DIV/0!</v>
      </c>
      <c r="I448" s="36" t="e" cm="1">
        <f t="array" ref="I448">8*(SUMPRODUCT((B$3:B$975=B448)*(C448&gt;=C$3:C$975))/COUNTIF(B$3:B$975,B448))</f>
        <v>#DIV/0!</v>
      </c>
      <c r="J448" s="36" t="e" cm="1">
        <f t="array" ref="J448">6*(SUMPRODUCT((B$3:B$975=B448)*(G448&gt;=G$3:G$975))/COUNTIF(B$3:B$975,B448))</f>
        <v>#DIV/0!</v>
      </c>
      <c r="K448" s="36" t="e">
        <f t="shared" si="37"/>
        <v>#DIV/0!</v>
      </c>
      <c r="L448" s="37" t="e">
        <f t="shared" si="33"/>
        <v>#DIV/0!</v>
      </c>
      <c r="P448" t="str">
        <f t="shared" si="34"/>
        <v/>
      </c>
      <c r="Q448">
        <f t="shared" si="35"/>
        <v>0</v>
      </c>
      <c r="AG448" s="6">
        <f>IF(O449="",0,COUNTIF('Cow Data'!$A$2:$L$4000,O449))</f>
        <v>0</v>
      </c>
    </row>
    <row r="449" spans="1:33" x14ac:dyDescent="0.3">
      <c r="A449" s="39"/>
      <c r="B449" s="39"/>
      <c r="C449" s="40"/>
      <c r="D449" s="39"/>
      <c r="E449" s="39"/>
      <c r="F449" s="39"/>
      <c r="G449" s="33" t="str">
        <f t="shared" si="36"/>
        <v/>
      </c>
      <c r="H449" s="35" t="e" cm="1">
        <f t="array" ref="H449">10*(SUMPRODUCT((B$3:B$975=B449)*(D449&gt;=D$3:D$975))/COUNTIF(B$3:B$975,B449))</f>
        <v>#DIV/0!</v>
      </c>
      <c r="I449" s="36" t="e" cm="1">
        <f t="array" ref="I449">8*(SUMPRODUCT((B$3:B$975=B449)*(C449&gt;=C$3:C$975))/COUNTIF(B$3:B$975,B449))</f>
        <v>#DIV/0!</v>
      </c>
      <c r="J449" s="36" t="e" cm="1">
        <f t="array" ref="J449">6*(SUMPRODUCT((B$3:B$975=B449)*(G449&gt;=G$3:G$975))/COUNTIF(B$3:B$975,B449))</f>
        <v>#DIV/0!</v>
      </c>
      <c r="K449" s="36" t="e">
        <f t="shared" si="37"/>
        <v>#DIV/0!</v>
      </c>
      <c r="L449" s="37" t="e">
        <f t="shared" si="33"/>
        <v>#DIV/0!</v>
      </c>
      <c r="P449" t="str">
        <f t="shared" si="34"/>
        <v/>
      </c>
      <c r="Q449">
        <f t="shared" si="35"/>
        <v>0</v>
      </c>
      <c r="AG449" s="6">
        <f>IF(O450="",0,COUNTIF('Cow Data'!$A$2:$L$4000,O450))</f>
        <v>0</v>
      </c>
    </row>
    <row r="450" spans="1:33" x14ac:dyDescent="0.3">
      <c r="A450" s="41"/>
      <c r="B450" s="41"/>
      <c r="C450" s="42"/>
      <c r="D450" s="41"/>
      <c r="E450" s="41"/>
      <c r="F450" s="41"/>
      <c r="G450" s="45" t="str">
        <f t="shared" si="36"/>
        <v/>
      </c>
      <c r="H450" s="35" t="e" cm="1">
        <f t="array" ref="H450">10*(SUMPRODUCT((B$3:B$975=B450)*(D450&gt;=D$3:D$975))/COUNTIF(B$3:B$975,B450))</f>
        <v>#DIV/0!</v>
      </c>
      <c r="I450" s="36" t="e" cm="1">
        <f t="array" ref="I450">8*(SUMPRODUCT((B$3:B$975=B450)*(C450&gt;=C$3:C$975))/COUNTIF(B$3:B$975,B450))</f>
        <v>#DIV/0!</v>
      </c>
      <c r="J450" s="36" t="e" cm="1">
        <f t="array" ref="J450">6*(SUMPRODUCT((B$3:B$975=B450)*(G450&gt;=G$3:G$975))/COUNTIF(B$3:B$975,B450))</f>
        <v>#DIV/0!</v>
      </c>
      <c r="K450" s="36" t="e">
        <f t="shared" si="37"/>
        <v>#DIV/0!</v>
      </c>
      <c r="L450" s="37" t="e">
        <f t="shared" ref="L450:L513" si="38">IF(K450&gt;=(_xlfn.XLOOKUP(B450,$S$3:$S$42,$T$3:$T$42,,0,1)),1,0)</f>
        <v>#DIV/0!</v>
      </c>
      <c r="P450" t="str">
        <f t="shared" si="34"/>
        <v/>
      </c>
      <c r="Q450">
        <f t="shared" si="35"/>
        <v>0</v>
      </c>
      <c r="AG450" s="6">
        <f>IF(O451="",0,COUNTIF('Cow Data'!$A$2:$L$4000,O451))</f>
        <v>0</v>
      </c>
    </row>
    <row r="451" spans="1:33" x14ac:dyDescent="0.3">
      <c r="A451" s="39"/>
      <c r="B451" s="39"/>
      <c r="C451" s="40"/>
      <c r="D451" s="39"/>
      <c r="E451" s="39"/>
      <c r="F451" s="39"/>
      <c r="G451" s="33" t="str">
        <f t="shared" si="36"/>
        <v/>
      </c>
      <c r="H451" s="35" t="e" cm="1">
        <f t="array" ref="H451">10*(SUMPRODUCT((B$3:B$975=B451)*(D451&gt;=D$3:D$975))/COUNTIF(B$3:B$975,B451))</f>
        <v>#DIV/0!</v>
      </c>
      <c r="I451" s="36" t="e" cm="1">
        <f t="array" ref="I451">8*(SUMPRODUCT((B$3:B$975=B451)*(C451&gt;=C$3:C$975))/COUNTIF(B$3:B$975,B451))</f>
        <v>#DIV/0!</v>
      </c>
      <c r="J451" s="36" t="e" cm="1">
        <f t="array" ref="J451">6*(SUMPRODUCT((B$3:B$975=B451)*(G451&gt;=G$3:G$975))/COUNTIF(B$3:B$975,B451))</f>
        <v>#DIV/0!</v>
      </c>
      <c r="K451" s="36" t="e">
        <f t="shared" si="37"/>
        <v>#DIV/0!</v>
      </c>
      <c r="L451" s="37" t="e">
        <f t="shared" si="38"/>
        <v>#DIV/0!</v>
      </c>
      <c r="P451" t="str">
        <f t="shared" ref="P451:P514" si="39">IFERROR(SUMIF($A$3:$A$974,O451,$K$3:$K$976)/AG450,"")</f>
        <v/>
      </c>
      <c r="Q451">
        <f t="shared" ref="Q451:Q514" si="40">IFERROR(SUMIF($A$3:$A$974,O451,$L$3:$L$976)/AG450,0)</f>
        <v>0</v>
      </c>
      <c r="AG451" s="6">
        <f>IF(O452="",0,COUNTIF('Cow Data'!$A$2:$L$4000,O452))</f>
        <v>0</v>
      </c>
    </row>
    <row r="452" spans="1:33" x14ac:dyDescent="0.3">
      <c r="A452" s="41"/>
      <c r="B452" s="41"/>
      <c r="C452" s="42"/>
      <c r="D452" s="41"/>
      <c r="E452" s="41"/>
      <c r="F452" s="41"/>
      <c r="G452" s="45" t="str">
        <f t="shared" si="36"/>
        <v/>
      </c>
      <c r="H452" s="35" t="e" cm="1">
        <f t="array" ref="H452">10*(SUMPRODUCT((B$3:B$975=B452)*(D452&gt;=D$3:D$975))/COUNTIF(B$3:B$975,B452))</f>
        <v>#DIV/0!</v>
      </c>
      <c r="I452" s="36" t="e" cm="1">
        <f t="array" ref="I452">8*(SUMPRODUCT((B$3:B$975=B452)*(C452&gt;=C$3:C$975))/COUNTIF(B$3:B$975,B452))</f>
        <v>#DIV/0!</v>
      </c>
      <c r="J452" s="36" t="e" cm="1">
        <f t="array" ref="J452">6*(SUMPRODUCT((B$3:B$975=B452)*(G452&gt;=G$3:G$975))/COUNTIF(B$3:B$975,B452))</f>
        <v>#DIV/0!</v>
      </c>
      <c r="K452" s="36" t="e">
        <f t="shared" si="37"/>
        <v>#DIV/0!</v>
      </c>
      <c r="L452" s="37" t="e">
        <f t="shared" si="38"/>
        <v>#DIV/0!</v>
      </c>
      <c r="P452" t="str">
        <f t="shared" si="39"/>
        <v/>
      </c>
      <c r="Q452">
        <f t="shared" si="40"/>
        <v>0</v>
      </c>
      <c r="AG452" s="6">
        <f>IF(O453="",0,COUNTIF('Cow Data'!$A$2:$L$4000,O453))</f>
        <v>0</v>
      </c>
    </row>
    <row r="453" spans="1:33" x14ac:dyDescent="0.3">
      <c r="A453" s="39"/>
      <c r="B453" s="39"/>
      <c r="C453" s="40"/>
      <c r="D453" s="39"/>
      <c r="E453" s="39"/>
      <c r="F453" s="39"/>
      <c r="G453" s="33" t="str">
        <f t="shared" si="36"/>
        <v/>
      </c>
      <c r="H453" s="35" t="e" cm="1">
        <f t="array" ref="H453">10*(SUMPRODUCT((B$3:B$975=B453)*(D453&gt;=D$3:D$975))/COUNTIF(B$3:B$975,B453))</f>
        <v>#DIV/0!</v>
      </c>
      <c r="I453" s="36" t="e" cm="1">
        <f t="array" ref="I453">8*(SUMPRODUCT((B$3:B$975=B453)*(C453&gt;=C$3:C$975))/COUNTIF(B$3:B$975,B453))</f>
        <v>#DIV/0!</v>
      </c>
      <c r="J453" s="36" t="e" cm="1">
        <f t="array" ref="J453">6*(SUMPRODUCT((B$3:B$975=B453)*(G453&gt;=G$3:G$975))/COUNTIF(B$3:B$975,B453))</f>
        <v>#DIV/0!</v>
      </c>
      <c r="K453" s="36" t="e">
        <f t="shared" si="37"/>
        <v>#DIV/0!</v>
      </c>
      <c r="L453" s="37" t="e">
        <f t="shared" si="38"/>
        <v>#DIV/0!</v>
      </c>
      <c r="P453" t="str">
        <f t="shared" si="39"/>
        <v/>
      </c>
      <c r="Q453">
        <f t="shared" si="40"/>
        <v>0</v>
      </c>
      <c r="AG453" s="6">
        <f>IF(O454="",0,COUNTIF('Cow Data'!$A$2:$L$4000,O454))</f>
        <v>0</v>
      </c>
    </row>
    <row r="454" spans="1:33" x14ac:dyDescent="0.3">
      <c r="A454" s="41"/>
      <c r="B454" s="41"/>
      <c r="C454" s="42"/>
      <c r="D454" s="41"/>
      <c r="E454" s="41"/>
      <c r="F454" s="41"/>
      <c r="G454" s="45" t="str">
        <f t="shared" si="36"/>
        <v/>
      </c>
      <c r="H454" s="35" t="e" cm="1">
        <f t="array" ref="H454">10*(SUMPRODUCT((B$3:B$975=B454)*(D454&gt;=D$3:D$975))/COUNTIF(B$3:B$975,B454))</f>
        <v>#DIV/0!</v>
      </c>
      <c r="I454" s="36" t="e" cm="1">
        <f t="array" ref="I454">8*(SUMPRODUCT((B$3:B$975=B454)*(C454&gt;=C$3:C$975))/COUNTIF(B$3:B$975,B454))</f>
        <v>#DIV/0!</v>
      </c>
      <c r="J454" s="36" t="e" cm="1">
        <f t="array" ref="J454">6*(SUMPRODUCT((B$3:B$975=B454)*(G454&gt;=G$3:G$975))/COUNTIF(B$3:B$975,B454))</f>
        <v>#DIV/0!</v>
      </c>
      <c r="K454" s="36" t="e">
        <f t="shared" si="37"/>
        <v>#DIV/0!</v>
      </c>
      <c r="L454" s="37" t="e">
        <f t="shared" si="38"/>
        <v>#DIV/0!</v>
      </c>
      <c r="P454" t="str">
        <f t="shared" si="39"/>
        <v/>
      </c>
      <c r="Q454">
        <f t="shared" si="40"/>
        <v>0</v>
      </c>
      <c r="AG454" s="6">
        <f>IF(O455="",0,COUNTIF('Cow Data'!$A$2:$L$4000,O455))</f>
        <v>0</v>
      </c>
    </row>
    <row r="455" spans="1:33" x14ac:dyDescent="0.3">
      <c r="A455" s="39"/>
      <c r="B455" s="39"/>
      <c r="C455" s="40"/>
      <c r="D455" s="39"/>
      <c r="E455" s="39"/>
      <c r="F455" s="39"/>
      <c r="G455" s="33" t="str">
        <f t="shared" si="36"/>
        <v/>
      </c>
      <c r="H455" s="35" t="e" cm="1">
        <f t="array" ref="H455">10*(SUMPRODUCT((B$3:B$975=B455)*(D455&gt;=D$3:D$975))/COUNTIF(B$3:B$975,B455))</f>
        <v>#DIV/0!</v>
      </c>
      <c r="I455" s="36" t="e" cm="1">
        <f t="array" ref="I455">8*(SUMPRODUCT((B$3:B$975=B455)*(C455&gt;=C$3:C$975))/COUNTIF(B$3:B$975,B455))</f>
        <v>#DIV/0!</v>
      </c>
      <c r="J455" s="36" t="e" cm="1">
        <f t="array" ref="J455">6*(SUMPRODUCT((B$3:B$975=B455)*(G455&gt;=G$3:G$975))/COUNTIF(B$3:B$975,B455))</f>
        <v>#DIV/0!</v>
      </c>
      <c r="K455" s="36" t="e">
        <f t="shared" si="37"/>
        <v>#DIV/0!</v>
      </c>
      <c r="L455" s="37" t="e">
        <f t="shared" si="38"/>
        <v>#DIV/0!</v>
      </c>
      <c r="P455" t="str">
        <f t="shared" si="39"/>
        <v/>
      </c>
      <c r="Q455">
        <f t="shared" si="40"/>
        <v>0</v>
      </c>
      <c r="AG455" s="6">
        <f>IF(O456="",0,COUNTIF('Cow Data'!$A$2:$L$4000,O456))</f>
        <v>0</v>
      </c>
    </row>
    <row r="456" spans="1:33" x14ac:dyDescent="0.3">
      <c r="A456" s="41"/>
      <c r="B456" s="41"/>
      <c r="C456" s="42"/>
      <c r="D456" s="41"/>
      <c r="E456" s="41"/>
      <c r="F456" s="41"/>
      <c r="G456" s="45" t="str">
        <f t="shared" si="36"/>
        <v/>
      </c>
      <c r="H456" s="35" t="e" cm="1">
        <f t="array" ref="H456">10*(SUMPRODUCT((B$3:B$975=B456)*(D456&gt;=D$3:D$975))/COUNTIF(B$3:B$975,B456))</f>
        <v>#DIV/0!</v>
      </c>
      <c r="I456" s="36" t="e" cm="1">
        <f t="array" ref="I456">8*(SUMPRODUCT((B$3:B$975=B456)*(C456&gt;=C$3:C$975))/COUNTIF(B$3:B$975,B456))</f>
        <v>#DIV/0!</v>
      </c>
      <c r="J456" s="36" t="e" cm="1">
        <f t="array" ref="J456">6*(SUMPRODUCT((B$3:B$975=B456)*(G456&gt;=G$3:G$975))/COUNTIF(B$3:B$975,B456))</f>
        <v>#DIV/0!</v>
      </c>
      <c r="K456" s="36" t="e">
        <f t="shared" si="37"/>
        <v>#DIV/0!</v>
      </c>
      <c r="L456" s="37" t="e">
        <f t="shared" si="38"/>
        <v>#DIV/0!</v>
      </c>
      <c r="P456" t="str">
        <f t="shared" si="39"/>
        <v/>
      </c>
      <c r="Q456">
        <f t="shared" si="40"/>
        <v>0</v>
      </c>
      <c r="AG456" s="6">
        <f>IF(O457="",0,COUNTIF('Cow Data'!$A$2:$L$4000,O457))</f>
        <v>0</v>
      </c>
    </row>
    <row r="457" spans="1:33" x14ac:dyDescent="0.3">
      <c r="A457" s="39"/>
      <c r="B457" s="39"/>
      <c r="C457" s="40"/>
      <c r="D457" s="39"/>
      <c r="E457" s="39"/>
      <c r="F457" s="39"/>
      <c r="G457" s="33" t="str">
        <f t="shared" si="36"/>
        <v/>
      </c>
      <c r="H457" s="35" t="e" cm="1">
        <f t="array" ref="H457">10*(SUMPRODUCT((B$3:B$975=B457)*(D457&gt;=D$3:D$975))/COUNTIF(B$3:B$975,B457))</f>
        <v>#DIV/0!</v>
      </c>
      <c r="I457" s="36" t="e" cm="1">
        <f t="array" ref="I457">8*(SUMPRODUCT((B$3:B$975=B457)*(C457&gt;=C$3:C$975))/COUNTIF(B$3:B$975,B457))</f>
        <v>#DIV/0!</v>
      </c>
      <c r="J457" s="36" t="e" cm="1">
        <f t="array" ref="J457">6*(SUMPRODUCT((B$3:B$975=B457)*(G457&gt;=G$3:G$975))/COUNTIF(B$3:B$975,B457))</f>
        <v>#DIV/0!</v>
      </c>
      <c r="K457" s="36" t="e">
        <f t="shared" si="37"/>
        <v>#DIV/0!</v>
      </c>
      <c r="L457" s="37" t="e">
        <f t="shared" si="38"/>
        <v>#DIV/0!</v>
      </c>
      <c r="P457" t="str">
        <f t="shared" si="39"/>
        <v/>
      </c>
      <c r="Q457">
        <f t="shared" si="40"/>
        <v>0</v>
      </c>
      <c r="AG457" s="6">
        <f>IF(O458="",0,COUNTIF('Cow Data'!$A$2:$L$4000,O458))</f>
        <v>0</v>
      </c>
    </row>
    <row r="458" spans="1:33" x14ac:dyDescent="0.3">
      <c r="A458" s="41"/>
      <c r="B458" s="41"/>
      <c r="C458" s="42"/>
      <c r="D458" s="41"/>
      <c r="E458" s="41"/>
      <c r="F458" s="41"/>
      <c r="G458" s="45" t="str">
        <f t="shared" si="36"/>
        <v/>
      </c>
      <c r="H458" s="35" t="e" cm="1">
        <f t="array" ref="H458">10*(SUMPRODUCT((B$3:B$975=B458)*(D458&gt;=D$3:D$975))/COUNTIF(B$3:B$975,B458))</f>
        <v>#DIV/0!</v>
      </c>
      <c r="I458" s="36" t="e" cm="1">
        <f t="array" ref="I458">8*(SUMPRODUCT((B$3:B$975=B458)*(C458&gt;=C$3:C$975))/COUNTIF(B$3:B$975,B458))</f>
        <v>#DIV/0!</v>
      </c>
      <c r="J458" s="36" t="e" cm="1">
        <f t="array" ref="J458">6*(SUMPRODUCT((B$3:B$975=B458)*(G458&gt;=G$3:G$975))/COUNTIF(B$3:B$975,B458))</f>
        <v>#DIV/0!</v>
      </c>
      <c r="K458" s="36" t="e">
        <f t="shared" si="37"/>
        <v>#DIV/0!</v>
      </c>
      <c r="L458" s="37" t="e">
        <f t="shared" si="38"/>
        <v>#DIV/0!</v>
      </c>
      <c r="P458" t="str">
        <f t="shared" si="39"/>
        <v/>
      </c>
      <c r="Q458">
        <f t="shared" si="40"/>
        <v>0</v>
      </c>
      <c r="AG458" s="6">
        <f>IF(O459="",0,COUNTIF('Cow Data'!$A$2:$L$4000,O459))</f>
        <v>0</v>
      </c>
    </row>
    <row r="459" spans="1:33" x14ac:dyDescent="0.3">
      <c r="A459" s="39"/>
      <c r="B459" s="39"/>
      <c r="C459" s="40"/>
      <c r="D459" s="39"/>
      <c r="E459" s="39"/>
      <c r="F459" s="39"/>
      <c r="G459" s="33" t="str">
        <f t="shared" si="36"/>
        <v/>
      </c>
      <c r="H459" s="35" t="e" cm="1">
        <f t="array" ref="H459">10*(SUMPRODUCT((B$3:B$975=B459)*(D459&gt;=D$3:D$975))/COUNTIF(B$3:B$975,B459))</f>
        <v>#DIV/0!</v>
      </c>
      <c r="I459" s="36" t="e" cm="1">
        <f t="array" ref="I459">8*(SUMPRODUCT((B$3:B$975=B459)*(C459&gt;=C$3:C$975))/COUNTIF(B$3:B$975,B459))</f>
        <v>#DIV/0!</v>
      </c>
      <c r="J459" s="36" t="e" cm="1">
        <f t="array" ref="J459">6*(SUMPRODUCT((B$3:B$975=B459)*(G459&gt;=G$3:G$975))/COUNTIF(B$3:B$975,B459))</f>
        <v>#DIV/0!</v>
      </c>
      <c r="K459" s="36" t="e">
        <f t="shared" si="37"/>
        <v>#DIV/0!</v>
      </c>
      <c r="L459" s="37" t="e">
        <f t="shared" si="38"/>
        <v>#DIV/0!</v>
      </c>
      <c r="P459" t="str">
        <f t="shared" si="39"/>
        <v/>
      </c>
      <c r="Q459">
        <f t="shared" si="40"/>
        <v>0</v>
      </c>
      <c r="AG459" s="6">
        <f>IF(O460="",0,COUNTIF('Cow Data'!$A$2:$L$4000,O460))</f>
        <v>0</v>
      </c>
    </row>
    <row r="460" spans="1:33" x14ac:dyDescent="0.3">
      <c r="A460" s="41"/>
      <c r="B460" s="41"/>
      <c r="C460" s="42"/>
      <c r="D460" s="41"/>
      <c r="E460" s="41"/>
      <c r="F460" s="41"/>
      <c r="G460" s="45" t="str">
        <f t="shared" si="36"/>
        <v/>
      </c>
      <c r="H460" s="35" t="e" cm="1">
        <f t="array" ref="H460">10*(SUMPRODUCT((B$3:B$975=B460)*(D460&gt;=D$3:D$975))/COUNTIF(B$3:B$975,B460))</f>
        <v>#DIV/0!</v>
      </c>
      <c r="I460" s="36" t="e" cm="1">
        <f t="array" ref="I460">8*(SUMPRODUCT((B$3:B$975=B460)*(C460&gt;=C$3:C$975))/COUNTIF(B$3:B$975,B460))</f>
        <v>#DIV/0!</v>
      </c>
      <c r="J460" s="36" t="e" cm="1">
        <f t="array" ref="J460">6*(SUMPRODUCT((B$3:B$975=B460)*(G460&gt;=G$3:G$975))/COUNTIF(B$3:B$975,B460))</f>
        <v>#DIV/0!</v>
      </c>
      <c r="K460" s="36" t="e">
        <f t="shared" si="37"/>
        <v>#DIV/0!</v>
      </c>
      <c r="L460" s="37" t="e">
        <f t="shared" si="38"/>
        <v>#DIV/0!</v>
      </c>
      <c r="P460" t="str">
        <f t="shared" si="39"/>
        <v/>
      </c>
      <c r="Q460">
        <f t="shared" si="40"/>
        <v>0</v>
      </c>
      <c r="AG460" s="6">
        <f>IF(O461="",0,COUNTIF('Cow Data'!$A$2:$L$4000,O461))</f>
        <v>0</v>
      </c>
    </row>
    <row r="461" spans="1:33" x14ac:dyDescent="0.3">
      <c r="A461" s="39"/>
      <c r="B461" s="39"/>
      <c r="C461" s="40"/>
      <c r="D461" s="39"/>
      <c r="E461" s="39"/>
      <c r="F461" s="39"/>
      <c r="G461" s="33" t="str">
        <f t="shared" si="36"/>
        <v/>
      </c>
      <c r="H461" s="35" t="e" cm="1">
        <f t="array" ref="H461">10*(SUMPRODUCT((B$3:B$975=B461)*(D461&gt;=D$3:D$975))/COUNTIF(B$3:B$975,B461))</f>
        <v>#DIV/0!</v>
      </c>
      <c r="I461" s="36" t="e" cm="1">
        <f t="array" ref="I461">8*(SUMPRODUCT((B$3:B$975=B461)*(C461&gt;=C$3:C$975))/COUNTIF(B$3:B$975,B461))</f>
        <v>#DIV/0!</v>
      </c>
      <c r="J461" s="36" t="e" cm="1">
        <f t="array" ref="J461">6*(SUMPRODUCT((B$3:B$975=B461)*(G461&gt;=G$3:G$975))/COUNTIF(B$3:B$975,B461))</f>
        <v>#DIV/0!</v>
      </c>
      <c r="K461" s="36" t="e">
        <f t="shared" si="37"/>
        <v>#DIV/0!</v>
      </c>
      <c r="L461" s="37" t="e">
        <f t="shared" si="38"/>
        <v>#DIV/0!</v>
      </c>
      <c r="P461" t="str">
        <f t="shared" si="39"/>
        <v/>
      </c>
      <c r="Q461">
        <f t="shared" si="40"/>
        <v>0</v>
      </c>
      <c r="AG461" s="6">
        <f>IF(O462="",0,COUNTIF('Cow Data'!$A$2:$L$4000,O462))</f>
        <v>0</v>
      </c>
    </row>
    <row r="462" spans="1:33" x14ac:dyDescent="0.3">
      <c r="A462" s="41"/>
      <c r="B462" s="41"/>
      <c r="C462" s="42"/>
      <c r="D462" s="41"/>
      <c r="E462" s="41"/>
      <c r="F462" s="41"/>
      <c r="G462" s="45" t="str">
        <f t="shared" si="36"/>
        <v/>
      </c>
      <c r="H462" s="35" t="e" cm="1">
        <f t="array" ref="H462">10*(SUMPRODUCT((B$3:B$975=B462)*(D462&gt;=D$3:D$975))/COUNTIF(B$3:B$975,B462))</f>
        <v>#DIV/0!</v>
      </c>
      <c r="I462" s="36" t="e" cm="1">
        <f t="array" ref="I462">8*(SUMPRODUCT((B$3:B$975=B462)*(C462&gt;=C$3:C$975))/COUNTIF(B$3:B$975,B462))</f>
        <v>#DIV/0!</v>
      </c>
      <c r="J462" s="36" t="e" cm="1">
        <f t="array" ref="J462">6*(SUMPRODUCT((B$3:B$975=B462)*(G462&gt;=G$3:G$975))/COUNTIF(B$3:B$975,B462))</f>
        <v>#DIV/0!</v>
      </c>
      <c r="K462" s="36" t="e">
        <f t="shared" si="37"/>
        <v>#DIV/0!</v>
      </c>
      <c r="L462" s="37" t="e">
        <f t="shared" si="38"/>
        <v>#DIV/0!</v>
      </c>
      <c r="P462" t="str">
        <f t="shared" si="39"/>
        <v/>
      </c>
      <c r="Q462">
        <f t="shared" si="40"/>
        <v>0</v>
      </c>
      <c r="AG462" s="6">
        <f>IF(O463="",0,COUNTIF('Cow Data'!$A$2:$L$4000,O463))</f>
        <v>0</v>
      </c>
    </row>
    <row r="463" spans="1:33" x14ac:dyDescent="0.3">
      <c r="A463" s="39"/>
      <c r="B463" s="39"/>
      <c r="C463" s="40"/>
      <c r="D463" s="39"/>
      <c r="E463" s="39"/>
      <c r="F463" s="39"/>
      <c r="G463" s="33" t="str">
        <f t="shared" si="36"/>
        <v/>
      </c>
      <c r="H463" s="35" t="e" cm="1">
        <f t="array" ref="H463">10*(SUMPRODUCT((B$3:B$975=B463)*(D463&gt;=D$3:D$975))/COUNTIF(B$3:B$975,B463))</f>
        <v>#DIV/0!</v>
      </c>
      <c r="I463" s="36" t="e" cm="1">
        <f t="array" ref="I463">8*(SUMPRODUCT((B$3:B$975=B463)*(C463&gt;=C$3:C$975))/COUNTIF(B$3:B$975,B463))</f>
        <v>#DIV/0!</v>
      </c>
      <c r="J463" s="36" t="e" cm="1">
        <f t="array" ref="J463">6*(SUMPRODUCT((B$3:B$975=B463)*(G463&gt;=G$3:G$975))/COUNTIF(B$3:B$975,B463))</f>
        <v>#DIV/0!</v>
      </c>
      <c r="K463" s="36" t="e">
        <f t="shared" si="37"/>
        <v>#DIV/0!</v>
      </c>
      <c r="L463" s="37" t="e">
        <f t="shared" si="38"/>
        <v>#DIV/0!</v>
      </c>
      <c r="P463" t="str">
        <f t="shared" si="39"/>
        <v/>
      </c>
      <c r="Q463">
        <f t="shared" si="40"/>
        <v>0</v>
      </c>
      <c r="AG463" s="6">
        <f>IF(O464="",0,COUNTIF('Cow Data'!$A$2:$L$4000,O464))</f>
        <v>0</v>
      </c>
    </row>
    <row r="464" spans="1:33" x14ac:dyDescent="0.3">
      <c r="A464" s="41"/>
      <c r="B464" s="41"/>
      <c r="C464" s="42"/>
      <c r="D464" s="41"/>
      <c r="E464" s="41"/>
      <c r="F464" s="41"/>
      <c r="G464" s="45" t="str">
        <f t="shared" si="36"/>
        <v/>
      </c>
      <c r="H464" s="35" t="e" cm="1">
        <f t="array" ref="H464">10*(SUMPRODUCT((B$3:B$975=B464)*(D464&gt;=D$3:D$975))/COUNTIF(B$3:B$975,B464))</f>
        <v>#DIV/0!</v>
      </c>
      <c r="I464" s="36" t="e" cm="1">
        <f t="array" ref="I464">8*(SUMPRODUCT((B$3:B$975=B464)*(C464&gt;=C$3:C$975))/COUNTIF(B$3:B$975,B464))</f>
        <v>#DIV/0!</v>
      </c>
      <c r="J464" s="36" t="e" cm="1">
        <f t="array" ref="J464">6*(SUMPRODUCT((B$3:B$975=B464)*(G464&gt;=G$3:G$975))/COUNTIF(B$3:B$975,B464))</f>
        <v>#DIV/0!</v>
      </c>
      <c r="K464" s="36" t="e">
        <f t="shared" si="37"/>
        <v>#DIV/0!</v>
      </c>
      <c r="L464" s="37" t="e">
        <f t="shared" si="38"/>
        <v>#DIV/0!</v>
      </c>
      <c r="P464" t="str">
        <f t="shared" si="39"/>
        <v/>
      </c>
      <c r="Q464">
        <f t="shared" si="40"/>
        <v>0</v>
      </c>
      <c r="AG464" s="6">
        <f>IF(O465="",0,COUNTIF('Cow Data'!$A$2:$L$4000,O465))</f>
        <v>0</v>
      </c>
    </row>
    <row r="465" spans="1:33" x14ac:dyDescent="0.3">
      <c r="A465" s="39"/>
      <c r="B465" s="39"/>
      <c r="C465" s="40"/>
      <c r="D465" s="39"/>
      <c r="E465" s="39"/>
      <c r="F465" s="39"/>
      <c r="G465" s="33" t="str">
        <f t="shared" si="36"/>
        <v/>
      </c>
      <c r="H465" s="35" t="e" cm="1">
        <f t="array" ref="H465">10*(SUMPRODUCT((B$3:B$975=B465)*(D465&gt;=D$3:D$975))/COUNTIF(B$3:B$975,B465))</f>
        <v>#DIV/0!</v>
      </c>
      <c r="I465" s="36" t="e" cm="1">
        <f t="array" ref="I465">8*(SUMPRODUCT((B$3:B$975=B465)*(C465&gt;=C$3:C$975))/COUNTIF(B$3:B$975,B465))</f>
        <v>#DIV/0!</v>
      </c>
      <c r="J465" s="36" t="e" cm="1">
        <f t="array" ref="J465">6*(SUMPRODUCT((B$3:B$975=B465)*(G465&gt;=G$3:G$975))/COUNTIF(B$3:B$975,B465))</f>
        <v>#DIV/0!</v>
      </c>
      <c r="K465" s="36" t="e">
        <f t="shared" si="37"/>
        <v>#DIV/0!</v>
      </c>
      <c r="L465" s="37" t="e">
        <f t="shared" si="38"/>
        <v>#DIV/0!</v>
      </c>
      <c r="P465" t="str">
        <f t="shared" si="39"/>
        <v/>
      </c>
      <c r="Q465">
        <f t="shared" si="40"/>
        <v>0</v>
      </c>
      <c r="AG465" s="6">
        <f>IF(O466="",0,COUNTIF('Cow Data'!$A$2:$L$4000,O466))</f>
        <v>0</v>
      </c>
    </row>
    <row r="466" spans="1:33" x14ac:dyDescent="0.3">
      <c r="A466" s="41"/>
      <c r="B466" s="41"/>
      <c r="C466" s="42"/>
      <c r="D466" s="41"/>
      <c r="E466" s="41"/>
      <c r="F466" s="41"/>
      <c r="G466" s="45" t="str">
        <f t="shared" si="36"/>
        <v/>
      </c>
      <c r="H466" s="35" t="e" cm="1">
        <f t="array" ref="H466">10*(SUMPRODUCT((B$3:B$975=B466)*(D466&gt;=D$3:D$975))/COUNTIF(B$3:B$975,B466))</f>
        <v>#DIV/0!</v>
      </c>
      <c r="I466" s="36" t="e" cm="1">
        <f t="array" ref="I466">8*(SUMPRODUCT((B$3:B$975=B466)*(C466&gt;=C$3:C$975))/COUNTIF(B$3:B$975,B466))</f>
        <v>#DIV/0!</v>
      </c>
      <c r="J466" s="36" t="e" cm="1">
        <f t="array" ref="J466">6*(SUMPRODUCT((B$3:B$975=B466)*(G466&gt;=G$3:G$975))/COUNTIF(B$3:B$975,B466))</f>
        <v>#DIV/0!</v>
      </c>
      <c r="K466" s="36" t="e">
        <f t="shared" si="37"/>
        <v>#DIV/0!</v>
      </c>
      <c r="L466" s="37" t="e">
        <f t="shared" si="38"/>
        <v>#DIV/0!</v>
      </c>
      <c r="P466" t="str">
        <f t="shared" si="39"/>
        <v/>
      </c>
      <c r="Q466">
        <f t="shared" si="40"/>
        <v>0</v>
      </c>
      <c r="AG466" s="6">
        <f>IF(O467="",0,COUNTIF('Cow Data'!$A$2:$L$4000,O467))</f>
        <v>0</v>
      </c>
    </row>
    <row r="467" spans="1:33" x14ac:dyDescent="0.3">
      <c r="A467" s="39"/>
      <c r="B467" s="39"/>
      <c r="C467" s="40"/>
      <c r="D467" s="39"/>
      <c r="E467" s="39"/>
      <c r="F467" s="39"/>
      <c r="G467" s="33" t="str">
        <f t="shared" si="36"/>
        <v/>
      </c>
      <c r="H467" s="35" t="e" cm="1">
        <f t="array" ref="H467">10*(SUMPRODUCT((B$3:B$975=B467)*(D467&gt;=D$3:D$975))/COUNTIF(B$3:B$975,B467))</f>
        <v>#DIV/0!</v>
      </c>
      <c r="I467" s="36" t="e" cm="1">
        <f t="array" ref="I467">8*(SUMPRODUCT((B$3:B$975=B467)*(C467&gt;=C$3:C$975))/COUNTIF(B$3:B$975,B467))</f>
        <v>#DIV/0!</v>
      </c>
      <c r="J467" s="36" t="e" cm="1">
        <f t="array" ref="J467">6*(SUMPRODUCT((B$3:B$975=B467)*(G467&gt;=G$3:G$975))/COUNTIF(B$3:B$975,B467))</f>
        <v>#DIV/0!</v>
      </c>
      <c r="K467" s="36" t="e">
        <f t="shared" si="37"/>
        <v>#DIV/0!</v>
      </c>
      <c r="L467" s="37" t="e">
        <f t="shared" si="38"/>
        <v>#DIV/0!</v>
      </c>
      <c r="P467" t="str">
        <f t="shared" si="39"/>
        <v/>
      </c>
      <c r="Q467">
        <f t="shared" si="40"/>
        <v>0</v>
      </c>
      <c r="AG467" s="6">
        <f>IF(O468="",0,COUNTIF('Cow Data'!$A$2:$L$4000,O468))</f>
        <v>0</v>
      </c>
    </row>
    <row r="468" spans="1:33" x14ac:dyDescent="0.3">
      <c r="A468" s="41"/>
      <c r="B468" s="41"/>
      <c r="C468" s="42"/>
      <c r="D468" s="41"/>
      <c r="E468" s="41"/>
      <c r="F468" s="41"/>
      <c r="G468" s="45" t="str">
        <f t="shared" ref="G468:G531" si="41">IFERROR(E468/F468,"")</f>
        <v/>
      </c>
      <c r="H468" s="35" t="e" cm="1">
        <f t="array" ref="H468">10*(SUMPRODUCT((B$3:B$975=B468)*(D468&gt;=D$3:D$975))/COUNTIF(B$3:B$975,B468))</f>
        <v>#DIV/0!</v>
      </c>
      <c r="I468" s="36" t="e" cm="1">
        <f t="array" ref="I468">8*(SUMPRODUCT((B$3:B$975=B468)*(C468&gt;=C$3:C$975))/COUNTIF(B$3:B$975,B468))</f>
        <v>#DIV/0!</v>
      </c>
      <c r="J468" s="36" t="e" cm="1">
        <f t="array" ref="J468">6*(SUMPRODUCT((B$3:B$975=B468)*(G468&gt;=G$3:G$975))/COUNTIF(B$3:B$975,B468))</f>
        <v>#DIV/0!</v>
      </c>
      <c r="K468" s="36" t="e">
        <f t="shared" ref="K468:K531" si="42">SUM(H468:J468)</f>
        <v>#DIV/0!</v>
      </c>
      <c r="L468" s="37" t="e">
        <f t="shared" si="38"/>
        <v>#DIV/0!</v>
      </c>
      <c r="P468" t="str">
        <f t="shared" si="39"/>
        <v/>
      </c>
      <c r="Q468">
        <f t="shared" si="40"/>
        <v>0</v>
      </c>
      <c r="AG468" s="6">
        <f>IF(O469="",0,COUNTIF('Cow Data'!$A$2:$L$4000,O469))</f>
        <v>0</v>
      </c>
    </row>
    <row r="469" spans="1:33" x14ac:dyDescent="0.3">
      <c r="A469" s="39"/>
      <c r="B469" s="39"/>
      <c r="C469" s="40"/>
      <c r="D469" s="39"/>
      <c r="E469" s="39"/>
      <c r="F469" s="39"/>
      <c r="G469" s="33" t="str">
        <f t="shared" si="41"/>
        <v/>
      </c>
      <c r="H469" s="35" t="e" cm="1">
        <f t="array" ref="H469">10*(SUMPRODUCT((B$3:B$975=B469)*(D469&gt;=D$3:D$975))/COUNTIF(B$3:B$975,B469))</f>
        <v>#DIV/0!</v>
      </c>
      <c r="I469" s="36" t="e" cm="1">
        <f t="array" ref="I469">8*(SUMPRODUCT((B$3:B$975=B469)*(C469&gt;=C$3:C$975))/COUNTIF(B$3:B$975,B469))</f>
        <v>#DIV/0!</v>
      </c>
      <c r="J469" s="36" t="e" cm="1">
        <f t="array" ref="J469">6*(SUMPRODUCT((B$3:B$975=B469)*(G469&gt;=G$3:G$975))/COUNTIF(B$3:B$975,B469))</f>
        <v>#DIV/0!</v>
      </c>
      <c r="K469" s="36" t="e">
        <f t="shared" si="42"/>
        <v>#DIV/0!</v>
      </c>
      <c r="L469" s="37" t="e">
        <f t="shared" si="38"/>
        <v>#DIV/0!</v>
      </c>
      <c r="P469" t="str">
        <f t="shared" si="39"/>
        <v/>
      </c>
      <c r="Q469">
        <f t="shared" si="40"/>
        <v>0</v>
      </c>
      <c r="AG469" s="6">
        <f>IF(O470="",0,COUNTIF('Cow Data'!$A$2:$L$4000,O470))</f>
        <v>0</v>
      </c>
    </row>
    <row r="470" spans="1:33" x14ac:dyDescent="0.3">
      <c r="A470" s="41"/>
      <c r="B470" s="41"/>
      <c r="C470" s="42"/>
      <c r="D470" s="41"/>
      <c r="E470" s="41"/>
      <c r="F470" s="41"/>
      <c r="G470" s="45" t="str">
        <f t="shared" si="41"/>
        <v/>
      </c>
      <c r="H470" s="35" t="e" cm="1">
        <f t="array" ref="H470">10*(SUMPRODUCT((B$3:B$975=B470)*(D470&gt;=D$3:D$975))/COUNTIF(B$3:B$975,B470))</f>
        <v>#DIV/0!</v>
      </c>
      <c r="I470" s="36" t="e" cm="1">
        <f t="array" ref="I470">8*(SUMPRODUCT((B$3:B$975=B470)*(C470&gt;=C$3:C$975))/COUNTIF(B$3:B$975,B470))</f>
        <v>#DIV/0!</v>
      </c>
      <c r="J470" s="36" t="e" cm="1">
        <f t="array" ref="J470">6*(SUMPRODUCT((B$3:B$975=B470)*(G470&gt;=G$3:G$975))/COUNTIF(B$3:B$975,B470))</f>
        <v>#DIV/0!</v>
      </c>
      <c r="K470" s="36" t="e">
        <f t="shared" si="42"/>
        <v>#DIV/0!</v>
      </c>
      <c r="L470" s="37" t="e">
        <f t="shared" si="38"/>
        <v>#DIV/0!</v>
      </c>
      <c r="P470" t="str">
        <f t="shared" si="39"/>
        <v/>
      </c>
      <c r="Q470">
        <f t="shared" si="40"/>
        <v>0</v>
      </c>
      <c r="AG470" s="6">
        <f>IF(O471="",0,COUNTIF('Cow Data'!$A$2:$L$4000,O471))</f>
        <v>0</v>
      </c>
    </row>
    <row r="471" spans="1:33" x14ac:dyDescent="0.3">
      <c r="A471" s="39"/>
      <c r="B471" s="39"/>
      <c r="C471" s="40"/>
      <c r="D471" s="39"/>
      <c r="E471" s="39"/>
      <c r="F471" s="39"/>
      <c r="G471" s="33" t="str">
        <f t="shared" si="41"/>
        <v/>
      </c>
      <c r="H471" s="35" t="e" cm="1">
        <f t="array" ref="H471">10*(SUMPRODUCT((B$3:B$975=B471)*(D471&gt;=D$3:D$975))/COUNTIF(B$3:B$975,B471))</f>
        <v>#DIV/0!</v>
      </c>
      <c r="I471" s="36" t="e" cm="1">
        <f t="array" ref="I471">8*(SUMPRODUCT((B$3:B$975=B471)*(C471&gt;=C$3:C$975))/COUNTIF(B$3:B$975,B471))</f>
        <v>#DIV/0!</v>
      </c>
      <c r="J471" s="36" t="e" cm="1">
        <f t="array" ref="J471">6*(SUMPRODUCT((B$3:B$975=B471)*(G471&gt;=G$3:G$975))/COUNTIF(B$3:B$975,B471))</f>
        <v>#DIV/0!</v>
      </c>
      <c r="K471" s="36" t="e">
        <f t="shared" si="42"/>
        <v>#DIV/0!</v>
      </c>
      <c r="L471" s="37" t="e">
        <f t="shared" si="38"/>
        <v>#DIV/0!</v>
      </c>
      <c r="P471" t="str">
        <f t="shared" si="39"/>
        <v/>
      </c>
      <c r="Q471">
        <f t="shared" si="40"/>
        <v>0</v>
      </c>
      <c r="AG471" s="6">
        <f>IF(O472="",0,COUNTIF('Cow Data'!$A$2:$L$4000,O472))</f>
        <v>0</v>
      </c>
    </row>
    <row r="472" spans="1:33" x14ac:dyDescent="0.3">
      <c r="A472" s="41"/>
      <c r="B472" s="41"/>
      <c r="C472" s="42"/>
      <c r="D472" s="41"/>
      <c r="E472" s="41"/>
      <c r="F472" s="41"/>
      <c r="G472" s="45" t="str">
        <f t="shared" si="41"/>
        <v/>
      </c>
      <c r="H472" s="35" t="e" cm="1">
        <f t="array" ref="H472">10*(SUMPRODUCT((B$3:B$975=B472)*(D472&gt;=D$3:D$975))/COUNTIF(B$3:B$975,B472))</f>
        <v>#DIV/0!</v>
      </c>
      <c r="I472" s="36" t="e" cm="1">
        <f t="array" ref="I472">8*(SUMPRODUCT((B$3:B$975=B472)*(C472&gt;=C$3:C$975))/COUNTIF(B$3:B$975,B472))</f>
        <v>#DIV/0!</v>
      </c>
      <c r="J472" s="36" t="e" cm="1">
        <f t="array" ref="J472">6*(SUMPRODUCT((B$3:B$975=B472)*(G472&gt;=G$3:G$975))/COUNTIF(B$3:B$975,B472))</f>
        <v>#DIV/0!</v>
      </c>
      <c r="K472" s="36" t="e">
        <f t="shared" si="42"/>
        <v>#DIV/0!</v>
      </c>
      <c r="L472" s="37" t="e">
        <f t="shared" si="38"/>
        <v>#DIV/0!</v>
      </c>
      <c r="P472" t="str">
        <f t="shared" si="39"/>
        <v/>
      </c>
      <c r="Q472">
        <f t="shared" si="40"/>
        <v>0</v>
      </c>
      <c r="AG472" s="6">
        <f>IF(O473="",0,COUNTIF('Cow Data'!$A$2:$L$4000,O473))</f>
        <v>0</v>
      </c>
    </row>
    <row r="473" spans="1:33" x14ac:dyDescent="0.3">
      <c r="A473" s="39"/>
      <c r="B473" s="39"/>
      <c r="C473" s="40"/>
      <c r="D473" s="39"/>
      <c r="E473" s="39"/>
      <c r="F473" s="39"/>
      <c r="G473" s="33" t="str">
        <f t="shared" si="41"/>
        <v/>
      </c>
      <c r="H473" s="35" t="e" cm="1">
        <f t="array" ref="H473">10*(SUMPRODUCT((B$3:B$975=B473)*(D473&gt;=D$3:D$975))/COUNTIF(B$3:B$975,B473))</f>
        <v>#DIV/0!</v>
      </c>
      <c r="I473" s="36" t="e" cm="1">
        <f t="array" ref="I473">8*(SUMPRODUCT((B$3:B$975=B473)*(C473&gt;=C$3:C$975))/COUNTIF(B$3:B$975,B473))</f>
        <v>#DIV/0!</v>
      </c>
      <c r="J473" s="36" t="e" cm="1">
        <f t="array" ref="J473">6*(SUMPRODUCT((B$3:B$975=B473)*(G473&gt;=G$3:G$975))/COUNTIF(B$3:B$975,B473))</f>
        <v>#DIV/0!</v>
      </c>
      <c r="K473" s="36" t="e">
        <f t="shared" si="42"/>
        <v>#DIV/0!</v>
      </c>
      <c r="L473" s="37" t="e">
        <f t="shared" si="38"/>
        <v>#DIV/0!</v>
      </c>
      <c r="P473" t="str">
        <f t="shared" si="39"/>
        <v/>
      </c>
      <c r="Q473">
        <f t="shared" si="40"/>
        <v>0</v>
      </c>
      <c r="AG473" s="6">
        <f>IF(O474="",0,COUNTIF('Cow Data'!$A$2:$L$4000,O474))</f>
        <v>0</v>
      </c>
    </row>
    <row r="474" spans="1:33" x14ac:dyDescent="0.3">
      <c r="A474" s="41"/>
      <c r="B474" s="41"/>
      <c r="C474" s="42"/>
      <c r="D474" s="41"/>
      <c r="E474" s="41"/>
      <c r="F474" s="41"/>
      <c r="G474" s="45" t="str">
        <f t="shared" si="41"/>
        <v/>
      </c>
      <c r="H474" s="35" t="e" cm="1">
        <f t="array" ref="H474">10*(SUMPRODUCT((B$3:B$975=B474)*(D474&gt;=D$3:D$975))/COUNTIF(B$3:B$975,B474))</f>
        <v>#DIV/0!</v>
      </c>
      <c r="I474" s="36" t="e" cm="1">
        <f t="array" ref="I474">8*(SUMPRODUCT((B$3:B$975=B474)*(C474&gt;=C$3:C$975))/COUNTIF(B$3:B$975,B474))</f>
        <v>#DIV/0!</v>
      </c>
      <c r="J474" s="36" t="e" cm="1">
        <f t="array" ref="J474">6*(SUMPRODUCT((B$3:B$975=B474)*(G474&gt;=G$3:G$975))/COUNTIF(B$3:B$975,B474))</f>
        <v>#DIV/0!</v>
      </c>
      <c r="K474" s="36" t="e">
        <f t="shared" si="42"/>
        <v>#DIV/0!</v>
      </c>
      <c r="L474" s="37" t="e">
        <f t="shared" si="38"/>
        <v>#DIV/0!</v>
      </c>
      <c r="P474" t="str">
        <f t="shared" si="39"/>
        <v/>
      </c>
      <c r="Q474">
        <f t="shared" si="40"/>
        <v>0</v>
      </c>
      <c r="AG474" s="6">
        <f>IF(O475="",0,COUNTIF('Cow Data'!$A$2:$L$4000,O475))</f>
        <v>0</v>
      </c>
    </row>
    <row r="475" spans="1:33" x14ac:dyDescent="0.3">
      <c r="A475" s="39"/>
      <c r="B475" s="39"/>
      <c r="C475" s="40"/>
      <c r="D475" s="39"/>
      <c r="E475" s="39"/>
      <c r="F475" s="39"/>
      <c r="G475" s="33" t="str">
        <f t="shared" si="41"/>
        <v/>
      </c>
      <c r="H475" s="35" t="e" cm="1">
        <f t="array" ref="H475">10*(SUMPRODUCT((B$3:B$975=B475)*(D475&gt;=D$3:D$975))/COUNTIF(B$3:B$975,B475))</f>
        <v>#DIV/0!</v>
      </c>
      <c r="I475" s="36" t="e" cm="1">
        <f t="array" ref="I475">8*(SUMPRODUCT((B$3:B$975=B475)*(C475&gt;=C$3:C$975))/COUNTIF(B$3:B$975,B475))</f>
        <v>#DIV/0!</v>
      </c>
      <c r="J475" s="36" t="e" cm="1">
        <f t="array" ref="J475">6*(SUMPRODUCT((B$3:B$975=B475)*(G475&gt;=G$3:G$975))/COUNTIF(B$3:B$975,B475))</f>
        <v>#DIV/0!</v>
      </c>
      <c r="K475" s="36" t="e">
        <f t="shared" si="42"/>
        <v>#DIV/0!</v>
      </c>
      <c r="L475" s="37" t="e">
        <f t="shared" si="38"/>
        <v>#DIV/0!</v>
      </c>
      <c r="P475" t="str">
        <f t="shared" si="39"/>
        <v/>
      </c>
      <c r="Q475">
        <f t="shared" si="40"/>
        <v>0</v>
      </c>
      <c r="AG475" s="6">
        <f>IF(O476="",0,COUNTIF('Cow Data'!$A$2:$L$4000,O476))</f>
        <v>0</v>
      </c>
    </row>
    <row r="476" spans="1:33" x14ac:dyDescent="0.3">
      <c r="A476" s="41"/>
      <c r="B476" s="41"/>
      <c r="C476" s="42"/>
      <c r="D476" s="41"/>
      <c r="E476" s="41"/>
      <c r="F476" s="41"/>
      <c r="G476" s="45" t="str">
        <f t="shared" si="41"/>
        <v/>
      </c>
      <c r="H476" s="35" t="e" cm="1">
        <f t="array" ref="H476">10*(SUMPRODUCT((B$3:B$975=B476)*(D476&gt;=D$3:D$975))/COUNTIF(B$3:B$975,B476))</f>
        <v>#DIV/0!</v>
      </c>
      <c r="I476" s="36" t="e" cm="1">
        <f t="array" ref="I476">8*(SUMPRODUCT((B$3:B$975=B476)*(C476&gt;=C$3:C$975))/COUNTIF(B$3:B$975,B476))</f>
        <v>#DIV/0!</v>
      </c>
      <c r="J476" s="36" t="e" cm="1">
        <f t="array" ref="J476">6*(SUMPRODUCT((B$3:B$975=B476)*(G476&gt;=G$3:G$975))/COUNTIF(B$3:B$975,B476))</f>
        <v>#DIV/0!</v>
      </c>
      <c r="K476" s="36" t="e">
        <f t="shared" si="42"/>
        <v>#DIV/0!</v>
      </c>
      <c r="L476" s="37" t="e">
        <f t="shared" si="38"/>
        <v>#DIV/0!</v>
      </c>
      <c r="P476" t="str">
        <f t="shared" si="39"/>
        <v/>
      </c>
      <c r="Q476">
        <f t="shared" si="40"/>
        <v>0</v>
      </c>
      <c r="AG476" s="6">
        <f>IF(O477="",0,COUNTIF('Cow Data'!$A$2:$L$4000,O477))</f>
        <v>0</v>
      </c>
    </row>
    <row r="477" spans="1:33" x14ac:dyDescent="0.3">
      <c r="A477" s="39"/>
      <c r="B477" s="39"/>
      <c r="C477" s="40"/>
      <c r="D477" s="39"/>
      <c r="E477" s="39"/>
      <c r="F477" s="39"/>
      <c r="G477" s="33" t="str">
        <f t="shared" si="41"/>
        <v/>
      </c>
      <c r="H477" s="35" t="e" cm="1">
        <f t="array" ref="H477">10*(SUMPRODUCT((B$3:B$975=B477)*(D477&gt;=D$3:D$975))/COUNTIF(B$3:B$975,B477))</f>
        <v>#DIV/0!</v>
      </c>
      <c r="I477" s="36" t="e" cm="1">
        <f t="array" ref="I477">8*(SUMPRODUCT((B$3:B$975=B477)*(C477&gt;=C$3:C$975))/COUNTIF(B$3:B$975,B477))</f>
        <v>#DIV/0!</v>
      </c>
      <c r="J477" s="36" t="e" cm="1">
        <f t="array" ref="J477">6*(SUMPRODUCT((B$3:B$975=B477)*(G477&gt;=G$3:G$975))/COUNTIF(B$3:B$975,B477))</f>
        <v>#DIV/0!</v>
      </c>
      <c r="K477" s="36" t="e">
        <f t="shared" si="42"/>
        <v>#DIV/0!</v>
      </c>
      <c r="L477" s="37" t="e">
        <f t="shared" si="38"/>
        <v>#DIV/0!</v>
      </c>
      <c r="P477" t="str">
        <f t="shared" si="39"/>
        <v/>
      </c>
      <c r="Q477">
        <f t="shared" si="40"/>
        <v>0</v>
      </c>
      <c r="AG477" s="6">
        <f>IF(O478="",0,COUNTIF('Cow Data'!$A$2:$L$4000,O478))</f>
        <v>0</v>
      </c>
    </row>
    <row r="478" spans="1:33" x14ac:dyDescent="0.3">
      <c r="A478" s="41"/>
      <c r="B478" s="41"/>
      <c r="C478" s="42"/>
      <c r="D478" s="41"/>
      <c r="E478" s="41"/>
      <c r="F478" s="41"/>
      <c r="G478" s="45" t="str">
        <f t="shared" si="41"/>
        <v/>
      </c>
      <c r="H478" s="35" t="e" cm="1">
        <f t="array" ref="H478">10*(SUMPRODUCT((B$3:B$975=B478)*(D478&gt;=D$3:D$975))/COUNTIF(B$3:B$975,B478))</f>
        <v>#DIV/0!</v>
      </c>
      <c r="I478" s="36" t="e" cm="1">
        <f t="array" ref="I478">8*(SUMPRODUCT((B$3:B$975=B478)*(C478&gt;=C$3:C$975))/COUNTIF(B$3:B$975,B478))</f>
        <v>#DIV/0!</v>
      </c>
      <c r="J478" s="36" t="e" cm="1">
        <f t="array" ref="J478">6*(SUMPRODUCT((B$3:B$975=B478)*(G478&gt;=G$3:G$975))/COUNTIF(B$3:B$975,B478))</f>
        <v>#DIV/0!</v>
      </c>
      <c r="K478" s="36" t="e">
        <f t="shared" si="42"/>
        <v>#DIV/0!</v>
      </c>
      <c r="L478" s="37" t="e">
        <f t="shared" si="38"/>
        <v>#DIV/0!</v>
      </c>
      <c r="P478" t="str">
        <f t="shared" si="39"/>
        <v/>
      </c>
      <c r="Q478">
        <f t="shared" si="40"/>
        <v>0</v>
      </c>
      <c r="AG478" s="6">
        <f>IF(O479="",0,COUNTIF('Cow Data'!$A$2:$L$4000,O479))</f>
        <v>0</v>
      </c>
    </row>
    <row r="479" spans="1:33" x14ac:dyDescent="0.3">
      <c r="A479" s="39"/>
      <c r="B479" s="39"/>
      <c r="C479" s="40"/>
      <c r="D479" s="39"/>
      <c r="E479" s="39"/>
      <c r="F479" s="39"/>
      <c r="G479" s="33" t="str">
        <f t="shared" si="41"/>
        <v/>
      </c>
      <c r="H479" s="35" t="e" cm="1">
        <f t="array" ref="H479">10*(SUMPRODUCT((B$3:B$975=B479)*(D479&gt;=D$3:D$975))/COUNTIF(B$3:B$975,B479))</f>
        <v>#DIV/0!</v>
      </c>
      <c r="I479" s="36" t="e" cm="1">
        <f t="array" ref="I479">8*(SUMPRODUCT((B$3:B$975=B479)*(C479&gt;=C$3:C$975))/COUNTIF(B$3:B$975,B479))</f>
        <v>#DIV/0!</v>
      </c>
      <c r="J479" s="36" t="e" cm="1">
        <f t="array" ref="J479">6*(SUMPRODUCT((B$3:B$975=B479)*(G479&gt;=G$3:G$975))/COUNTIF(B$3:B$975,B479))</f>
        <v>#DIV/0!</v>
      </c>
      <c r="K479" s="36" t="e">
        <f t="shared" si="42"/>
        <v>#DIV/0!</v>
      </c>
      <c r="L479" s="37" t="e">
        <f t="shared" si="38"/>
        <v>#DIV/0!</v>
      </c>
      <c r="P479" t="str">
        <f t="shared" si="39"/>
        <v/>
      </c>
      <c r="Q479">
        <f t="shared" si="40"/>
        <v>0</v>
      </c>
      <c r="AG479" s="6">
        <f>IF(O480="",0,COUNTIF('Cow Data'!$A$2:$L$4000,O480))</f>
        <v>0</v>
      </c>
    </row>
    <row r="480" spans="1:33" x14ac:dyDescent="0.3">
      <c r="A480" s="41"/>
      <c r="B480" s="41"/>
      <c r="C480" s="42"/>
      <c r="D480" s="41"/>
      <c r="E480" s="41"/>
      <c r="F480" s="41"/>
      <c r="G480" s="45" t="str">
        <f t="shared" si="41"/>
        <v/>
      </c>
      <c r="H480" s="35" t="e" cm="1">
        <f t="array" ref="H480">10*(SUMPRODUCT((B$3:B$975=B480)*(D480&gt;=D$3:D$975))/COUNTIF(B$3:B$975,B480))</f>
        <v>#DIV/0!</v>
      </c>
      <c r="I480" s="36" t="e" cm="1">
        <f t="array" ref="I480">8*(SUMPRODUCT((B$3:B$975=B480)*(C480&gt;=C$3:C$975))/COUNTIF(B$3:B$975,B480))</f>
        <v>#DIV/0!</v>
      </c>
      <c r="J480" s="36" t="e" cm="1">
        <f t="array" ref="J480">6*(SUMPRODUCT((B$3:B$975=B480)*(G480&gt;=G$3:G$975))/COUNTIF(B$3:B$975,B480))</f>
        <v>#DIV/0!</v>
      </c>
      <c r="K480" s="36" t="e">
        <f t="shared" si="42"/>
        <v>#DIV/0!</v>
      </c>
      <c r="L480" s="37" t="e">
        <f t="shared" si="38"/>
        <v>#DIV/0!</v>
      </c>
      <c r="P480" t="str">
        <f t="shared" si="39"/>
        <v/>
      </c>
      <c r="Q480">
        <f t="shared" si="40"/>
        <v>0</v>
      </c>
      <c r="AG480" s="6">
        <f>IF(O481="",0,COUNTIF('Cow Data'!$A$2:$L$4000,O481))</f>
        <v>0</v>
      </c>
    </row>
    <row r="481" spans="1:33" x14ac:dyDescent="0.3">
      <c r="A481" s="39"/>
      <c r="B481" s="39"/>
      <c r="C481" s="40"/>
      <c r="D481" s="39"/>
      <c r="E481" s="39"/>
      <c r="F481" s="39"/>
      <c r="G481" s="33" t="str">
        <f t="shared" si="41"/>
        <v/>
      </c>
      <c r="H481" s="35" t="e" cm="1">
        <f t="array" ref="H481">10*(SUMPRODUCT((B$3:B$975=B481)*(D481&gt;=D$3:D$975))/COUNTIF(B$3:B$975,B481))</f>
        <v>#DIV/0!</v>
      </c>
      <c r="I481" s="36" t="e" cm="1">
        <f t="array" ref="I481">8*(SUMPRODUCT((B$3:B$975=B481)*(C481&gt;=C$3:C$975))/COUNTIF(B$3:B$975,B481))</f>
        <v>#DIV/0!</v>
      </c>
      <c r="J481" s="36" t="e" cm="1">
        <f t="array" ref="J481">6*(SUMPRODUCT((B$3:B$975=B481)*(G481&gt;=G$3:G$975))/COUNTIF(B$3:B$975,B481))</f>
        <v>#DIV/0!</v>
      </c>
      <c r="K481" s="36" t="e">
        <f t="shared" si="42"/>
        <v>#DIV/0!</v>
      </c>
      <c r="L481" s="37" t="e">
        <f t="shared" si="38"/>
        <v>#DIV/0!</v>
      </c>
      <c r="P481" t="str">
        <f t="shared" si="39"/>
        <v/>
      </c>
      <c r="Q481">
        <f t="shared" si="40"/>
        <v>0</v>
      </c>
      <c r="AG481" s="6">
        <f>IF(O482="",0,COUNTIF('Cow Data'!$A$2:$L$4000,O482))</f>
        <v>0</v>
      </c>
    </row>
    <row r="482" spans="1:33" x14ac:dyDescent="0.3">
      <c r="A482" s="41"/>
      <c r="B482" s="41"/>
      <c r="C482" s="42"/>
      <c r="D482" s="41"/>
      <c r="E482" s="41"/>
      <c r="F482" s="41"/>
      <c r="G482" s="45" t="str">
        <f t="shared" si="41"/>
        <v/>
      </c>
      <c r="H482" s="35" t="e" cm="1">
        <f t="array" ref="H482">10*(SUMPRODUCT((B$3:B$975=B482)*(D482&gt;=D$3:D$975))/COUNTIF(B$3:B$975,B482))</f>
        <v>#DIV/0!</v>
      </c>
      <c r="I482" s="36" t="e" cm="1">
        <f t="array" ref="I482">8*(SUMPRODUCT((B$3:B$975=B482)*(C482&gt;=C$3:C$975))/COUNTIF(B$3:B$975,B482))</f>
        <v>#DIV/0!</v>
      </c>
      <c r="J482" s="36" t="e" cm="1">
        <f t="array" ref="J482">6*(SUMPRODUCT((B$3:B$975=B482)*(G482&gt;=G$3:G$975))/COUNTIF(B$3:B$975,B482))</f>
        <v>#DIV/0!</v>
      </c>
      <c r="K482" s="36" t="e">
        <f t="shared" si="42"/>
        <v>#DIV/0!</v>
      </c>
      <c r="L482" s="37" t="e">
        <f t="shared" si="38"/>
        <v>#DIV/0!</v>
      </c>
      <c r="P482" t="str">
        <f t="shared" si="39"/>
        <v/>
      </c>
      <c r="Q482">
        <f t="shared" si="40"/>
        <v>0</v>
      </c>
      <c r="AG482" s="6">
        <f>IF(O483="",0,COUNTIF('Cow Data'!$A$2:$L$4000,O483))</f>
        <v>0</v>
      </c>
    </row>
    <row r="483" spans="1:33" x14ac:dyDescent="0.3">
      <c r="A483" s="39"/>
      <c r="B483" s="39"/>
      <c r="C483" s="40"/>
      <c r="D483" s="39"/>
      <c r="E483" s="39"/>
      <c r="F483" s="39"/>
      <c r="G483" s="33" t="str">
        <f t="shared" si="41"/>
        <v/>
      </c>
      <c r="H483" s="35" t="e" cm="1">
        <f t="array" ref="H483">10*(SUMPRODUCT((B$3:B$975=B483)*(D483&gt;=D$3:D$975))/COUNTIF(B$3:B$975,B483))</f>
        <v>#DIV/0!</v>
      </c>
      <c r="I483" s="36" t="e" cm="1">
        <f t="array" ref="I483">8*(SUMPRODUCT((B$3:B$975=B483)*(C483&gt;=C$3:C$975))/COUNTIF(B$3:B$975,B483))</f>
        <v>#DIV/0!</v>
      </c>
      <c r="J483" s="36" t="e" cm="1">
        <f t="array" ref="J483">6*(SUMPRODUCT((B$3:B$975=B483)*(G483&gt;=G$3:G$975))/COUNTIF(B$3:B$975,B483))</f>
        <v>#DIV/0!</v>
      </c>
      <c r="K483" s="36" t="e">
        <f t="shared" si="42"/>
        <v>#DIV/0!</v>
      </c>
      <c r="L483" s="37" t="e">
        <f t="shared" si="38"/>
        <v>#DIV/0!</v>
      </c>
      <c r="P483" t="str">
        <f t="shared" si="39"/>
        <v/>
      </c>
      <c r="Q483">
        <f t="shared" si="40"/>
        <v>0</v>
      </c>
      <c r="AG483" s="6">
        <f>IF(O484="",0,COUNTIF('Cow Data'!$A$2:$L$4000,O484))</f>
        <v>0</v>
      </c>
    </row>
    <row r="484" spans="1:33" x14ac:dyDescent="0.3">
      <c r="A484" s="41"/>
      <c r="B484" s="41"/>
      <c r="C484" s="42"/>
      <c r="D484" s="41"/>
      <c r="E484" s="41"/>
      <c r="F484" s="41"/>
      <c r="G484" s="45" t="str">
        <f t="shared" si="41"/>
        <v/>
      </c>
      <c r="H484" s="35" t="e" cm="1">
        <f t="array" ref="H484">10*(SUMPRODUCT((B$3:B$975=B484)*(D484&gt;=D$3:D$975))/COUNTIF(B$3:B$975,B484))</f>
        <v>#DIV/0!</v>
      </c>
      <c r="I484" s="36" t="e" cm="1">
        <f t="array" ref="I484">8*(SUMPRODUCT((B$3:B$975=B484)*(C484&gt;=C$3:C$975))/COUNTIF(B$3:B$975,B484))</f>
        <v>#DIV/0!</v>
      </c>
      <c r="J484" s="36" t="e" cm="1">
        <f t="array" ref="J484">6*(SUMPRODUCT((B$3:B$975=B484)*(G484&gt;=G$3:G$975))/COUNTIF(B$3:B$975,B484))</f>
        <v>#DIV/0!</v>
      </c>
      <c r="K484" s="36" t="e">
        <f t="shared" si="42"/>
        <v>#DIV/0!</v>
      </c>
      <c r="L484" s="37" t="e">
        <f t="shared" si="38"/>
        <v>#DIV/0!</v>
      </c>
      <c r="P484" t="str">
        <f t="shared" si="39"/>
        <v/>
      </c>
      <c r="Q484">
        <f t="shared" si="40"/>
        <v>0</v>
      </c>
      <c r="AG484" s="6">
        <f>IF(O485="",0,COUNTIF('Cow Data'!$A$2:$L$4000,O485))</f>
        <v>0</v>
      </c>
    </row>
    <row r="485" spans="1:33" x14ac:dyDescent="0.3">
      <c r="A485" s="39"/>
      <c r="B485" s="39"/>
      <c r="C485" s="40"/>
      <c r="D485" s="39"/>
      <c r="E485" s="39"/>
      <c r="F485" s="39"/>
      <c r="G485" s="33" t="str">
        <f t="shared" si="41"/>
        <v/>
      </c>
      <c r="H485" s="35" t="e" cm="1">
        <f t="array" ref="H485">10*(SUMPRODUCT((B$3:B$975=B485)*(D485&gt;=D$3:D$975))/COUNTIF(B$3:B$975,B485))</f>
        <v>#DIV/0!</v>
      </c>
      <c r="I485" s="36" t="e" cm="1">
        <f t="array" ref="I485">8*(SUMPRODUCT((B$3:B$975=B485)*(C485&gt;=C$3:C$975))/COUNTIF(B$3:B$975,B485))</f>
        <v>#DIV/0!</v>
      </c>
      <c r="J485" s="36" t="e" cm="1">
        <f t="array" ref="J485">6*(SUMPRODUCT((B$3:B$975=B485)*(G485&gt;=G$3:G$975))/COUNTIF(B$3:B$975,B485))</f>
        <v>#DIV/0!</v>
      </c>
      <c r="K485" s="36" t="e">
        <f t="shared" si="42"/>
        <v>#DIV/0!</v>
      </c>
      <c r="L485" s="37" t="e">
        <f t="shared" si="38"/>
        <v>#DIV/0!</v>
      </c>
      <c r="P485" t="str">
        <f t="shared" si="39"/>
        <v/>
      </c>
      <c r="Q485">
        <f t="shared" si="40"/>
        <v>0</v>
      </c>
      <c r="AG485" s="6">
        <f>IF(O486="",0,COUNTIF('Cow Data'!$A$2:$L$4000,O486))</f>
        <v>0</v>
      </c>
    </row>
    <row r="486" spans="1:33" x14ac:dyDescent="0.3">
      <c r="A486" s="41"/>
      <c r="B486" s="41"/>
      <c r="C486" s="42"/>
      <c r="D486" s="41"/>
      <c r="E486" s="41"/>
      <c r="F486" s="41"/>
      <c r="G486" s="45" t="str">
        <f t="shared" si="41"/>
        <v/>
      </c>
      <c r="H486" s="35" t="e" cm="1">
        <f t="array" ref="H486">10*(SUMPRODUCT((B$3:B$975=B486)*(D486&gt;=D$3:D$975))/COUNTIF(B$3:B$975,B486))</f>
        <v>#DIV/0!</v>
      </c>
      <c r="I486" s="36" t="e" cm="1">
        <f t="array" ref="I486">8*(SUMPRODUCT((B$3:B$975=B486)*(C486&gt;=C$3:C$975))/COUNTIF(B$3:B$975,B486))</f>
        <v>#DIV/0!</v>
      </c>
      <c r="J486" s="36" t="e" cm="1">
        <f t="array" ref="J486">6*(SUMPRODUCT((B$3:B$975=B486)*(G486&gt;=G$3:G$975))/COUNTIF(B$3:B$975,B486))</f>
        <v>#DIV/0!</v>
      </c>
      <c r="K486" s="36" t="e">
        <f t="shared" si="42"/>
        <v>#DIV/0!</v>
      </c>
      <c r="L486" s="37" t="e">
        <f t="shared" si="38"/>
        <v>#DIV/0!</v>
      </c>
      <c r="P486" t="str">
        <f t="shared" si="39"/>
        <v/>
      </c>
      <c r="Q486">
        <f t="shared" si="40"/>
        <v>0</v>
      </c>
      <c r="AG486" s="6">
        <f>IF(O487="",0,COUNTIF('Cow Data'!$A$2:$L$4000,O487))</f>
        <v>0</v>
      </c>
    </row>
    <row r="487" spans="1:33" x14ac:dyDescent="0.3">
      <c r="A487" s="39"/>
      <c r="B487" s="39"/>
      <c r="C487" s="40"/>
      <c r="D487" s="39"/>
      <c r="E487" s="39"/>
      <c r="F487" s="39"/>
      <c r="G487" s="33" t="str">
        <f t="shared" si="41"/>
        <v/>
      </c>
      <c r="H487" s="35" t="e" cm="1">
        <f t="array" ref="H487">10*(SUMPRODUCT((B$3:B$975=B487)*(D487&gt;=D$3:D$975))/COUNTIF(B$3:B$975,B487))</f>
        <v>#DIV/0!</v>
      </c>
      <c r="I487" s="36" t="e" cm="1">
        <f t="array" ref="I487">8*(SUMPRODUCT((B$3:B$975=B487)*(C487&gt;=C$3:C$975))/COUNTIF(B$3:B$975,B487))</f>
        <v>#DIV/0!</v>
      </c>
      <c r="J487" s="36" t="e" cm="1">
        <f t="array" ref="J487">6*(SUMPRODUCT((B$3:B$975=B487)*(G487&gt;=G$3:G$975))/COUNTIF(B$3:B$975,B487))</f>
        <v>#DIV/0!</v>
      </c>
      <c r="K487" s="36" t="e">
        <f t="shared" si="42"/>
        <v>#DIV/0!</v>
      </c>
      <c r="L487" s="37" t="e">
        <f t="shared" si="38"/>
        <v>#DIV/0!</v>
      </c>
      <c r="P487" t="str">
        <f t="shared" si="39"/>
        <v/>
      </c>
      <c r="Q487">
        <f t="shared" si="40"/>
        <v>0</v>
      </c>
      <c r="AG487" s="6">
        <f>IF(O488="",0,COUNTIF('Cow Data'!$A$2:$L$4000,O488))</f>
        <v>0</v>
      </c>
    </row>
    <row r="488" spans="1:33" x14ac:dyDescent="0.3">
      <c r="A488" s="41"/>
      <c r="B488" s="41"/>
      <c r="C488" s="42"/>
      <c r="D488" s="41"/>
      <c r="E488" s="41"/>
      <c r="F488" s="41"/>
      <c r="G488" s="45" t="str">
        <f t="shared" si="41"/>
        <v/>
      </c>
      <c r="H488" s="35" t="e" cm="1">
        <f t="array" ref="H488">10*(SUMPRODUCT((B$3:B$975=B488)*(D488&gt;=D$3:D$975))/COUNTIF(B$3:B$975,B488))</f>
        <v>#DIV/0!</v>
      </c>
      <c r="I488" s="36" t="e" cm="1">
        <f t="array" ref="I488">8*(SUMPRODUCT((B$3:B$975=B488)*(C488&gt;=C$3:C$975))/COUNTIF(B$3:B$975,B488))</f>
        <v>#DIV/0!</v>
      </c>
      <c r="J488" s="36" t="e" cm="1">
        <f t="array" ref="J488">6*(SUMPRODUCT((B$3:B$975=B488)*(G488&gt;=G$3:G$975))/COUNTIF(B$3:B$975,B488))</f>
        <v>#DIV/0!</v>
      </c>
      <c r="K488" s="36" t="e">
        <f t="shared" si="42"/>
        <v>#DIV/0!</v>
      </c>
      <c r="L488" s="37" t="e">
        <f t="shared" si="38"/>
        <v>#DIV/0!</v>
      </c>
      <c r="P488" t="str">
        <f t="shared" si="39"/>
        <v/>
      </c>
      <c r="Q488">
        <f t="shared" si="40"/>
        <v>0</v>
      </c>
      <c r="AG488" s="6">
        <f>IF(O489="",0,COUNTIF('Cow Data'!$A$2:$L$4000,O489))</f>
        <v>0</v>
      </c>
    </row>
    <row r="489" spans="1:33" x14ac:dyDescent="0.3">
      <c r="A489" s="39"/>
      <c r="B489" s="39"/>
      <c r="C489" s="40"/>
      <c r="D489" s="39"/>
      <c r="E489" s="39"/>
      <c r="F489" s="39"/>
      <c r="G489" s="33" t="str">
        <f t="shared" si="41"/>
        <v/>
      </c>
      <c r="H489" s="35" t="e" cm="1">
        <f t="array" ref="H489">10*(SUMPRODUCT((B$3:B$975=B489)*(D489&gt;=D$3:D$975))/COUNTIF(B$3:B$975,B489))</f>
        <v>#DIV/0!</v>
      </c>
      <c r="I489" s="36" t="e" cm="1">
        <f t="array" ref="I489">8*(SUMPRODUCT((B$3:B$975=B489)*(C489&gt;=C$3:C$975))/COUNTIF(B$3:B$975,B489))</f>
        <v>#DIV/0!</v>
      </c>
      <c r="J489" s="36" t="e" cm="1">
        <f t="array" ref="J489">6*(SUMPRODUCT((B$3:B$975=B489)*(G489&gt;=G$3:G$975))/COUNTIF(B$3:B$975,B489))</f>
        <v>#DIV/0!</v>
      </c>
      <c r="K489" s="36" t="e">
        <f t="shared" si="42"/>
        <v>#DIV/0!</v>
      </c>
      <c r="L489" s="37" t="e">
        <f t="shared" si="38"/>
        <v>#DIV/0!</v>
      </c>
      <c r="P489" t="str">
        <f t="shared" si="39"/>
        <v/>
      </c>
      <c r="Q489">
        <f t="shared" si="40"/>
        <v>0</v>
      </c>
      <c r="AG489" s="6">
        <f>IF(O490="",0,COUNTIF('Cow Data'!$A$2:$L$4000,O490))</f>
        <v>0</v>
      </c>
    </row>
    <row r="490" spans="1:33" x14ac:dyDescent="0.3">
      <c r="A490" s="41"/>
      <c r="B490" s="41"/>
      <c r="C490" s="42"/>
      <c r="D490" s="41"/>
      <c r="E490" s="41"/>
      <c r="F490" s="41"/>
      <c r="G490" s="45" t="str">
        <f t="shared" si="41"/>
        <v/>
      </c>
      <c r="H490" s="35" t="e" cm="1">
        <f t="array" ref="H490">10*(SUMPRODUCT((B$3:B$975=B490)*(D490&gt;=D$3:D$975))/COUNTIF(B$3:B$975,B490))</f>
        <v>#DIV/0!</v>
      </c>
      <c r="I490" s="36" t="e" cm="1">
        <f t="array" ref="I490">8*(SUMPRODUCT((B$3:B$975=B490)*(C490&gt;=C$3:C$975))/COUNTIF(B$3:B$975,B490))</f>
        <v>#DIV/0!</v>
      </c>
      <c r="J490" s="36" t="e" cm="1">
        <f t="array" ref="J490">6*(SUMPRODUCT((B$3:B$975=B490)*(G490&gt;=G$3:G$975))/COUNTIF(B$3:B$975,B490))</f>
        <v>#DIV/0!</v>
      </c>
      <c r="K490" s="36" t="e">
        <f t="shared" si="42"/>
        <v>#DIV/0!</v>
      </c>
      <c r="L490" s="37" t="e">
        <f t="shared" si="38"/>
        <v>#DIV/0!</v>
      </c>
      <c r="P490" t="str">
        <f t="shared" si="39"/>
        <v/>
      </c>
      <c r="Q490">
        <f t="shared" si="40"/>
        <v>0</v>
      </c>
      <c r="AG490" s="6">
        <f>IF(O491="",0,COUNTIF('Cow Data'!$A$2:$L$4000,O491))</f>
        <v>0</v>
      </c>
    </row>
    <row r="491" spans="1:33" x14ac:dyDescent="0.3">
      <c r="A491" s="39"/>
      <c r="B491" s="39"/>
      <c r="C491" s="40"/>
      <c r="D491" s="39"/>
      <c r="E491" s="39"/>
      <c r="F491" s="39"/>
      <c r="G491" s="33" t="str">
        <f t="shared" si="41"/>
        <v/>
      </c>
      <c r="H491" s="35" t="e" cm="1">
        <f t="array" ref="H491">10*(SUMPRODUCT((B$3:B$975=B491)*(D491&gt;=D$3:D$975))/COUNTIF(B$3:B$975,B491))</f>
        <v>#DIV/0!</v>
      </c>
      <c r="I491" s="36" t="e" cm="1">
        <f t="array" ref="I491">8*(SUMPRODUCT((B$3:B$975=B491)*(C491&gt;=C$3:C$975))/COUNTIF(B$3:B$975,B491))</f>
        <v>#DIV/0!</v>
      </c>
      <c r="J491" s="36" t="e" cm="1">
        <f t="array" ref="J491">6*(SUMPRODUCT((B$3:B$975=B491)*(G491&gt;=G$3:G$975))/COUNTIF(B$3:B$975,B491))</f>
        <v>#DIV/0!</v>
      </c>
      <c r="K491" s="36" t="e">
        <f t="shared" si="42"/>
        <v>#DIV/0!</v>
      </c>
      <c r="L491" s="37" t="e">
        <f t="shared" si="38"/>
        <v>#DIV/0!</v>
      </c>
      <c r="P491" t="str">
        <f t="shared" si="39"/>
        <v/>
      </c>
      <c r="Q491">
        <f t="shared" si="40"/>
        <v>0</v>
      </c>
      <c r="AG491" s="6">
        <f>IF(O492="",0,COUNTIF('Cow Data'!$A$2:$L$4000,O492))</f>
        <v>0</v>
      </c>
    </row>
    <row r="492" spans="1:33" x14ac:dyDescent="0.3">
      <c r="A492" s="41"/>
      <c r="B492" s="41"/>
      <c r="C492" s="42"/>
      <c r="D492" s="41"/>
      <c r="E492" s="41"/>
      <c r="F492" s="41"/>
      <c r="G492" s="45" t="str">
        <f t="shared" si="41"/>
        <v/>
      </c>
      <c r="H492" s="35" t="e" cm="1">
        <f t="array" ref="H492">10*(SUMPRODUCT((B$3:B$975=B492)*(D492&gt;=D$3:D$975))/COUNTIF(B$3:B$975,B492))</f>
        <v>#DIV/0!</v>
      </c>
      <c r="I492" s="36" t="e" cm="1">
        <f t="array" ref="I492">8*(SUMPRODUCT((B$3:B$975=B492)*(C492&gt;=C$3:C$975))/COUNTIF(B$3:B$975,B492))</f>
        <v>#DIV/0!</v>
      </c>
      <c r="J492" s="36" t="e" cm="1">
        <f t="array" ref="J492">6*(SUMPRODUCT((B$3:B$975=B492)*(G492&gt;=G$3:G$975))/COUNTIF(B$3:B$975,B492))</f>
        <v>#DIV/0!</v>
      </c>
      <c r="K492" s="36" t="e">
        <f t="shared" si="42"/>
        <v>#DIV/0!</v>
      </c>
      <c r="L492" s="37" t="e">
        <f t="shared" si="38"/>
        <v>#DIV/0!</v>
      </c>
      <c r="P492" t="str">
        <f t="shared" si="39"/>
        <v/>
      </c>
      <c r="Q492">
        <f t="shared" si="40"/>
        <v>0</v>
      </c>
      <c r="AG492" s="6">
        <f>IF(O493="",0,COUNTIF('Cow Data'!$A$2:$L$4000,O493))</f>
        <v>0</v>
      </c>
    </row>
    <row r="493" spans="1:33" x14ac:dyDescent="0.3">
      <c r="A493" s="39"/>
      <c r="B493" s="39"/>
      <c r="C493" s="40"/>
      <c r="D493" s="39"/>
      <c r="E493" s="39"/>
      <c r="F493" s="39"/>
      <c r="G493" s="33" t="str">
        <f t="shared" si="41"/>
        <v/>
      </c>
      <c r="H493" s="35" t="e" cm="1">
        <f t="array" ref="H493">10*(SUMPRODUCT((B$3:B$975=B493)*(D493&gt;=D$3:D$975))/COUNTIF(B$3:B$975,B493))</f>
        <v>#DIV/0!</v>
      </c>
      <c r="I493" s="36" t="e" cm="1">
        <f t="array" ref="I493">8*(SUMPRODUCT((B$3:B$975=B493)*(C493&gt;=C$3:C$975))/COUNTIF(B$3:B$975,B493))</f>
        <v>#DIV/0!</v>
      </c>
      <c r="J493" s="36" t="e" cm="1">
        <f t="array" ref="J493">6*(SUMPRODUCT((B$3:B$975=B493)*(G493&gt;=G$3:G$975))/COUNTIF(B$3:B$975,B493))</f>
        <v>#DIV/0!</v>
      </c>
      <c r="K493" s="36" t="e">
        <f t="shared" si="42"/>
        <v>#DIV/0!</v>
      </c>
      <c r="L493" s="37" t="e">
        <f t="shared" si="38"/>
        <v>#DIV/0!</v>
      </c>
      <c r="P493" t="str">
        <f t="shared" si="39"/>
        <v/>
      </c>
      <c r="Q493">
        <f t="shared" si="40"/>
        <v>0</v>
      </c>
      <c r="AG493" s="6">
        <f>IF(O494="",0,COUNTIF('Cow Data'!$A$2:$L$4000,O494))</f>
        <v>0</v>
      </c>
    </row>
    <row r="494" spans="1:33" x14ac:dyDescent="0.3">
      <c r="A494" s="41"/>
      <c r="B494" s="41"/>
      <c r="C494" s="42"/>
      <c r="D494" s="41"/>
      <c r="E494" s="41"/>
      <c r="F494" s="41"/>
      <c r="G494" s="45" t="str">
        <f t="shared" si="41"/>
        <v/>
      </c>
      <c r="H494" s="35" t="e" cm="1">
        <f t="array" ref="H494">10*(SUMPRODUCT((B$3:B$975=B494)*(D494&gt;=D$3:D$975))/COUNTIF(B$3:B$975,B494))</f>
        <v>#DIV/0!</v>
      </c>
      <c r="I494" s="36" t="e" cm="1">
        <f t="array" ref="I494">8*(SUMPRODUCT((B$3:B$975=B494)*(C494&gt;=C$3:C$975))/COUNTIF(B$3:B$975,B494))</f>
        <v>#DIV/0!</v>
      </c>
      <c r="J494" s="36" t="e" cm="1">
        <f t="array" ref="J494">6*(SUMPRODUCT((B$3:B$975=B494)*(G494&gt;=G$3:G$975))/COUNTIF(B$3:B$975,B494))</f>
        <v>#DIV/0!</v>
      </c>
      <c r="K494" s="36" t="e">
        <f t="shared" si="42"/>
        <v>#DIV/0!</v>
      </c>
      <c r="L494" s="37" t="e">
        <f t="shared" si="38"/>
        <v>#DIV/0!</v>
      </c>
      <c r="P494" t="str">
        <f t="shared" si="39"/>
        <v/>
      </c>
      <c r="Q494">
        <f t="shared" si="40"/>
        <v>0</v>
      </c>
      <c r="AG494" s="6">
        <f>IF(O495="",0,COUNTIF('Cow Data'!$A$2:$L$4000,O495))</f>
        <v>0</v>
      </c>
    </row>
    <row r="495" spans="1:33" x14ac:dyDescent="0.3">
      <c r="A495" s="39"/>
      <c r="B495" s="39"/>
      <c r="C495" s="40"/>
      <c r="D495" s="39"/>
      <c r="E495" s="39"/>
      <c r="F495" s="39"/>
      <c r="G495" s="33" t="str">
        <f t="shared" si="41"/>
        <v/>
      </c>
      <c r="H495" s="35" t="e" cm="1">
        <f t="array" ref="H495">10*(SUMPRODUCT((B$3:B$975=B495)*(D495&gt;=D$3:D$975))/COUNTIF(B$3:B$975,B495))</f>
        <v>#DIV/0!</v>
      </c>
      <c r="I495" s="36" t="e" cm="1">
        <f t="array" ref="I495">8*(SUMPRODUCT((B$3:B$975=B495)*(C495&gt;=C$3:C$975))/COUNTIF(B$3:B$975,B495))</f>
        <v>#DIV/0!</v>
      </c>
      <c r="J495" s="36" t="e" cm="1">
        <f t="array" ref="J495">6*(SUMPRODUCT((B$3:B$975=B495)*(G495&gt;=G$3:G$975))/COUNTIF(B$3:B$975,B495))</f>
        <v>#DIV/0!</v>
      </c>
      <c r="K495" s="36" t="e">
        <f t="shared" si="42"/>
        <v>#DIV/0!</v>
      </c>
      <c r="L495" s="37" t="e">
        <f t="shared" si="38"/>
        <v>#DIV/0!</v>
      </c>
      <c r="P495" t="str">
        <f t="shared" si="39"/>
        <v/>
      </c>
      <c r="Q495">
        <f t="shared" si="40"/>
        <v>0</v>
      </c>
      <c r="AG495" s="6">
        <f>IF(O496="",0,COUNTIF('Cow Data'!$A$2:$L$4000,O496))</f>
        <v>0</v>
      </c>
    </row>
    <row r="496" spans="1:33" x14ac:dyDescent="0.3">
      <c r="A496" s="41"/>
      <c r="B496" s="41"/>
      <c r="C496" s="42"/>
      <c r="D496" s="41"/>
      <c r="E496" s="41"/>
      <c r="F496" s="41"/>
      <c r="G496" s="45" t="str">
        <f t="shared" si="41"/>
        <v/>
      </c>
      <c r="H496" s="35" t="e" cm="1">
        <f t="array" ref="H496">10*(SUMPRODUCT((B$3:B$975=B496)*(D496&gt;=D$3:D$975))/COUNTIF(B$3:B$975,B496))</f>
        <v>#DIV/0!</v>
      </c>
      <c r="I496" s="36" t="e" cm="1">
        <f t="array" ref="I496">8*(SUMPRODUCT((B$3:B$975=B496)*(C496&gt;=C$3:C$975))/COUNTIF(B$3:B$975,B496))</f>
        <v>#DIV/0!</v>
      </c>
      <c r="J496" s="36" t="e" cm="1">
        <f t="array" ref="J496">6*(SUMPRODUCT((B$3:B$975=B496)*(G496&gt;=G$3:G$975))/COUNTIF(B$3:B$975,B496))</f>
        <v>#DIV/0!</v>
      </c>
      <c r="K496" s="36" t="e">
        <f t="shared" si="42"/>
        <v>#DIV/0!</v>
      </c>
      <c r="L496" s="37" t="e">
        <f t="shared" si="38"/>
        <v>#DIV/0!</v>
      </c>
      <c r="P496" t="str">
        <f t="shared" si="39"/>
        <v/>
      </c>
      <c r="Q496">
        <f t="shared" si="40"/>
        <v>0</v>
      </c>
      <c r="AG496" s="6">
        <f>IF(O497="",0,COUNTIF('Cow Data'!$A$2:$L$4000,O497))</f>
        <v>0</v>
      </c>
    </row>
    <row r="497" spans="1:33" x14ac:dyDescent="0.3">
      <c r="A497" s="39"/>
      <c r="B497" s="39"/>
      <c r="C497" s="40"/>
      <c r="D497" s="39"/>
      <c r="E497" s="39"/>
      <c r="F497" s="39"/>
      <c r="G497" s="33" t="str">
        <f t="shared" si="41"/>
        <v/>
      </c>
      <c r="H497" s="35" t="e" cm="1">
        <f t="array" ref="H497">10*(SUMPRODUCT((B$3:B$975=B497)*(D497&gt;=D$3:D$975))/COUNTIF(B$3:B$975,B497))</f>
        <v>#DIV/0!</v>
      </c>
      <c r="I497" s="36" t="e" cm="1">
        <f t="array" ref="I497">8*(SUMPRODUCT((B$3:B$975=B497)*(C497&gt;=C$3:C$975))/COUNTIF(B$3:B$975,B497))</f>
        <v>#DIV/0!</v>
      </c>
      <c r="J497" s="36" t="e" cm="1">
        <f t="array" ref="J497">6*(SUMPRODUCT((B$3:B$975=B497)*(G497&gt;=G$3:G$975))/COUNTIF(B$3:B$975,B497))</f>
        <v>#DIV/0!</v>
      </c>
      <c r="K497" s="36" t="e">
        <f t="shared" si="42"/>
        <v>#DIV/0!</v>
      </c>
      <c r="L497" s="37" t="e">
        <f t="shared" si="38"/>
        <v>#DIV/0!</v>
      </c>
      <c r="P497" t="str">
        <f t="shared" si="39"/>
        <v/>
      </c>
      <c r="Q497">
        <f t="shared" si="40"/>
        <v>0</v>
      </c>
      <c r="AG497" s="6">
        <f>IF(O498="",0,COUNTIF('Cow Data'!$A$2:$L$4000,O498))</f>
        <v>0</v>
      </c>
    </row>
    <row r="498" spans="1:33" x14ac:dyDescent="0.3">
      <c r="A498" s="41"/>
      <c r="B498" s="41"/>
      <c r="C498" s="42"/>
      <c r="D498" s="41"/>
      <c r="E498" s="41"/>
      <c r="F498" s="41"/>
      <c r="G498" s="45" t="str">
        <f t="shared" si="41"/>
        <v/>
      </c>
      <c r="H498" s="35" t="e" cm="1">
        <f t="array" ref="H498">10*(SUMPRODUCT((B$3:B$975=B498)*(D498&gt;=D$3:D$975))/COUNTIF(B$3:B$975,B498))</f>
        <v>#DIV/0!</v>
      </c>
      <c r="I498" s="36" t="e" cm="1">
        <f t="array" ref="I498">8*(SUMPRODUCT((B$3:B$975=B498)*(C498&gt;=C$3:C$975))/COUNTIF(B$3:B$975,B498))</f>
        <v>#DIV/0!</v>
      </c>
      <c r="J498" s="36" t="e" cm="1">
        <f t="array" ref="J498">6*(SUMPRODUCT((B$3:B$975=B498)*(G498&gt;=G$3:G$975))/COUNTIF(B$3:B$975,B498))</f>
        <v>#DIV/0!</v>
      </c>
      <c r="K498" s="36" t="e">
        <f t="shared" si="42"/>
        <v>#DIV/0!</v>
      </c>
      <c r="L498" s="37" t="e">
        <f t="shared" si="38"/>
        <v>#DIV/0!</v>
      </c>
      <c r="P498" t="str">
        <f t="shared" si="39"/>
        <v/>
      </c>
      <c r="Q498">
        <f t="shared" si="40"/>
        <v>0</v>
      </c>
      <c r="AG498" s="6">
        <f>IF(O499="",0,COUNTIF('Cow Data'!$A$2:$L$4000,O499))</f>
        <v>0</v>
      </c>
    </row>
    <row r="499" spans="1:33" x14ac:dyDescent="0.3">
      <c r="A499" s="39"/>
      <c r="B499" s="39"/>
      <c r="C499" s="40"/>
      <c r="D499" s="39"/>
      <c r="E499" s="39"/>
      <c r="F499" s="39"/>
      <c r="G499" s="33" t="str">
        <f t="shared" si="41"/>
        <v/>
      </c>
      <c r="H499" s="35" t="e" cm="1">
        <f t="array" ref="H499">10*(SUMPRODUCT((B$3:B$975=B499)*(D499&gt;=D$3:D$975))/COUNTIF(B$3:B$975,B499))</f>
        <v>#DIV/0!</v>
      </c>
      <c r="I499" s="36" t="e" cm="1">
        <f t="array" ref="I499">8*(SUMPRODUCT((B$3:B$975=B499)*(C499&gt;=C$3:C$975))/COUNTIF(B$3:B$975,B499))</f>
        <v>#DIV/0!</v>
      </c>
      <c r="J499" s="36" t="e" cm="1">
        <f t="array" ref="J499">6*(SUMPRODUCT((B$3:B$975=B499)*(G499&gt;=G$3:G$975))/COUNTIF(B$3:B$975,B499))</f>
        <v>#DIV/0!</v>
      </c>
      <c r="K499" s="36" t="e">
        <f t="shared" si="42"/>
        <v>#DIV/0!</v>
      </c>
      <c r="L499" s="37" t="e">
        <f t="shared" si="38"/>
        <v>#DIV/0!</v>
      </c>
      <c r="P499" t="str">
        <f t="shared" si="39"/>
        <v/>
      </c>
      <c r="Q499">
        <f t="shared" si="40"/>
        <v>0</v>
      </c>
      <c r="AG499" s="6">
        <f>IF(O500="",0,COUNTIF('Cow Data'!$A$2:$L$4000,O500))</f>
        <v>0</v>
      </c>
    </row>
    <row r="500" spans="1:33" x14ac:dyDescent="0.3">
      <c r="A500" s="41"/>
      <c r="B500" s="41"/>
      <c r="C500" s="42"/>
      <c r="D500" s="41"/>
      <c r="E500" s="41"/>
      <c r="F500" s="41"/>
      <c r="G500" s="45" t="str">
        <f t="shared" si="41"/>
        <v/>
      </c>
      <c r="H500" s="35" t="e" cm="1">
        <f t="array" ref="H500">10*(SUMPRODUCT((B$3:B$975=B500)*(D500&gt;=D$3:D$975))/COUNTIF(B$3:B$975,B500))</f>
        <v>#DIV/0!</v>
      </c>
      <c r="I500" s="36" t="e" cm="1">
        <f t="array" ref="I500">8*(SUMPRODUCT((B$3:B$975=B500)*(C500&gt;=C$3:C$975))/COUNTIF(B$3:B$975,B500))</f>
        <v>#DIV/0!</v>
      </c>
      <c r="J500" s="36" t="e" cm="1">
        <f t="array" ref="J500">6*(SUMPRODUCT((B$3:B$975=B500)*(G500&gt;=G$3:G$975))/COUNTIF(B$3:B$975,B500))</f>
        <v>#DIV/0!</v>
      </c>
      <c r="K500" s="36" t="e">
        <f t="shared" si="42"/>
        <v>#DIV/0!</v>
      </c>
      <c r="L500" s="37" t="e">
        <f t="shared" si="38"/>
        <v>#DIV/0!</v>
      </c>
      <c r="P500" t="str">
        <f t="shared" si="39"/>
        <v/>
      </c>
      <c r="Q500">
        <f t="shared" si="40"/>
        <v>0</v>
      </c>
      <c r="AG500" s="6">
        <f>IF(O501="",0,COUNTIF('Cow Data'!$A$2:$L$4000,O501))</f>
        <v>0</v>
      </c>
    </row>
    <row r="501" spans="1:33" x14ac:dyDescent="0.3">
      <c r="A501" s="39"/>
      <c r="B501" s="39"/>
      <c r="C501" s="40"/>
      <c r="D501" s="39"/>
      <c r="E501" s="39"/>
      <c r="F501" s="39"/>
      <c r="G501" s="33" t="str">
        <f t="shared" si="41"/>
        <v/>
      </c>
      <c r="H501" s="35" t="e" cm="1">
        <f t="array" ref="H501">10*(SUMPRODUCT((B$3:B$975=B501)*(D501&gt;=D$3:D$975))/COUNTIF(B$3:B$975,B501))</f>
        <v>#DIV/0!</v>
      </c>
      <c r="I501" s="36" t="e" cm="1">
        <f t="array" ref="I501">8*(SUMPRODUCT((B$3:B$975=B501)*(C501&gt;=C$3:C$975))/COUNTIF(B$3:B$975,B501))</f>
        <v>#DIV/0!</v>
      </c>
      <c r="J501" s="36" t="e" cm="1">
        <f t="array" ref="J501">6*(SUMPRODUCT((B$3:B$975=B501)*(G501&gt;=G$3:G$975))/COUNTIF(B$3:B$975,B501))</f>
        <v>#DIV/0!</v>
      </c>
      <c r="K501" s="36" t="e">
        <f t="shared" si="42"/>
        <v>#DIV/0!</v>
      </c>
      <c r="L501" s="37" t="e">
        <f t="shared" si="38"/>
        <v>#DIV/0!</v>
      </c>
      <c r="P501" t="str">
        <f t="shared" si="39"/>
        <v/>
      </c>
      <c r="Q501">
        <f t="shared" si="40"/>
        <v>0</v>
      </c>
      <c r="AG501" s="6">
        <f>IF(O502="",0,COUNTIF('Cow Data'!$A$2:$L$4000,O502))</f>
        <v>0</v>
      </c>
    </row>
    <row r="502" spans="1:33" x14ac:dyDescent="0.3">
      <c r="A502" s="41"/>
      <c r="B502" s="41"/>
      <c r="C502" s="42"/>
      <c r="D502" s="41"/>
      <c r="E502" s="41"/>
      <c r="F502" s="41"/>
      <c r="G502" s="45" t="str">
        <f t="shared" si="41"/>
        <v/>
      </c>
      <c r="H502" s="35" t="e" cm="1">
        <f t="array" ref="H502">10*(SUMPRODUCT((B$3:B$975=B502)*(D502&gt;=D$3:D$975))/COUNTIF(B$3:B$975,B502))</f>
        <v>#DIV/0!</v>
      </c>
      <c r="I502" s="36" t="e" cm="1">
        <f t="array" ref="I502">8*(SUMPRODUCT((B$3:B$975=B502)*(C502&gt;=C$3:C$975))/COUNTIF(B$3:B$975,B502))</f>
        <v>#DIV/0!</v>
      </c>
      <c r="J502" s="36" t="e" cm="1">
        <f t="array" ref="J502">6*(SUMPRODUCT((B$3:B$975=B502)*(G502&gt;=G$3:G$975))/COUNTIF(B$3:B$975,B502))</f>
        <v>#DIV/0!</v>
      </c>
      <c r="K502" s="36" t="e">
        <f t="shared" si="42"/>
        <v>#DIV/0!</v>
      </c>
      <c r="L502" s="37" t="e">
        <f t="shared" si="38"/>
        <v>#DIV/0!</v>
      </c>
      <c r="P502" t="str">
        <f t="shared" si="39"/>
        <v/>
      </c>
      <c r="Q502">
        <f t="shared" si="40"/>
        <v>0</v>
      </c>
      <c r="AG502" s="6">
        <f>IF(O503="",0,COUNTIF('Cow Data'!$A$2:$L$4000,O503))</f>
        <v>0</v>
      </c>
    </row>
    <row r="503" spans="1:33" x14ac:dyDescent="0.3">
      <c r="A503" s="39"/>
      <c r="B503" s="39"/>
      <c r="C503" s="40"/>
      <c r="D503" s="39"/>
      <c r="E503" s="39"/>
      <c r="F503" s="39"/>
      <c r="G503" s="33" t="str">
        <f t="shared" si="41"/>
        <v/>
      </c>
      <c r="H503" s="35" t="e" cm="1">
        <f t="array" ref="H503">10*(SUMPRODUCT((B$3:B$975=B503)*(D503&gt;=D$3:D$975))/COUNTIF(B$3:B$975,B503))</f>
        <v>#DIV/0!</v>
      </c>
      <c r="I503" s="36" t="e" cm="1">
        <f t="array" ref="I503">8*(SUMPRODUCT((B$3:B$975=B503)*(C503&gt;=C$3:C$975))/COUNTIF(B$3:B$975,B503))</f>
        <v>#DIV/0!</v>
      </c>
      <c r="J503" s="36" t="e" cm="1">
        <f t="array" ref="J503">6*(SUMPRODUCT((B$3:B$975=B503)*(G503&gt;=G$3:G$975))/COUNTIF(B$3:B$975,B503))</f>
        <v>#DIV/0!</v>
      </c>
      <c r="K503" s="36" t="e">
        <f t="shared" si="42"/>
        <v>#DIV/0!</v>
      </c>
      <c r="L503" s="37" t="e">
        <f t="shared" si="38"/>
        <v>#DIV/0!</v>
      </c>
      <c r="P503" t="str">
        <f t="shared" si="39"/>
        <v/>
      </c>
      <c r="Q503">
        <f t="shared" si="40"/>
        <v>0</v>
      </c>
      <c r="AG503" s="6">
        <f>IF(O504="",0,COUNTIF('Cow Data'!$A$2:$L$4000,O504))</f>
        <v>0</v>
      </c>
    </row>
    <row r="504" spans="1:33" x14ac:dyDescent="0.3">
      <c r="A504" s="41"/>
      <c r="B504" s="41"/>
      <c r="C504" s="42"/>
      <c r="D504" s="41"/>
      <c r="E504" s="41"/>
      <c r="F504" s="41"/>
      <c r="G504" s="45" t="str">
        <f t="shared" si="41"/>
        <v/>
      </c>
      <c r="H504" s="35" t="e" cm="1">
        <f t="array" ref="H504">10*(SUMPRODUCT((B$3:B$975=B504)*(D504&gt;=D$3:D$975))/COUNTIF(B$3:B$975,B504))</f>
        <v>#DIV/0!</v>
      </c>
      <c r="I504" s="36" t="e" cm="1">
        <f t="array" ref="I504">8*(SUMPRODUCT((B$3:B$975=B504)*(C504&gt;=C$3:C$975))/COUNTIF(B$3:B$975,B504))</f>
        <v>#DIV/0!</v>
      </c>
      <c r="J504" s="36" t="e" cm="1">
        <f t="array" ref="J504">6*(SUMPRODUCT((B$3:B$975=B504)*(G504&gt;=G$3:G$975))/COUNTIF(B$3:B$975,B504))</f>
        <v>#DIV/0!</v>
      </c>
      <c r="K504" s="36" t="e">
        <f t="shared" si="42"/>
        <v>#DIV/0!</v>
      </c>
      <c r="L504" s="37" t="e">
        <f t="shared" si="38"/>
        <v>#DIV/0!</v>
      </c>
      <c r="P504" t="str">
        <f t="shared" si="39"/>
        <v/>
      </c>
      <c r="Q504">
        <f t="shared" si="40"/>
        <v>0</v>
      </c>
      <c r="AG504" s="6">
        <f>IF(O505="",0,COUNTIF('Cow Data'!$A$2:$L$4000,O505))</f>
        <v>0</v>
      </c>
    </row>
    <row r="505" spans="1:33" x14ac:dyDescent="0.3">
      <c r="A505" s="39"/>
      <c r="B505" s="39"/>
      <c r="C505" s="40"/>
      <c r="D505" s="39"/>
      <c r="E505" s="39"/>
      <c r="F505" s="39"/>
      <c r="G505" s="33" t="str">
        <f t="shared" si="41"/>
        <v/>
      </c>
      <c r="H505" s="35" t="e" cm="1">
        <f t="array" ref="H505">10*(SUMPRODUCT((B$3:B$975=B505)*(D505&gt;=D$3:D$975))/COUNTIF(B$3:B$975,B505))</f>
        <v>#DIV/0!</v>
      </c>
      <c r="I505" s="36" t="e" cm="1">
        <f t="array" ref="I505">8*(SUMPRODUCT((B$3:B$975=B505)*(C505&gt;=C$3:C$975))/COUNTIF(B$3:B$975,B505))</f>
        <v>#DIV/0!</v>
      </c>
      <c r="J505" s="36" t="e" cm="1">
        <f t="array" ref="J505">6*(SUMPRODUCT((B$3:B$975=B505)*(G505&gt;=G$3:G$975))/COUNTIF(B$3:B$975,B505))</f>
        <v>#DIV/0!</v>
      </c>
      <c r="K505" s="36" t="e">
        <f t="shared" si="42"/>
        <v>#DIV/0!</v>
      </c>
      <c r="L505" s="37" t="e">
        <f t="shared" si="38"/>
        <v>#DIV/0!</v>
      </c>
      <c r="P505" t="str">
        <f t="shared" si="39"/>
        <v/>
      </c>
      <c r="Q505">
        <f t="shared" si="40"/>
        <v>0</v>
      </c>
      <c r="AG505" s="6">
        <f>IF(O506="",0,COUNTIF('Cow Data'!$A$2:$L$4000,O506))</f>
        <v>0</v>
      </c>
    </row>
    <row r="506" spans="1:33" x14ac:dyDescent="0.3">
      <c r="A506" s="41"/>
      <c r="B506" s="41"/>
      <c r="C506" s="42"/>
      <c r="D506" s="41"/>
      <c r="E506" s="41"/>
      <c r="F506" s="41"/>
      <c r="G506" s="45" t="str">
        <f t="shared" si="41"/>
        <v/>
      </c>
      <c r="H506" s="35" t="e" cm="1">
        <f t="array" ref="H506">10*(SUMPRODUCT((B$3:B$975=B506)*(D506&gt;=D$3:D$975))/COUNTIF(B$3:B$975,B506))</f>
        <v>#DIV/0!</v>
      </c>
      <c r="I506" s="36" t="e" cm="1">
        <f t="array" ref="I506">8*(SUMPRODUCT((B$3:B$975=B506)*(C506&gt;=C$3:C$975))/COUNTIF(B$3:B$975,B506))</f>
        <v>#DIV/0!</v>
      </c>
      <c r="J506" s="36" t="e" cm="1">
        <f t="array" ref="J506">6*(SUMPRODUCT((B$3:B$975=B506)*(G506&gt;=G$3:G$975))/COUNTIF(B$3:B$975,B506))</f>
        <v>#DIV/0!</v>
      </c>
      <c r="K506" s="36" t="e">
        <f t="shared" si="42"/>
        <v>#DIV/0!</v>
      </c>
      <c r="L506" s="37" t="e">
        <f t="shared" si="38"/>
        <v>#DIV/0!</v>
      </c>
      <c r="P506" t="str">
        <f t="shared" si="39"/>
        <v/>
      </c>
      <c r="Q506">
        <f t="shared" si="40"/>
        <v>0</v>
      </c>
      <c r="AG506" s="6">
        <f>IF(O507="",0,COUNTIF('Cow Data'!$A$2:$L$4000,O507))</f>
        <v>0</v>
      </c>
    </row>
    <row r="507" spans="1:33" x14ac:dyDescent="0.3">
      <c r="A507" s="39"/>
      <c r="B507" s="39"/>
      <c r="C507" s="40"/>
      <c r="D507" s="39"/>
      <c r="E507" s="39"/>
      <c r="F507" s="39"/>
      <c r="G507" s="33" t="str">
        <f t="shared" si="41"/>
        <v/>
      </c>
      <c r="H507" s="35" t="e" cm="1">
        <f t="array" ref="H507">10*(SUMPRODUCT((B$3:B$975=B507)*(D507&gt;=D$3:D$975))/COUNTIF(B$3:B$975,B507))</f>
        <v>#DIV/0!</v>
      </c>
      <c r="I507" s="36" t="e" cm="1">
        <f t="array" ref="I507">8*(SUMPRODUCT((B$3:B$975=B507)*(C507&gt;=C$3:C$975))/COUNTIF(B$3:B$975,B507))</f>
        <v>#DIV/0!</v>
      </c>
      <c r="J507" s="36" t="e" cm="1">
        <f t="array" ref="J507">6*(SUMPRODUCT((B$3:B$975=B507)*(G507&gt;=G$3:G$975))/COUNTIF(B$3:B$975,B507))</f>
        <v>#DIV/0!</v>
      </c>
      <c r="K507" s="36" t="e">
        <f t="shared" si="42"/>
        <v>#DIV/0!</v>
      </c>
      <c r="L507" s="37" t="e">
        <f t="shared" si="38"/>
        <v>#DIV/0!</v>
      </c>
      <c r="P507" t="str">
        <f t="shared" si="39"/>
        <v/>
      </c>
      <c r="Q507">
        <f t="shared" si="40"/>
        <v>0</v>
      </c>
      <c r="AG507" s="6">
        <f>IF(O508="",0,COUNTIF('Cow Data'!$A$2:$L$4000,O508))</f>
        <v>0</v>
      </c>
    </row>
    <row r="508" spans="1:33" x14ac:dyDescent="0.3">
      <c r="A508" s="41"/>
      <c r="B508" s="41"/>
      <c r="C508" s="42"/>
      <c r="D508" s="41"/>
      <c r="E508" s="41"/>
      <c r="F508" s="41"/>
      <c r="G508" s="45" t="str">
        <f t="shared" si="41"/>
        <v/>
      </c>
      <c r="H508" s="35" t="e" cm="1">
        <f t="array" ref="H508">10*(SUMPRODUCT((B$3:B$975=B508)*(D508&gt;=D$3:D$975))/COUNTIF(B$3:B$975,B508))</f>
        <v>#DIV/0!</v>
      </c>
      <c r="I508" s="36" t="e" cm="1">
        <f t="array" ref="I508">8*(SUMPRODUCT((B$3:B$975=B508)*(C508&gt;=C$3:C$975))/COUNTIF(B$3:B$975,B508))</f>
        <v>#DIV/0!</v>
      </c>
      <c r="J508" s="36" t="e" cm="1">
        <f t="array" ref="J508">6*(SUMPRODUCT((B$3:B$975=B508)*(G508&gt;=G$3:G$975))/COUNTIF(B$3:B$975,B508))</f>
        <v>#DIV/0!</v>
      </c>
      <c r="K508" s="36" t="e">
        <f t="shared" si="42"/>
        <v>#DIV/0!</v>
      </c>
      <c r="L508" s="37" t="e">
        <f t="shared" si="38"/>
        <v>#DIV/0!</v>
      </c>
      <c r="P508" t="str">
        <f t="shared" si="39"/>
        <v/>
      </c>
      <c r="Q508">
        <f t="shared" si="40"/>
        <v>0</v>
      </c>
      <c r="AG508" s="6">
        <f>IF(O509="",0,COUNTIF('Cow Data'!$A$2:$L$4000,O509))</f>
        <v>0</v>
      </c>
    </row>
    <row r="509" spans="1:33" x14ac:dyDescent="0.3">
      <c r="A509" s="39"/>
      <c r="B509" s="39"/>
      <c r="C509" s="40"/>
      <c r="D509" s="39"/>
      <c r="E509" s="39"/>
      <c r="F509" s="39"/>
      <c r="G509" s="33" t="str">
        <f t="shared" si="41"/>
        <v/>
      </c>
      <c r="H509" s="35" t="e" cm="1">
        <f t="array" ref="H509">10*(SUMPRODUCT((B$3:B$975=B509)*(D509&gt;=D$3:D$975))/COUNTIF(B$3:B$975,B509))</f>
        <v>#DIV/0!</v>
      </c>
      <c r="I509" s="36" t="e" cm="1">
        <f t="array" ref="I509">8*(SUMPRODUCT((B$3:B$975=B509)*(C509&gt;=C$3:C$975))/COUNTIF(B$3:B$975,B509))</f>
        <v>#DIV/0!</v>
      </c>
      <c r="J509" s="36" t="e" cm="1">
        <f t="array" ref="J509">6*(SUMPRODUCT((B$3:B$975=B509)*(G509&gt;=G$3:G$975))/COUNTIF(B$3:B$975,B509))</f>
        <v>#DIV/0!</v>
      </c>
      <c r="K509" s="36" t="e">
        <f t="shared" si="42"/>
        <v>#DIV/0!</v>
      </c>
      <c r="L509" s="37" t="e">
        <f t="shared" si="38"/>
        <v>#DIV/0!</v>
      </c>
      <c r="P509" t="str">
        <f t="shared" si="39"/>
        <v/>
      </c>
      <c r="Q509">
        <f t="shared" si="40"/>
        <v>0</v>
      </c>
      <c r="AG509" s="6">
        <f>IF(O510="",0,COUNTIF('Cow Data'!$A$2:$L$4000,O510))</f>
        <v>0</v>
      </c>
    </row>
    <row r="510" spans="1:33" x14ac:dyDescent="0.3">
      <c r="A510" s="41"/>
      <c r="B510" s="41"/>
      <c r="C510" s="42"/>
      <c r="D510" s="41"/>
      <c r="E510" s="41"/>
      <c r="F510" s="41"/>
      <c r="G510" s="45" t="str">
        <f t="shared" si="41"/>
        <v/>
      </c>
      <c r="H510" s="35" t="e" cm="1">
        <f t="array" ref="H510">10*(SUMPRODUCT((B$3:B$975=B510)*(D510&gt;=D$3:D$975))/COUNTIF(B$3:B$975,B510))</f>
        <v>#DIV/0!</v>
      </c>
      <c r="I510" s="36" t="e" cm="1">
        <f t="array" ref="I510">8*(SUMPRODUCT((B$3:B$975=B510)*(C510&gt;=C$3:C$975))/COUNTIF(B$3:B$975,B510))</f>
        <v>#DIV/0!</v>
      </c>
      <c r="J510" s="36" t="e" cm="1">
        <f t="array" ref="J510">6*(SUMPRODUCT((B$3:B$975=B510)*(G510&gt;=G$3:G$975))/COUNTIF(B$3:B$975,B510))</f>
        <v>#DIV/0!</v>
      </c>
      <c r="K510" s="36" t="e">
        <f t="shared" si="42"/>
        <v>#DIV/0!</v>
      </c>
      <c r="L510" s="37" t="e">
        <f t="shared" si="38"/>
        <v>#DIV/0!</v>
      </c>
      <c r="P510" t="str">
        <f t="shared" si="39"/>
        <v/>
      </c>
      <c r="Q510">
        <f t="shared" si="40"/>
        <v>0</v>
      </c>
      <c r="AG510" s="6">
        <f>IF(O511="",0,COUNTIF('Cow Data'!$A$2:$L$4000,O511))</f>
        <v>0</v>
      </c>
    </row>
    <row r="511" spans="1:33" x14ac:dyDescent="0.3">
      <c r="A511" s="39"/>
      <c r="B511" s="39"/>
      <c r="C511" s="40"/>
      <c r="D511" s="39"/>
      <c r="E511" s="39"/>
      <c r="F511" s="39"/>
      <c r="G511" s="33" t="str">
        <f t="shared" si="41"/>
        <v/>
      </c>
      <c r="H511" s="35" t="e" cm="1">
        <f t="array" ref="H511">10*(SUMPRODUCT((B$3:B$975=B511)*(D511&gt;=D$3:D$975))/COUNTIF(B$3:B$975,B511))</f>
        <v>#DIV/0!</v>
      </c>
      <c r="I511" s="36" t="e" cm="1">
        <f t="array" ref="I511">8*(SUMPRODUCT((B$3:B$975=B511)*(C511&gt;=C$3:C$975))/COUNTIF(B$3:B$975,B511))</f>
        <v>#DIV/0!</v>
      </c>
      <c r="J511" s="36" t="e" cm="1">
        <f t="array" ref="J511">6*(SUMPRODUCT((B$3:B$975=B511)*(G511&gt;=G$3:G$975))/COUNTIF(B$3:B$975,B511))</f>
        <v>#DIV/0!</v>
      </c>
      <c r="K511" s="36" t="e">
        <f t="shared" si="42"/>
        <v>#DIV/0!</v>
      </c>
      <c r="L511" s="37" t="e">
        <f t="shared" si="38"/>
        <v>#DIV/0!</v>
      </c>
      <c r="P511" t="str">
        <f t="shared" si="39"/>
        <v/>
      </c>
      <c r="Q511">
        <f t="shared" si="40"/>
        <v>0</v>
      </c>
      <c r="AG511" s="6">
        <f>IF(O512="",0,COUNTIF('Cow Data'!$A$2:$L$4000,O512))</f>
        <v>0</v>
      </c>
    </row>
    <row r="512" spans="1:33" x14ac:dyDescent="0.3">
      <c r="A512" s="41"/>
      <c r="B512" s="41"/>
      <c r="C512" s="42"/>
      <c r="D512" s="41"/>
      <c r="E512" s="41"/>
      <c r="F512" s="41"/>
      <c r="G512" s="45" t="str">
        <f t="shared" si="41"/>
        <v/>
      </c>
      <c r="H512" s="35" t="e" cm="1">
        <f t="array" ref="H512">10*(SUMPRODUCT((B$3:B$975=B512)*(D512&gt;=D$3:D$975))/COUNTIF(B$3:B$975,B512))</f>
        <v>#DIV/0!</v>
      </c>
      <c r="I512" s="36" t="e" cm="1">
        <f t="array" ref="I512">8*(SUMPRODUCT((B$3:B$975=B512)*(C512&gt;=C$3:C$975))/COUNTIF(B$3:B$975,B512))</f>
        <v>#DIV/0!</v>
      </c>
      <c r="J512" s="36" t="e" cm="1">
        <f t="array" ref="J512">6*(SUMPRODUCT((B$3:B$975=B512)*(G512&gt;=G$3:G$975))/COUNTIF(B$3:B$975,B512))</f>
        <v>#DIV/0!</v>
      </c>
      <c r="K512" s="36" t="e">
        <f t="shared" si="42"/>
        <v>#DIV/0!</v>
      </c>
      <c r="L512" s="37" t="e">
        <f t="shared" si="38"/>
        <v>#DIV/0!</v>
      </c>
      <c r="P512" t="str">
        <f t="shared" si="39"/>
        <v/>
      </c>
      <c r="Q512">
        <f t="shared" si="40"/>
        <v>0</v>
      </c>
      <c r="AG512" s="6">
        <f>IF(O513="",0,COUNTIF('Cow Data'!$A$2:$L$4000,O513))</f>
        <v>0</v>
      </c>
    </row>
    <row r="513" spans="1:33" x14ac:dyDescent="0.3">
      <c r="A513" s="39"/>
      <c r="B513" s="39"/>
      <c r="C513" s="40"/>
      <c r="D513" s="39"/>
      <c r="E513" s="39"/>
      <c r="F513" s="39"/>
      <c r="G513" s="33" t="str">
        <f t="shared" si="41"/>
        <v/>
      </c>
      <c r="H513" s="35" t="e" cm="1">
        <f t="array" ref="H513">10*(SUMPRODUCT((B$3:B$975=B513)*(D513&gt;=D$3:D$975))/COUNTIF(B$3:B$975,B513))</f>
        <v>#DIV/0!</v>
      </c>
      <c r="I513" s="36" t="e" cm="1">
        <f t="array" ref="I513">8*(SUMPRODUCT((B$3:B$975=B513)*(C513&gt;=C$3:C$975))/COUNTIF(B$3:B$975,B513))</f>
        <v>#DIV/0!</v>
      </c>
      <c r="J513" s="36" t="e" cm="1">
        <f t="array" ref="J513">6*(SUMPRODUCT((B$3:B$975=B513)*(G513&gt;=G$3:G$975))/COUNTIF(B$3:B$975,B513))</f>
        <v>#DIV/0!</v>
      </c>
      <c r="K513" s="36" t="e">
        <f t="shared" si="42"/>
        <v>#DIV/0!</v>
      </c>
      <c r="L513" s="37" t="e">
        <f t="shared" si="38"/>
        <v>#DIV/0!</v>
      </c>
      <c r="P513" t="str">
        <f t="shared" si="39"/>
        <v/>
      </c>
      <c r="Q513">
        <f t="shared" si="40"/>
        <v>0</v>
      </c>
      <c r="AG513" s="6">
        <f>IF(O514="",0,COUNTIF('Cow Data'!$A$2:$L$4000,O514))</f>
        <v>0</v>
      </c>
    </row>
    <row r="514" spans="1:33" x14ac:dyDescent="0.3">
      <c r="A514" s="41"/>
      <c r="B514" s="41"/>
      <c r="C514" s="42"/>
      <c r="D514" s="41"/>
      <c r="E514" s="41"/>
      <c r="F514" s="41"/>
      <c r="G514" s="45" t="str">
        <f t="shared" si="41"/>
        <v/>
      </c>
      <c r="H514" s="35" t="e" cm="1">
        <f t="array" ref="H514">10*(SUMPRODUCT((B$3:B$975=B514)*(D514&gt;=D$3:D$975))/COUNTIF(B$3:B$975,B514))</f>
        <v>#DIV/0!</v>
      </c>
      <c r="I514" s="36" t="e" cm="1">
        <f t="array" ref="I514">8*(SUMPRODUCT((B$3:B$975=B514)*(C514&gt;=C$3:C$975))/COUNTIF(B$3:B$975,B514))</f>
        <v>#DIV/0!</v>
      </c>
      <c r="J514" s="36" t="e" cm="1">
        <f t="array" ref="J514">6*(SUMPRODUCT((B$3:B$975=B514)*(G514&gt;=G$3:G$975))/COUNTIF(B$3:B$975,B514))</f>
        <v>#DIV/0!</v>
      </c>
      <c r="K514" s="36" t="e">
        <f t="shared" si="42"/>
        <v>#DIV/0!</v>
      </c>
      <c r="L514" s="37" t="e">
        <f t="shared" ref="L514:L577" si="43">IF(K514&gt;=(_xlfn.XLOOKUP(B514,$S$3:$S$42,$T$3:$T$42,,0,1)),1,0)</f>
        <v>#DIV/0!</v>
      </c>
      <c r="P514" t="str">
        <f t="shared" si="39"/>
        <v/>
      </c>
      <c r="Q514">
        <f t="shared" si="40"/>
        <v>0</v>
      </c>
      <c r="AG514" s="6">
        <f>IF(O515="",0,COUNTIF('Cow Data'!$A$2:$L$4000,O515))</f>
        <v>0</v>
      </c>
    </row>
    <row r="515" spans="1:33" x14ac:dyDescent="0.3">
      <c r="A515" s="39"/>
      <c r="B515" s="39"/>
      <c r="C515" s="40"/>
      <c r="D515" s="39"/>
      <c r="E515" s="39"/>
      <c r="F515" s="39"/>
      <c r="G515" s="33" t="str">
        <f t="shared" si="41"/>
        <v/>
      </c>
      <c r="H515" s="35" t="e" cm="1">
        <f t="array" ref="H515">10*(SUMPRODUCT((B$3:B$975=B515)*(D515&gt;=D$3:D$975))/COUNTIF(B$3:B$975,B515))</f>
        <v>#DIV/0!</v>
      </c>
      <c r="I515" s="36" t="e" cm="1">
        <f t="array" ref="I515">8*(SUMPRODUCT((B$3:B$975=B515)*(C515&gt;=C$3:C$975))/COUNTIF(B$3:B$975,B515))</f>
        <v>#DIV/0!</v>
      </c>
      <c r="J515" s="36" t="e" cm="1">
        <f t="array" ref="J515">6*(SUMPRODUCT((B$3:B$975=B515)*(G515&gt;=G$3:G$975))/COUNTIF(B$3:B$975,B515))</f>
        <v>#DIV/0!</v>
      </c>
      <c r="K515" s="36" t="e">
        <f t="shared" si="42"/>
        <v>#DIV/0!</v>
      </c>
      <c r="L515" s="37" t="e">
        <f t="shared" si="43"/>
        <v>#DIV/0!</v>
      </c>
      <c r="P515" t="str">
        <f t="shared" ref="P515:P578" si="44">IFERROR(SUMIF($A$3:$A$974,O515,$K$3:$K$976)/AG514,"")</f>
        <v/>
      </c>
      <c r="Q515">
        <f t="shared" ref="Q515:Q578" si="45">IFERROR(SUMIF($A$3:$A$974,O515,$L$3:$L$976)/AG514,0)</f>
        <v>0</v>
      </c>
      <c r="AG515" s="6">
        <f>IF(O516="",0,COUNTIF('Cow Data'!$A$2:$L$4000,O516))</f>
        <v>0</v>
      </c>
    </row>
    <row r="516" spans="1:33" x14ac:dyDescent="0.3">
      <c r="A516" s="41"/>
      <c r="B516" s="41"/>
      <c r="C516" s="42"/>
      <c r="D516" s="41"/>
      <c r="E516" s="41"/>
      <c r="F516" s="41"/>
      <c r="G516" s="45" t="str">
        <f t="shared" si="41"/>
        <v/>
      </c>
      <c r="H516" s="35" t="e" cm="1">
        <f t="array" ref="H516">10*(SUMPRODUCT((B$3:B$975=B516)*(D516&gt;=D$3:D$975))/COUNTIF(B$3:B$975,B516))</f>
        <v>#DIV/0!</v>
      </c>
      <c r="I516" s="36" t="e" cm="1">
        <f t="array" ref="I516">8*(SUMPRODUCT((B$3:B$975=B516)*(C516&gt;=C$3:C$975))/COUNTIF(B$3:B$975,B516))</f>
        <v>#DIV/0!</v>
      </c>
      <c r="J516" s="36" t="e" cm="1">
        <f t="array" ref="J516">6*(SUMPRODUCT((B$3:B$975=B516)*(G516&gt;=G$3:G$975))/COUNTIF(B$3:B$975,B516))</f>
        <v>#DIV/0!</v>
      </c>
      <c r="K516" s="36" t="e">
        <f t="shared" si="42"/>
        <v>#DIV/0!</v>
      </c>
      <c r="L516" s="37" t="e">
        <f t="shared" si="43"/>
        <v>#DIV/0!</v>
      </c>
      <c r="P516" t="str">
        <f t="shared" si="44"/>
        <v/>
      </c>
      <c r="Q516">
        <f t="shared" si="45"/>
        <v>0</v>
      </c>
      <c r="AG516" s="6">
        <f>IF(O517="",0,COUNTIF('Cow Data'!$A$2:$L$4000,O517))</f>
        <v>0</v>
      </c>
    </row>
    <row r="517" spans="1:33" x14ac:dyDescent="0.3">
      <c r="A517" s="39"/>
      <c r="B517" s="39"/>
      <c r="C517" s="40"/>
      <c r="D517" s="39"/>
      <c r="E517" s="39"/>
      <c r="F517" s="39"/>
      <c r="G517" s="33" t="str">
        <f t="shared" si="41"/>
        <v/>
      </c>
      <c r="H517" s="35" t="e" cm="1">
        <f t="array" ref="H517">10*(SUMPRODUCT((B$3:B$975=B517)*(D517&gt;=D$3:D$975))/COUNTIF(B$3:B$975,B517))</f>
        <v>#DIV/0!</v>
      </c>
      <c r="I517" s="36" t="e" cm="1">
        <f t="array" ref="I517">8*(SUMPRODUCT((B$3:B$975=B517)*(C517&gt;=C$3:C$975))/COUNTIF(B$3:B$975,B517))</f>
        <v>#DIV/0!</v>
      </c>
      <c r="J517" s="36" t="e" cm="1">
        <f t="array" ref="J517">6*(SUMPRODUCT((B$3:B$975=B517)*(G517&gt;=G$3:G$975))/COUNTIF(B$3:B$975,B517))</f>
        <v>#DIV/0!</v>
      </c>
      <c r="K517" s="36" t="e">
        <f t="shared" si="42"/>
        <v>#DIV/0!</v>
      </c>
      <c r="L517" s="37" t="e">
        <f t="shared" si="43"/>
        <v>#DIV/0!</v>
      </c>
      <c r="P517" t="str">
        <f t="shared" si="44"/>
        <v/>
      </c>
      <c r="Q517">
        <f t="shared" si="45"/>
        <v>0</v>
      </c>
      <c r="AG517" s="6">
        <f>IF(O518="",0,COUNTIF('Cow Data'!$A$2:$L$4000,O518))</f>
        <v>0</v>
      </c>
    </row>
    <row r="518" spans="1:33" x14ac:dyDescent="0.3">
      <c r="A518" s="41"/>
      <c r="B518" s="41"/>
      <c r="C518" s="42"/>
      <c r="D518" s="41"/>
      <c r="E518" s="41"/>
      <c r="F518" s="41"/>
      <c r="G518" s="45" t="str">
        <f t="shared" si="41"/>
        <v/>
      </c>
      <c r="H518" s="35" t="e" cm="1">
        <f t="array" ref="H518">10*(SUMPRODUCT((B$3:B$975=B518)*(D518&gt;=D$3:D$975))/COUNTIF(B$3:B$975,B518))</f>
        <v>#DIV/0!</v>
      </c>
      <c r="I518" s="36" t="e" cm="1">
        <f t="array" ref="I518">8*(SUMPRODUCT((B$3:B$975=B518)*(C518&gt;=C$3:C$975))/COUNTIF(B$3:B$975,B518))</f>
        <v>#DIV/0!</v>
      </c>
      <c r="J518" s="36" t="e" cm="1">
        <f t="array" ref="J518">6*(SUMPRODUCT((B$3:B$975=B518)*(G518&gt;=G$3:G$975))/COUNTIF(B$3:B$975,B518))</f>
        <v>#DIV/0!</v>
      </c>
      <c r="K518" s="36" t="e">
        <f t="shared" si="42"/>
        <v>#DIV/0!</v>
      </c>
      <c r="L518" s="37" t="e">
        <f t="shared" si="43"/>
        <v>#DIV/0!</v>
      </c>
      <c r="P518" t="str">
        <f t="shared" si="44"/>
        <v/>
      </c>
      <c r="Q518">
        <f t="shared" si="45"/>
        <v>0</v>
      </c>
      <c r="AG518" s="6">
        <f>IF(O519="",0,COUNTIF('Cow Data'!$A$2:$L$4000,O519))</f>
        <v>0</v>
      </c>
    </row>
    <row r="519" spans="1:33" x14ac:dyDescent="0.3">
      <c r="A519" s="39"/>
      <c r="B519" s="39"/>
      <c r="C519" s="40"/>
      <c r="D519" s="39"/>
      <c r="E519" s="39"/>
      <c r="F519" s="39"/>
      <c r="G519" s="33" t="str">
        <f t="shared" si="41"/>
        <v/>
      </c>
      <c r="H519" s="35" t="e" cm="1">
        <f t="array" ref="H519">10*(SUMPRODUCT((B$3:B$975=B519)*(D519&gt;=D$3:D$975))/COUNTIF(B$3:B$975,B519))</f>
        <v>#DIV/0!</v>
      </c>
      <c r="I519" s="36" t="e" cm="1">
        <f t="array" ref="I519">8*(SUMPRODUCT((B$3:B$975=B519)*(C519&gt;=C$3:C$975))/COUNTIF(B$3:B$975,B519))</f>
        <v>#DIV/0!</v>
      </c>
      <c r="J519" s="36" t="e" cm="1">
        <f t="array" ref="J519">6*(SUMPRODUCT((B$3:B$975=B519)*(G519&gt;=G$3:G$975))/COUNTIF(B$3:B$975,B519))</f>
        <v>#DIV/0!</v>
      </c>
      <c r="K519" s="36" t="e">
        <f t="shared" si="42"/>
        <v>#DIV/0!</v>
      </c>
      <c r="L519" s="37" t="e">
        <f t="shared" si="43"/>
        <v>#DIV/0!</v>
      </c>
      <c r="P519" t="str">
        <f t="shared" si="44"/>
        <v/>
      </c>
      <c r="Q519">
        <f t="shared" si="45"/>
        <v>0</v>
      </c>
      <c r="AG519" s="6">
        <f>IF(O520="",0,COUNTIF('Cow Data'!$A$2:$L$4000,O520))</f>
        <v>0</v>
      </c>
    </row>
    <row r="520" spans="1:33" x14ac:dyDescent="0.3">
      <c r="A520" s="41"/>
      <c r="B520" s="41"/>
      <c r="C520" s="42"/>
      <c r="D520" s="41"/>
      <c r="E520" s="41"/>
      <c r="F520" s="41"/>
      <c r="G520" s="45" t="str">
        <f t="shared" si="41"/>
        <v/>
      </c>
      <c r="H520" s="35" t="e" cm="1">
        <f t="array" ref="H520">10*(SUMPRODUCT((B$3:B$975=B520)*(D520&gt;=D$3:D$975))/COUNTIF(B$3:B$975,B520))</f>
        <v>#DIV/0!</v>
      </c>
      <c r="I520" s="36" t="e" cm="1">
        <f t="array" ref="I520">8*(SUMPRODUCT((B$3:B$975=B520)*(C520&gt;=C$3:C$975))/COUNTIF(B$3:B$975,B520))</f>
        <v>#DIV/0!</v>
      </c>
      <c r="J520" s="36" t="e" cm="1">
        <f t="array" ref="J520">6*(SUMPRODUCT((B$3:B$975=B520)*(G520&gt;=G$3:G$975))/COUNTIF(B$3:B$975,B520))</f>
        <v>#DIV/0!</v>
      </c>
      <c r="K520" s="36" t="e">
        <f t="shared" si="42"/>
        <v>#DIV/0!</v>
      </c>
      <c r="L520" s="37" t="e">
        <f t="shared" si="43"/>
        <v>#DIV/0!</v>
      </c>
      <c r="P520" t="str">
        <f t="shared" si="44"/>
        <v/>
      </c>
      <c r="Q520">
        <f t="shared" si="45"/>
        <v>0</v>
      </c>
      <c r="AG520" s="6">
        <f>IF(O521="",0,COUNTIF('Cow Data'!$A$2:$L$4000,O521))</f>
        <v>0</v>
      </c>
    </row>
    <row r="521" spans="1:33" x14ac:dyDescent="0.3">
      <c r="A521" s="39"/>
      <c r="B521" s="39"/>
      <c r="C521" s="40"/>
      <c r="D521" s="39"/>
      <c r="E521" s="39"/>
      <c r="F521" s="39"/>
      <c r="G521" s="33" t="str">
        <f t="shared" si="41"/>
        <v/>
      </c>
      <c r="H521" s="35" t="e" cm="1">
        <f t="array" ref="H521">10*(SUMPRODUCT((B$3:B$975=B521)*(D521&gt;=D$3:D$975))/COUNTIF(B$3:B$975,B521))</f>
        <v>#DIV/0!</v>
      </c>
      <c r="I521" s="36" t="e" cm="1">
        <f t="array" ref="I521">8*(SUMPRODUCT((B$3:B$975=B521)*(C521&gt;=C$3:C$975))/COUNTIF(B$3:B$975,B521))</f>
        <v>#DIV/0!</v>
      </c>
      <c r="J521" s="36" t="e" cm="1">
        <f t="array" ref="J521">6*(SUMPRODUCT((B$3:B$975=B521)*(G521&gt;=G$3:G$975))/COUNTIF(B$3:B$975,B521))</f>
        <v>#DIV/0!</v>
      </c>
      <c r="K521" s="36" t="e">
        <f t="shared" si="42"/>
        <v>#DIV/0!</v>
      </c>
      <c r="L521" s="37" t="e">
        <f t="shared" si="43"/>
        <v>#DIV/0!</v>
      </c>
      <c r="P521" t="str">
        <f t="shared" si="44"/>
        <v/>
      </c>
      <c r="Q521">
        <f t="shared" si="45"/>
        <v>0</v>
      </c>
      <c r="AG521" s="6">
        <f>IF(O522="",0,COUNTIF('Cow Data'!$A$2:$L$4000,O522))</f>
        <v>0</v>
      </c>
    </row>
    <row r="522" spans="1:33" x14ac:dyDescent="0.3">
      <c r="A522" s="41"/>
      <c r="B522" s="41"/>
      <c r="C522" s="42"/>
      <c r="D522" s="41"/>
      <c r="E522" s="41"/>
      <c r="F522" s="41"/>
      <c r="G522" s="45" t="str">
        <f t="shared" si="41"/>
        <v/>
      </c>
      <c r="H522" s="35" t="e" cm="1">
        <f t="array" ref="H522">10*(SUMPRODUCT((B$3:B$975=B522)*(D522&gt;=D$3:D$975))/COUNTIF(B$3:B$975,B522))</f>
        <v>#DIV/0!</v>
      </c>
      <c r="I522" s="36" t="e" cm="1">
        <f t="array" ref="I522">8*(SUMPRODUCT((B$3:B$975=B522)*(C522&gt;=C$3:C$975))/COUNTIF(B$3:B$975,B522))</f>
        <v>#DIV/0!</v>
      </c>
      <c r="J522" s="36" t="e" cm="1">
        <f t="array" ref="J522">6*(SUMPRODUCT((B$3:B$975=B522)*(G522&gt;=G$3:G$975))/COUNTIF(B$3:B$975,B522))</f>
        <v>#DIV/0!</v>
      </c>
      <c r="K522" s="36" t="e">
        <f t="shared" si="42"/>
        <v>#DIV/0!</v>
      </c>
      <c r="L522" s="37" t="e">
        <f t="shared" si="43"/>
        <v>#DIV/0!</v>
      </c>
      <c r="P522" t="str">
        <f t="shared" si="44"/>
        <v/>
      </c>
      <c r="Q522">
        <f t="shared" si="45"/>
        <v>0</v>
      </c>
      <c r="AG522" s="6">
        <f>IF(O523="",0,COUNTIF('Cow Data'!$A$2:$L$4000,O523))</f>
        <v>0</v>
      </c>
    </row>
    <row r="523" spans="1:33" x14ac:dyDescent="0.3">
      <c r="A523" s="39"/>
      <c r="B523" s="39"/>
      <c r="C523" s="40"/>
      <c r="D523" s="39"/>
      <c r="E523" s="39"/>
      <c r="F523" s="39"/>
      <c r="G523" s="33" t="str">
        <f t="shared" si="41"/>
        <v/>
      </c>
      <c r="H523" s="35" t="e" cm="1">
        <f t="array" ref="H523">10*(SUMPRODUCT((B$3:B$975=B523)*(D523&gt;=D$3:D$975))/COUNTIF(B$3:B$975,B523))</f>
        <v>#DIV/0!</v>
      </c>
      <c r="I523" s="36" t="e" cm="1">
        <f t="array" ref="I523">8*(SUMPRODUCT((B$3:B$975=B523)*(C523&gt;=C$3:C$975))/COUNTIF(B$3:B$975,B523))</f>
        <v>#DIV/0!</v>
      </c>
      <c r="J523" s="36" t="e" cm="1">
        <f t="array" ref="J523">6*(SUMPRODUCT((B$3:B$975=B523)*(G523&gt;=G$3:G$975))/COUNTIF(B$3:B$975,B523))</f>
        <v>#DIV/0!</v>
      </c>
      <c r="K523" s="36" t="e">
        <f t="shared" si="42"/>
        <v>#DIV/0!</v>
      </c>
      <c r="L523" s="37" t="e">
        <f t="shared" si="43"/>
        <v>#DIV/0!</v>
      </c>
      <c r="P523" t="str">
        <f t="shared" si="44"/>
        <v/>
      </c>
      <c r="Q523">
        <f t="shared" si="45"/>
        <v>0</v>
      </c>
      <c r="AG523" s="6">
        <f>IF(O524="",0,COUNTIF('Cow Data'!$A$2:$L$4000,O524))</f>
        <v>0</v>
      </c>
    </row>
    <row r="524" spans="1:33" x14ac:dyDescent="0.3">
      <c r="A524" s="41"/>
      <c r="B524" s="41"/>
      <c r="C524" s="42"/>
      <c r="D524" s="41"/>
      <c r="E524" s="41"/>
      <c r="F524" s="41"/>
      <c r="G524" s="45" t="str">
        <f t="shared" si="41"/>
        <v/>
      </c>
      <c r="H524" s="35" t="e" cm="1">
        <f t="array" ref="H524">10*(SUMPRODUCT((B$3:B$975=B524)*(D524&gt;=D$3:D$975))/COUNTIF(B$3:B$975,B524))</f>
        <v>#DIV/0!</v>
      </c>
      <c r="I524" s="36" t="e" cm="1">
        <f t="array" ref="I524">8*(SUMPRODUCT((B$3:B$975=B524)*(C524&gt;=C$3:C$975))/COUNTIF(B$3:B$975,B524))</f>
        <v>#DIV/0!</v>
      </c>
      <c r="J524" s="36" t="e" cm="1">
        <f t="array" ref="J524">6*(SUMPRODUCT((B$3:B$975=B524)*(G524&gt;=G$3:G$975))/COUNTIF(B$3:B$975,B524))</f>
        <v>#DIV/0!</v>
      </c>
      <c r="K524" s="36" t="e">
        <f t="shared" si="42"/>
        <v>#DIV/0!</v>
      </c>
      <c r="L524" s="37" t="e">
        <f t="shared" si="43"/>
        <v>#DIV/0!</v>
      </c>
      <c r="P524" t="str">
        <f t="shared" si="44"/>
        <v/>
      </c>
      <c r="Q524">
        <f t="shared" si="45"/>
        <v>0</v>
      </c>
      <c r="AG524" s="6">
        <f>IF(O525="",0,COUNTIF('Cow Data'!$A$2:$L$4000,O525))</f>
        <v>0</v>
      </c>
    </row>
    <row r="525" spans="1:33" x14ac:dyDescent="0.3">
      <c r="A525" s="39"/>
      <c r="B525" s="39"/>
      <c r="C525" s="40"/>
      <c r="D525" s="39"/>
      <c r="E525" s="39"/>
      <c r="F525" s="39"/>
      <c r="G525" s="33" t="str">
        <f t="shared" si="41"/>
        <v/>
      </c>
      <c r="H525" s="35" t="e" cm="1">
        <f t="array" ref="H525">10*(SUMPRODUCT((B$3:B$975=B525)*(D525&gt;=D$3:D$975))/COUNTIF(B$3:B$975,B525))</f>
        <v>#DIV/0!</v>
      </c>
      <c r="I525" s="36" t="e" cm="1">
        <f t="array" ref="I525">8*(SUMPRODUCT((B$3:B$975=B525)*(C525&gt;=C$3:C$975))/COUNTIF(B$3:B$975,B525))</f>
        <v>#DIV/0!</v>
      </c>
      <c r="J525" s="36" t="e" cm="1">
        <f t="array" ref="J525">6*(SUMPRODUCT((B$3:B$975=B525)*(G525&gt;=G$3:G$975))/COUNTIF(B$3:B$975,B525))</f>
        <v>#DIV/0!</v>
      </c>
      <c r="K525" s="36" t="e">
        <f t="shared" si="42"/>
        <v>#DIV/0!</v>
      </c>
      <c r="L525" s="37" t="e">
        <f t="shared" si="43"/>
        <v>#DIV/0!</v>
      </c>
      <c r="P525" t="str">
        <f t="shared" si="44"/>
        <v/>
      </c>
      <c r="Q525">
        <f t="shared" si="45"/>
        <v>0</v>
      </c>
      <c r="AG525" s="6">
        <f>IF(O526="",0,COUNTIF('Cow Data'!$A$2:$L$4000,O526))</f>
        <v>0</v>
      </c>
    </row>
    <row r="526" spans="1:33" x14ac:dyDescent="0.3">
      <c r="A526" s="41"/>
      <c r="B526" s="41"/>
      <c r="C526" s="42"/>
      <c r="D526" s="41"/>
      <c r="E526" s="41"/>
      <c r="F526" s="41"/>
      <c r="G526" s="45" t="str">
        <f t="shared" si="41"/>
        <v/>
      </c>
      <c r="H526" s="35" t="e" cm="1">
        <f t="array" ref="H526">10*(SUMPRODUCT((B$3:B$975=B526)*(D526&gt;=D$3:D$975))/COUNTIF(B$3:B$975,B526))</f>
        <v>#DIV/0!</v>
      </c>
      <c r="I526" s="36" t="e" cm="1">
        <f t="array" ref="I526">8*(SUMPRODUCT((B$3:B$975=B526)*(C526&gt;=C$3:C$975))/COUNTIF(B$3:B$975,B526))</f>
        <v>#DIV/0!</v>
      </c>
      <c r="J526" s="36" t="e" cm="1">
        <f t="array" ref="J526">6*(SUMPRODUCT((B$3:B$975=B526)*(G526&gt;=G$3:G$975))/COUNTIF(B$3:B$975,B526))</f>
        <v>#DIV/0!</v>
      </c>
      <c r="K526" s="36" t="e">
        <f t="shared" si="42"/>
        <v>#DIV/0!</v>
      </c>
      <c r="L526" s="37" t="e">
        <f t="shared" si="43"/>
        <v>#DIV/0!</v>
      </c>
      <c r="P526" t="str">
        <f t="shared" si="44"/>
        <v/>
      </c>
      <c r="Q526">
        <f t="shared" si="45"/>
        <v>0</v>
      </c>
      <c r="AG526" s="6">
        <f>IF(O527="",0,COUNTIF('Cow Data'!$A$2:$L$4000,O527))</f>
        <v>0</v>
      </c>
    </row>
    <row r="527" spans="1:33" x14ac:dyDescent="0.3">
      <c r="A527" s="39"/>
      <c r="B527" s="39"/>
      <c r="C527" s="40"/>
      <c r="D527" s="39"/>
      <c r="E527" s="39"/>
      <c r="F527" s="39"/>
      <c r="G527" s="33" t="str">
        <f t="shared" si="41"/>
        <v/>
      </c>
      <c r="H527" s="35" t="e" cm="1">
        <f t="array" ref="H527">10*(SUMPRODUCT((B$3:B$975=B527)*(D527&gt;=D$3:D$975))/COUNTIF(B$3:B$975,B527))</f>
        <v>#DIV/0!</v>
      </c>
      <c r="I527" s="36" t="e" cm="1">
        <f t="array" ref="I527">8*(SUMPRODUCT((B$3:B$975=B527)*(C527&gt;=C$3:C$975))/COUNTIF(B$3:B$975,B527))</f>
        <v>#DIV/0!</v>
      </c>
      <c r="J527" s="36" t="e" cm="1">
        <f t="array" ref="J527">6*(SUMPRODUCT((B$3:B$975=B527)*(G527&gt;=G$3:G$975))/COUNTIF(B$3:B$975,B527))</f>
        <v>#DIV/0!</v>
      </c>
      <c r="K527" s="36" t="e">
        <f t="shared" si="42"/>
        <v>#DIV/0!</v>
      </c>
      <c r="L527" s="37" t="e">
        <f t="shared" si="43"/>
        <v>#DIV/0!</v>
      </c>
      <c r="P527" t="str">
        <f t="shared" si="44"/>
        <v/>
      </c>
      <c r="Q527">
        <f t="shared" si="45"/>
        <v>0</v>
      </c>
      <c r="AG527" s="6">
        <f>IF(O528="",0,COUNTIF('Cow Data'!$A$2:$L$4000,O528))</f>
        <v>0</v>
      </c>
    </row>
    <row r="528" spans="1:33" x14ac:dyDescent="0.3">
      <c r="A528" s="41"/>
      <c r="B528" s="41"/>
      <c r="C528" s="42"/>
      <c r="D528" s="41"/>
      <c r="E528" s="41"/>
      <c r="F528" s="41"/>
      <c r="G528" s="45" t="str">
        <f t="shared" si="41"/>
        <v/>
      </c>
      <c r="H528" s="35" t="e" cm="1">
        <f t="array" ref="H528">10*(SUMPRODUCT((B$3:B$975=B528)*(D528&gt;=D$3:D$975))/COUNTIF(B$3:B$975,B528))</f>
        <v>#DIV/0!</v>
      </c>
      <c r="I528" s="36" t="e" cm="1">
        <f t="array" ref="I528">8*(SUMPRODUCT((B$3:B$975=B528)*(C528&gt;=C$3:C$975))/COUNTIF(B$3:B$975,B528))</f>
        <v>#DIV/0!</v>
      </c>
      <c r="J528" s="36" t="e" cm="1">
        <f t="array" ref="J528">6*(SUMPRODUCT((B$3:B$975=B528)*(G528&gt;=G$3:G$975))/COUNTIF(B$3:B$975,B528))</f>
        <v>#DIV/0!</v>
      </c>
      <c r="K528" s="36" t="e">
        <f t="shared" si="42"/>
        <v>#DIV/0!</v>
      </c>
      <c r="L528" s="37" t="e">
        <f t="shared" si="43"/>
        <v>#DIV/0!</v>
      </c>
      <c r="P528" t="str">
        <f t="shared" si="44"/>
        <v/>
      </c>
      <c r="Q528">
        <f t="shared" si="45"/>
        <v>0</v>
      </c>
      <c r="AG528" s="6">
        <f>IF(O529="",0,COUNTIF('Cow Data'!$A$2:$L$4000,O529))</f>
        <v>0</v>
      </c>
    </row>
    <row r="529" spans="1:33" x14ac:dyDescent="0.3">
      <c r="A529" s="39"/>
      <c r="B529" s="39"/>
      <c r="C529" s="40"/>
      <c r="D529" s="39"/>
      <c r="E529" s="39"/>
      <c r="F529" s="39"/>
      <c r="G529" s="33" t="str">
        <f t="shared" si="41"/>
        <v/>
      </c>
      <c r="H529" s="35" t="e" cm="1">
        <f t="array" ref="H529">10*(SUMPRODUCT((B$3:B$975=B529)*(D529&gt;=D$3:D$975))/COUNTIF(B$3:B$975,B529))</f>
        <v>#DIV/0!</v>
      </c>
      <c r="I529" s="36" t="e" cm="1">
        <f t="array" ref="I529">8*(SUMPRODUCT((B$3:B$975=B529)*(C529&gt;=C$3:C$975))/COUNTIF(B$3:B$975,B529))</f>
        <v>#DIV/0!</v>
      </c>
      <c r="J529" s="36" t="e" cm="1">
        <f t="array" ref="J529">6*(SUMPRODUCT((B$3:B$975=B529)*(G529&gt;=G$3:G$975))/COUNTIF(B$3:B$975,B529))</f>
        <v>#DIV/0!</v>
      </c>
      <c r="K529" s="36" t="e">
        <f t="shared" si="42"/>
        <v>#DIV/0!</v>
      </c>
      <c r="L529" s="37" t="e">
        <f t="shared" si="43"/>
        <v>#DIV/0!</v>
      </c>
      <c r="P529" t="str">
        <f t="shared" si="44"/>
        <v/>
      </c>
      <c r="Q529">
        <f t="shared" si="45"/>
        <v>0</v>
      </c>
      <c r="AG529" s="6">
        <f>IF(O530="",0,COUNTIF('Cow Data'!$A$2:$L$4000,O530))</f>
        <v>0</v>
      </c>
    </row>
    <row r="530" spans="1:33" x14ac:dyDescent="0.3">
      <c r="A530" s="41"/>
      <c r="B530" s="41"/>
      <c r="C530" s="42"/>
      <c r="D530" s="41"/>
      <c r="E530" s="41"/>
      <c r="F530" s="41"/>
      <c r="G530" s="45" t="str">
        <f t="shared" si="41"/>
        <v/>
      </c>
      <c r="H530" s="35" t="e" cm="1">
        <f t="array" ref="H530">10*(SUMPRODUCT((B$3:B$975=B530)*(D530&gt;=D$3:D$975))/COUNTIF(B$3:B$975,B530))</f>
        <v>#DIV/0!</v>
      </c>
      <c r="I530" s="36" t="e" cm="1">
        <f t="array" ref="I530">8*(SUMPRODUCT((B$3:B$975=B530)*(C530&gt;=C$3:C$975))/COUNTIF(B$3:B$975,B530))</f>
        <v>#DIV/0!</v>
      </c>
      <c r="J530" s="36" t="e" cm="1">
        <f t="array" ref="J530">6*(SUMPRODUCT((B$3:B$975=B530)*(G530&gt;=G$3:G$975))/COUNTIF(B$3:B$975,B530))</f>
        <v>#DIV/0!</v>
      </c>
      <c r="K530" s="36" t="e">
        <f t="shared" si="42"/>
        <v>#DIV/0!</v>
      </c>
      <c r="L530" s="37" t="e">
        <f t="shared" si="43"/>
        <v>#DIV/0!</v>
      </c>
      <c r="P530" t="str">
        <f t="shared" si="44"/>
        <v/>
      </c>
      <c r="Q530">
        <f t="shared" si="45"/>
        <v>0</v>
      </c>
      <c r="AG530" s="6">
        <f>IF(O531="",0,COUNTIF('Cow Data'!$A$2:$L$4000,O531))</f>
        <v>0</v>
      </c>
    </row>
    <row r="531" spans="1:33" x14ac:dyDescent="0.3">
      <c r="A531" s="39"/>
      <c r="B531" s="39"/>
      <c r="C531" s="40"/>
      <c r="D531" s="39"/>
      <c r="E531" s="39"/>
      <c r="F531" s="39"/>
      <c r="G531" s="33" t="str">
        <f t="shared" si="41"/>
        <v/>
      </c>
      <c r="H531" s="35" t="e" cm="1">
        <f t="array" ref="H531">10*(SUMPRODUCT((B$3:B$975=B531)*(D531&gt;=D$3:D$975))/COUNTIF(B$3:B$975,B531))</f>
        <v>#DIV/0!</v>
      </c>
      <c r="I531" s="36" t="e" cm="1">
        <f t="array" ref="I531">8*(SUMPRODUCT((B$3:B$975=B531)*(C531&gt;=C$3:C$975))/COUNTIF(B$3:B$975,B531))</f>
        <v>#DIV/0!</v>
      </c>
      <c r="J531" s="36" t="e" cm="1">
        <f t="array" ref="J531">6*(SUMPRODUCT((B$3:B$975=B531)*(G531&gt;=G$3:G$975))/COUNTIF(B$3:B$975,B531))</f>
        <v>#DIV/0!</v>
      </c>
      <c r="K531" s="36" t="e">
        <f t="shared" si="42"/>
        <v>#DIV/0!</v>
      </c>
      <c r="L531" s="37" t="e">
        <f t="shared" si="43"/>
        <v>#DIV/0!</v>
      </c>
      <c r="P531" t="str">
        <f t="shared" si="44"/>
        <v/>
      </c>
      <c r="Q531">
        <f t="shared" si="45"/>
        <v>0</v>
      </c>
      <c r="AG531" s="6">
        <f>IF(O532="",0,COUNTIF('Cow Data'!$A$2:$L$4000,O532))</f>
        <v>0</v>
      </c>
    </row>
    <row r="532" spans="1:33" x14ac:dyDescent="0.3">
      <c r="A532" s="41"/>
      <c r="B532" s="41"/>
      <c r="C532" s="42"/>
      <c r="D532" s="41"/>
      <c r="E532" s="41"/>
      <c r="F532" s="41"/>
      <c r="G532" s="45" t="str">
        <f t="shared" ref="G532:G595" si="46">IFERROR(E532/F532,"")</f>
        <v/>
      </c>
      <c r="H532" s="35" t="e" cm="1">
        <f t="array" ref="H532">10*(SUMPRODUCT((B$3:B$975=B532)*(D532&gt;=D$3:D$975))/COUNTIF(B$3:B$975,B532))</f>
        <v>#DIV/0!</v>
      </c>
      <c r="I532" s="36" t="e" cm="1">
        <f t="array" ref="I532">8*(SUMPRODUCT((B$3:B$975=B532)*(C532&gt;=C$3:C$975))/COUNTIF(B$3:B$975,B532))</f>
        <v>#DIV/0!</v>
      </c>
      <c r="J532" s="36" t="e" cm="1">
        <f t="array" ref="J532">6*(SUMPRODUCT((B$3:B$975=B532)*(G532&gt;=G$3:G$975))/COUNTIF(B$3:B$975,B532))</f>
        <v>#DIV/0!</v>
      </c>
      <c r="K532" s="36" t="e">
        <f t="shared" ref="K532:K595" si="47">SUM(H532:J532)</f>
        <v>#DIV/0!</v>
      </c>
      <c r="L532" s="37" t="e">
        <f t="shared" si="43"/>
        <v>#DIV/0!</v>
      </c>
      <c r="P532" t="str">
        <f t="shared" si="44"/>
        <v/>
      </c>
      <c r="Q532">
        <f t="shared" si="45"/>
        <v>0</v>
      </c>
      <c r="AG532" s="6">
        <f>IF(O533="",0,COUNTIF('Cow Data'!$A$2:$L$4000,O533))</f>
        <v>0</v>
      </c>
    </row>
    <row r="533" spans="1:33" x14ac:dyDescent="0.3">
      <c r="A533" s="39"/>
      <c r="B533" s="39"/>
      <c r="C533" s="40"/>
      <c r="D533" s="39"/>
      <c r="E533" s="39"/>
      <c r="F533" s="39"/>
      <c r="G533" s="33" t="str">
        <f t="shared" si="46"/>
        <v/>
      </c>
      <c r="H533" s="35" t="e" cm="1">
        <f t="array" ref="H533">10*(SUMPRODUCT((B$3:B$975=B533)*(D533&gt;=D$3:D$975))/COUNTIF(B$3:B$975,B533))</f>
        <v>#DIV/0!</v>
      </c>
      <c r="I533" s="36" t="e" cm="1">
        <f t="array" ref="I533">8*(SUMPRODUCT((B$3:B$975=B533)*(C533&gt;=C$3:C$975))/COUNTIF(B$3:B$975,B533))</f>
        <v>#DIV/0!</v>
      </c>
      <c r="J533" s="36" t="e" cm="1">
        <f t="array" ref="J533">6*(SUMPRODUCT((B$3:B$975=B533)*(G533&gt;=G$3:G$975))/COUNTIF(B$3:B$975,B533))</f>
        <v>#DIV/0!</v>
      </c>
      <c r="K533" s="36" t="e">
        <f t="shared" si="47"/>
        <v>#DIV/0!</v>
      </c>
      <c r="L533" s="37" t="e">
        <f t="shared" si="43"/>
        <v>#DIV/0!</v>
      </c>
      <c r="P533" t="str">
        <f t="shared" si="44"/>
        <v/>
      </c>
      <c r="Q533">
        <f t="shared" si="45"/>
        <v>0</v>
      </c>
      <c r="AG533" s="6">
        <f>IF(O534="",0,COUNTIF('Cow Data'!$A$2:$L$4000,O534))</f>
        <v>0</v>
      </c>
    </row>
    <row r="534" spans="1:33" x14ac:dyDescent="0.3">
      <c r="A534" s="41"/>
      <c r="B534" s="41"/>
      <c r="C534" s="42"/>
      <c r="D534" s="41"/>
      <c r="E534" s="41"/>
      <c r="F534" s="41"/>
      <c r="G534" s="45" t="str">
        <f t="shared" si="46"/>
        <v/>
      </c>
      <c r="H534" s="35" t="e" cm="1">
        <f t="array" ref="H534">10*(SUMPRODUCT((B$3:B$975=B534)*(D534&gt;=D$3:D$975))/COUNTIF(B$3:B$975,B534))</f>
        <v>#DIV/0!</v>
      </c>
      <c r="I534" s="36" t="e" cm="1">
        <f t="array" ref="I534">8*(SUMPRODUCT((B$3:B$975=B534)*(C534&gt;=C$3:C$975))/COUNTIF(B$3:B$975,B534))</f>
        <v>#DIV/0!</v>
      </c>
      <c r="J534" s="36" t="e" cm="1">
        <f t="array" ref="J534">6*(SUMPRODUCT((B$3:B$975=B534)*(G534&gt;=G$3:G$975))/COUNTIF(B$3:B$975,B534))</f>
        <v>#DIV/0!</v>
      </c>
      <c r="K534" s="36" t="e">
        <f t="shared" si="47"/>
        <v>#DIV/0!</v>
      </c>
      <c r="L534" s="37" t="e">
        <f t="shared" si="43"/>
        <v>#DIV/0!</v>
      </c>
      <c r="P534" t="str">
        <f t="shared" si="44"/>
        <v/>
      </c>
      <c r="Q534">
        <f t="shared" si="45"/>
        <v>0</v>
      </c>
      <c r="AG534" s="6">
        <f>IF(O535="",0,COUNTIF('Cow Data'!$A$2:$L$4000,O535))</f>
        <v>0</v>
      </c>
    </row>
    <row r="535" spans="1:33" x14ac:dyDescent="0.3">
      <c r="A535" s="39"/>
      <c r="B535" s="39"/>
      <c r="C535" s="40"/>
      <c r="D535" s="39"/>
      <c r="E535" s="39"/>
      <c r="F535" s="39"/>
      <c r="G535" s="33" t="str">
        <f t="shared" si="46"/>
        <v/>
      </c>
      <c r="H535" s="35" t="e" cm="1">
        <f t="array" ref="H535">10*(SUMPRODUCT((B$3:B$975=B535)*(D535&gt;=D$3:D$975))/COUNTIF(B$3:B$975,B535))</f>
        <v>#DIV/0!</v>
      </c>
      <c r="I535" s="36" t="e" cm="1">
        <f t="array" ref="I535">8*(SUMPRODUCT((B$3:B$975=B535)*(C535&gt;=C$3:C$975))/COUNTIF(B$3:B$975,B535))</f>
        <v>#DIV/0!</v>
      </c>
      <c r="J535" s="36" t="e" cm="1">
        <f t="array" ref="J535">6*(SUMPRODUCT((B$3:B$975=B535)*(G535&gt;=G$3:G$975))/COUNTIF(B$3:B$975,B535))</f>
        <v>#DIV/0!</v>
      </c>
      <c r="K535" s="36" t="e">
        <f t="shared" si="47"/>
        <v>#DIV/0!</v>
      </c>
      <c r="L535" s="37" t="e">
        <f t="shared" si="43"/>
        <v>#DIV/0!</v>
      </c>
      <c r="P535" t="str">
        <f t="shared" si="44"/>
        <v/>
      </c>
      <c r="Q535">
        <f t="shared" si="45"/>
        <v>0</v>
      </c>
      <c r="AG535" s="6">
        <f>IF(O536="",0,COUNTIF('Cow Data'!$A$2:$L$4000,O536))</f>
        <v>0</v>
      </c>
    </row>
    <row r="536" spans="1:33" x14ac:dyDescent="0.3">
      <c r="A536" s="41"/>
      <c r="B536" s="41"/>
      <c r="C536" s="42"/>
      <c r="D536" s="41"/>
      <c r="E536" s="41"/>
      <c r="F536" s="41"/>
      <c r="G536" s="45" t="str">
        <f t="shared" si="46"/>
        <v/>
      </c>
      <c r="H536" s="35" t="e" cm="1">
        <f t="array" ref="H536">10*(SUMPRODUCT((B$3:B$975=B536)*(D536&gt;=D$3:D$975))/COUNTIF(B$3:B$975,B536))</f>
        <v>#DIV/0!</v>
      </c>
      <c r="I536" s="36" t="e" cm="1">
        <f t="array" ref="I536">8*(SUMPRODUCT((B$3:B$975=B536)*(C536&gt;=C$3:C$975))/COUNTIF(B$3:B$975,B536))</f>
        <v>#DIV/0!</v>
      </c>
      <c r="J536" s="36" t="e" cm="1">
        <f t="array" ref="J536">6*(SUMPRODUCT((B$3:B$975=B536)*(G536&gt;=G$3:G$975))/COUNTIF(B$3:B$975,B536))</f>
        <v>#DIV/0!</v>
      </c>
      <c r="K536" s="36" t="e">
        <f t="shared" si="47"/>
        <v>#DIV/0!</v>
      </c>
      <c r="L536" s="37" t="e">
        <f t="shared" si="43"/>
        <v>#DIV/0!</v>
      </c>
      <c r="P536" t="str">
        <f t="shared" si="44"/>
        <v/>
      </c>
      <c r="Q536">
        <f t="shared" si="45"/>
        <v>0</v>
      </c>
      <c r="AG536" s="6">
        <f>IF(O537="",0,COUNTIF('Cow Data'!$A$2:$L$4000,O537))</f>
        <v>0</v>
      </c>
    </row>
    <row r="537" spans="1:33" x14ac:dyDescent="0.3">
      <c r="A537" s="39"/>
      <c r="B537" s="39"/>
      <c r="C537" s="40"/>
      <c r="D537" s="39"/>
      <c r="E537" s="39"/>
      <c r="F537" s="39"/>
      <c r="G537" s="33" t="str">
        <f t="shared" si="46"/>
        <v/>
      </c>
      <c r="H537" s="35" t="e" cm="1">
        <f t="array" ref="H537">10*(SUMPRODUCT((B$3:B$975=B537)*(D537&gt;=D$3:D$975))/COUNTIF(B$3:B$975,B537))</f>
        <v>#DIV/0!</v>
      </c>
      <c r="I537" s="36" t="e" cm="1">
        <f t="array" ref="I537">8*(SUMPRODUCT((B$3:B$975=B537)*(C537&gt;=C$3:C$975))/COUNTIF(B$3:B$975,B537))</f>
        <v>#DIV/0!</v>
      </c>
      <c r="J537" s="36" t="e" cm="1">
        <f t="array" ref="J537">6*(SUMPRODUCT((B$3:B$975=B537)*(G537&gt;=G$3:G$975))/COUNTIF(B$3:B$975,B537))</f>
        <v>#DIV/0!</v>
      </c>
      <c r="K537" s="36" t="e">
        <f t="shared" si="47"/>
        <v>#DIV/0!</v>
      </c>
      <c r="L537" s="37" t="e">
        <f t="shared" si="43"/>
        <v>#DIV/0!</v>
      </c>
      <c r="P537" t="str">
        <f t="shared" si="44"/>
        <v/>
      </c>
      <c r="Q537">
        <f t="shared" si="45"/>
        <v>0</v>
      </c>
      <c r="AG537" s="6">
        <f>IF(O538="",0,COUNTIF('Cow Data'!$A$2:$L$4000,O538))</f>
        <v>0</v>
      </c>
    </row>
    <row r="538" spans="1:33" x14ac:dyDescent="0.3">
      <c r="A538" s="41"/>
      <c r="B538" s="41"/>
      <c r="C538" s="42"/>
      <c r="D538" s="41"/>
      <c r="E538" s="41"/>
      <c r="F538" s="41"/>
      <c r="G538" s="45" t="str">
        <f t="shared" si="46"/>
        <v/>
      </c>
      <c r="H538" s="35" t="e" cm="1">
        <f t="array" ref="H538">10*(SUMPRODUCT((B$3:B$975=B538)*(D538&gt;=D$3:D$975))/COUNTIF(B$3:B$975,B538))</f>
        <v>#DIV/0!</v>
      </c>
      <c r="I538" s="36" t="e" cm="1">
        <f t="array" ref="I538">8*(SUMPRODUCT((B$3:B$975=B538)*(C538&gt;=C$3:C$975))/COUNTIF(B$3:B$975,B538))</f>
        <v>#DIV/0!</v>
      </c>
      <c r="J538" s="36" t="e" cm="1">
        <f t="array" ref="J538">6*(SUMPRODUCT((B$3:B$975=B538)*(G538&gt;=G$3:G$975))/COUNTIF(B$3:B$975,B538))</f>
        <v>#DIV/0!</v>
      </c>
      <c r="K538" s="36" t="e">
        <f t="shared" si="47"/>
        <v>#DIV/0!</v>
      </c>
      <c r="L538" s="37" t="e">
        <f t="shared" si="43"/>
        <v>#DIV/0!</v>
      </c>
      <c r="P538" t="str">
        <f t="shared" si="44"/>
        <v/>
      </c>
      <c r="Q538">
        <f t="shared" si="45"/>
        <v>0</v>
      </c>
      <c r="AG538" s="6">
        <f>IF(O539="",0,COUNTIF('Cow Data'!$A$2:$L$4000,O539))</f>
        <v>0</v>
      </c>
    </row>
    <row r="539" spans="1:33" x14ac:dyDescent="0.3">
      <c r="A539" s="39"/>
      <c r="B539" s="39"/>
      <c r="C539" s="40"/>
      <c r="D539" s="39"/>
      <c r="E539" s="39"/>
      <c r="F539" s="39"/>
      <c r="G539" s="33" t="str">
        <f t="shared" si="46"/>
        <v/>
      </c>
      <c r="H539" s="35" t="e" cm="1">
        <f t="array" ref="H539">10*(SUMPRODUCT((B$3:B$975=B539)*(D539&gt;=D$3:D$975))/COUNTIF(B$3:B$975,B539))</f>
        <v>#DIV/0!</v>
      </c>
      <c r="I539" s="36" t="e" cm="1">
        <f t="array" ref="I539">8*(SUMPRODUCT((B$3:B$975=B539)*(C539&gt;=C$3:C$975))/COUNTIF(B$3:B$975,B539))</f>
        <v>#DIV/0!</v>
      </c>
      <c r="J539" s="36" t="e" cm="1">
        <f t="array" ref="J539">6*(SUMPRODUCT((B$3:B$975=B539)*(G539&gt;=G$3:G$975))/COUNTIF(B$3:B$975,B539))</f>
        <v>#DIV/0!</v>
      </c>
      <c r="K539" s="36" t="e">
        <f t="shared" si="47"/>
        <v>#DIV/0!</v>
      </c>
      <c r="L539" s="37" t="e">
        <f t="shared" si="43"/>
        <v>#DIV/0!</v>
      </c>
      <c r="P539" t="str">
        <f t="shared" si="44"/>
        <v/>
      </c>
      <c r="Q539">
        <f t="shared" si="45"/>
        <v>0</v>
      </c>
      <c r="AG539" s="6">
        <f>IF(O540="",0,COUNTIF('Cow Data'!$A$2:$L$4000,O540))</f>
        <v>0</v>
      </c>
    </row>
    <row r="540" spans="1:33" x14ac:dyDescent="0.3">
      <c r="A540" s="41"/>
      <c r="B540" s="41"/>
      <c r="C540" s="42"/>
      <c r="D540" s="41"/>
      <c r="E540" s="41"/>
      <c r="F540" s="41"/>
      <c r="G540" s="45" t="str">
        <f t="shared" si="46"/>
        <v/>
      </c>
      <c r="H540" s="35" t="e" cm="1">
        <f t="array" ref="H540">10*(SUMPRODUCT((B$3:B$975=B540)*(D540&gt;=D$3:D$975))/COUNTIF(B$3:B$975,B540))</f>
        <v>#DIV/0!</v>
      </c>
      <c r="I540" s="36" t="e" cm="1">
        <f t="array" ref="I540">8*(SUMPRODUCT((B$3:B$975=B540)*(C540&gt;=C$3:C$975))/COUNTIF(B$3:B$975,B540))</f>
        <v>#DIV/0!</v>
      </c>
      <c r="J540" s="36" t="e" cm="1">
        <f t="array" ref="J540">6*(SUMPRODUCT((B$3:B$975=B540)*(G540&gt;=G$3:G$975))/COUNTIF(B$3:B$975,B540))</f>
        <v>#DIV/0!</v>
      </c>
      <c r="K540" s="36" t="e">
        <f t="shared" si="47"/>
        <v>#DIV/0!</v>
      </c>
      <c r="L540" s="37" t="e">
        <f t="shared" si="43"/>
        <v>#DIV/0!</v>
      </c>
      <c r="P540" t="str">
        <f t="shared" si="44"/>
        <v/>
      </c>
      <c r="Q540">
        <f t="shared" si="45"/>
        <v>0</v>
      </c>
      <c r="AG540" s="6">
        <f>IF(O541="",0,COUNTIF('Cow Data'!$A$2:$L$4000,O541))</f>
        <v>0</v>
      </c>
    </row>
    <row r="541" spans="1:33" x14ac:dyDescent="0.3">
      <c r="A541" s="39"/>
      <c r="B541" s="39"/>
      <c r="C541" s="40"/>
      <c r="D541" s="39"/>
      <c r="E541" s="39"/>
      <c r="F541" s="39"/>
      <c r="G541" s="33" t="str">
        <f t="shared" si="46"/>
        <v/>
      </c>
      <c r="H541" s="35" t="e" cm="1">
        <f t="array" ref="H541">10*(SUMPRODUCT((B$3:B$975=B541)*(D541&gt;=D$3:D$975))/COUNTIF(B$3:B$975,B541))</f>
        <v>#DIV/0!</v>
      </c>
      <c r="I541" s="36" t="e" cm="1">
        <f t="array" ref="I541">8*(SUMPRODUCT((B$3:B$975=B541)*(C541&gt;=C$3:C$975))/COUNTIF(B$3:B$975,B541))</f>
        <v>#DIV/0!</v>
      </c>
      <c r="J541" s="36" t="e" cm="1">
        <f t="array" ref="J541">6*(SUMPRODUCT((B$3:B$975=B541)*(G541&gt;=G$3:G$975))/COUNTIF(B$3:B$975,B541))</f>
        <v>#DIV/0!</v>
      </c>
      <c r="K541" s="36" t="e">
        <f t="shared" si="47"/>
        <v>#DIV/0!</v>
      </c>
      <c r="L541" s="37" t="e">
        <f t="shared" si="43"/>
        <v>#DIV/0!</v>
      </c>
      <c r="P541" t="str">
        <f t="shared" si="44"/>
        <v/>
      </c>
      <c r="Q541">
        <f t="shared" si="45"/>
        <v>0</v>
      </c>
      <c r="AG541" s="6">
        <f>IF(O542="",0,COUNTIF('Cow Data'!$A$2:$L$4000,O542))</f>
        <v>0</v>
      </c>
    </row>
    <row r="542" spans="1:33" x14ac:dyDescent="0.3">
      <c r="A542" s="41"/>
      <c r="B542" s="41"/>
      <c r="C542" s="42"/>
      <c r="D542" s="41"/>
      <c r="E542" s="41"/>
      <c r="F542" s="41"/>
      <c r="G542" s="45" t="str">
        <f t="shared" si="46"/>
        <v/>
      </c>
      <c r="H542" s="35" t="e" cm="1">
        <f t="array" ref="H542">10*(SUMPRODUCT((B$3:B$975=B542)*(D542&gt;=D$3:D$975))/COUNTIF(B$3:B$975,B542))</f>
        <v>#DIV/0!</v>
      </c>
      <c r="I542" s="36" t="e" cm="1">
        <f t="array" ref="I542">8*(SUMPRODUCT((B$3:B$975=B542)*(C542&gt;=C$3:C$975))/COUNTIF(B$3:B$975,B542))</f>
        <v>#DIV/0!</v>
      </c>
      <c r="J542" s="36" t="e" cm="1">
        <f t="array" ref="J542">6*(SUMPRODUCT((B$3:B$975=B542)*(G542&gt;=G$3:G$975))/COUNTIF(B$3:B$975,B542))</f>
        <v>#DIV/0!</v>
      </c>
      <c r="K542" s="36" t="e">
        <f t="shared" si="47"/>
        <v>#DIV/0!</v>
      </c>
      <c r="L542" s="37" t="e">
        <f t="shared" si="43"/>
        <v>#DIV/0!</v>
      </c>
      <c r="P542" t="str">
        <f t="shared" si="44"/>
        <v/>
      </c>
      <c r="Q542">
        <f t="shared" si="45"/>
        <v>0</v>
      </c>
      <c r="AG542" s="6">
        <f>IF(O543="",0,COUNTIF('Cow Data'!$A$2:$L$4000,O543))</f>
        <v>0</v>
      </c>
    </row>
    <row r="543" spans="1:33" x14ac:dyDescent="0.3">
      <c r="A543" s="39"/>
      <c r="B543" s="39"/>
      <c r="C543" s="40"/>
      <c r="D543" s="39"/>
      <c r="E543" s="39"/>
      <c r="F543" s="39"/>
      <c r="G543" s="33" t="str">
        <f t="shared" si="46"/>
        <v/>
      </c>
      <c r="H543" s="35" t="e" cm="1">
        <f t="array" ref="H543">10*(SUMPRODUCT((B$3:B$975=B543)*(D543&gt;=D$3:D$975))/COUNTIF(B$3:B$975,B543))</f>
        <v>#DIV/0!</v>
      </c>
      <c r="I543" s="36" t="e" cm="1">
        <f t="array" ref="I543">8*(SUMPRODUCT((B$3:B$975=B543)*(C543&gt;=C$3:C$975))/COUNTIF(B$3:B$975,B543))</f>
        <v>#DIV/0!</v>
      </c>
      <c r="J543" s="36" t="e" cm="1">
        <f t="array" ref="J543">6*(SUMPRODUCT((B$3:B$975=B543)*(G543&gt;=G$3:G$975))/COUNTIF(B$3:B$975,B543))</f>
        <v>#DIV/0!</v>
      </c>
      <c r="K543" s="36" t="e">
        <f t="shared" si="47"/>
        <v>#DIV/0!</v>
      </c>
      <c r="L543" s="37" t="e">
        <f t="shared" si="43"/>
        <v>#DIV/0!</v>
      </c>
      <c r="P543" t="str">
        <f t="shared" si="44"/>
        <v/>
      </c>
      <c r="Q543">
        <f t="shared" si="45"/>
        <v>0</v>
      </c>
      <c r="AG543" s="6">
        <f>IF(O544="",0,COUNTIF('Cow Data'!$A$2:$L$4000,O544))</f>
        <v>0</v>
      </c>
    </row>
    <row r="544" spans="1:33" x14ac:dyDescent="0.3">
      <c r="A544" s="41"/>
      <c r="B544" s="41"/>
      <c r="C544" s="42"/>
      <c r="D544" s="41"/>
      <c r="E544" s="41"/>
      <c r="F544" s="41"/>
      <c r="G544" s="45" t="str">
        <f t="shared" si="46"/>
        <v/>
      </c>
      <c r="H544" s="35" t="e" cm="1">
        <f t="array" ref="H544">10*(SUMPRODUCT((B$3:B$975=B544)*(D544&gt;=D$3:D$975))/COUNTIF(B$3:B$975,B544))</f>
        <v>#DIV/0!</v>
      </c>
      <c r="I544" s="36" t="e" cm="1">
        <f t="array" ref="I544">8*(SUMPRODUCT((B$3:B$975=B544)*(C544&gt;=C$3:C$975))/COUNTIF(B$3:B$975,B544))</f>
        <v>#DIV/0!</v>
      </c>
      <c r="J544" s="36" t="e" cm="1">
        <f t="array" ref="J544">6*(SUMPRODUCT((B$3:B$975=B544)*(G544&gt;=G$3:G$975))/COUNTIF(B$3:B$975,B544))</f>
        <v>#DIV/0!</v>
      </c>
      <c r="K544" s="36" t="e">
        <f t="shared" si="47"/>
        <v>#DIV/0!</v>
      </c>
      <c r="L544" s="37" t="e">
        <f t="shared" si="43"/>
        <v>#DIV/0!</v>
      </c>
      <c r="P544" t="str">
        <f t="shared" si="44"/>
        <v/>
      </c>
      <c r="Q544">
        <f t="shared" si="45"/>
        <v>0</v>
      </c>
      <c r="AG544" s="6">
        <f>IF(O545="",0,COUNTIF('Cow Data'!$A$2:$L$4000,O545))</f>
        <v>0</v>
      </c>
    </row>
    <row r="545" spans="1:33" x14ac:dyDescent="0.3">
      <c r="A545" s="39"/>
      <c r="B545" s="39"/>
      <c r="C545" s="40"/>
      <c r="D545" s="39"/>
      <c r="E545" s="39"/>
      <c r="F545" s="39"/>
      <c r="G545" s="33" t="str">
        <f t="shared" si="46"/>
        <v/>
      </c>
      <c r="H545" s="35" t="e" cm="1">
        <f t="array" ref="H545">10*(SUMPRODUCT((B$3:B$975=B545)*(D545&gt;=D$3:D$975))/COUNTIF(B$3:B$975,B545))</f>
        <v>#DIV/0!</v>
      </c>
      <c r="I545" s="36" t="e" cm="1">
        <f t="array" ref="I545">8*(SUMPRODUCT((B$3:B$975=B545)*(C545&gt;=C$3:C$975))/COUNTIF(B$3:B$975,B545))</f>
        <v>#DIV/0!</v>
      </c>
      <c r="J545" s="36" t="e" cm="1">
        <f t="array" ref="J545">6*(SUMPRODUCT((B$3:B$975=B545)*(G545&gt;=G$3:G$975))/COUNTIF(B$3:B$975,B545))</f>
        <v>#DIV/0!</v>
      </c>
      <c r="K545" s="36" t="e">
        <f t="shared" si="47"/>
        <v>#DIV/0!</v>
      </c>
      <c r="L545" s="37" t="e">
        <f t="shared" si="43"/>
        <v>#DIV/0!</v>
      </c>
      <c r="P545" t="str">
        <f t="shared" si="44"/>
        <v/>
      </c>
      <c r="Q545">
        <f t="shared" si="45"/>
        <v>0</v>
      </c>
      <c r="AG545" s="6">
        <f>IF(O546="",0,COUNTIF('Cow Data'!$A$2:$L$4000,O546))</f>
        <v>0</v>
      </c>
    </row>
    <row r="546" spans="1:33" x14ac:dyDescent="0.3">
      <c r="A546" s="41"/>
      <c r="B546" s="41"/>
      <c r="C546" s="42"/>
      <c r="D546" s="41"/>
      <c r="E546" s="41"/>
      <c r="F546" s="41"/>
      <c r="G546" s="45" t="str">
        <f t="shared" si="46"/>
        <v/>
      </c>
      <c r="H546" s="35" t="e" cm="1">
        <f t="array" ref="H546">10*(SUMPRODUCT((B$3:B$975=B546)*(D546&gt;=D$3:D$975))/COUNTIF(B$3:B$975,B546))</f>
        <v>#DIV/0!</v>
      </c>
      <c r="I546" s="36" t="e" cm="1">
        <f t="array" ref="I546">8*(SUMPRODUCT((B$3:B$975=B546)*(C546&gt;=C$3:C$975))/COUNTIF(B$3:B$975,B546))</f>
        <v>#DIV/0!</v>
      </c>
      <c r="J546" s="36" t="e" cm="1">
        <f t="array" ref="J546">6*(SUMPRODUCT((B$3:B$975=B546)*(G546&gt;=G$3:G$975))/COUNTIF(B$3:B$975,B546))</f>
        <v>#DIV/0!</v>
      </c>
      <c r="K546" s="36" t="e">
        <f t="shared" si="47"/>
        <v>#DIV/0!</v>
      </c>
      <c r="L546" s="37" t="e">
        <f t="shared" si="43"/>
        <v>#DIV/0!</v>
      </c>
      <c r="P546" t="str">
        <f t="shared" si="44"/>
        <v/>
      </c>
      <c r="Q546">
        <f t="shared" si="45"/>
        <v>0</v>
      </c>
      <c r="AG546" s="6">
        <f>IF(O547="",0,COUNTIF('Cow Data'!$A$2:$L$4000,O547))</f>
        <v>0</v>
      </c>
    </row>
    <row r="547" spans="1:33" x14ac:dyDescent="0.3">
      <c r="A547" s="39"/>
      <c r="B547" s="39"/>
      <c r="C547" s="40"/>
      <c r="D547" s="39"/>
      <c r="E547" s="39"/>
      <c r="F547" s="39"/>
      <c r="G547" s="33" t="str">
        <f t="shared" si="46"/>
        <v/>
      </c>
      <c r="H547" s="35" t="e" cm="1">
        <f t="array" ref="H547">10*(SUMPRODUCT((B$3:B$975=B547)*(D547&gt;=D$3:D$975))/COUNTIF(B$3:B$975,B547))</f>
        <v>#DIV/0!</v>
      </c>
      <c r="I547" s="36" t="e" cm="1">
        <f t="array" ref="I547">8*(SUMPRODUCT((B$3:B$975=B547)*(C547&gt;=C$3:C$975))/COUNTIF(B$3:B$975,B547))</f>
        <v>#DIV/0!</v>
      </c>
      <c r="J547" s="36" t="e" cm="1">
        <f t="array" ref="J547">6*(SUMPRODUCT((B$3:B$975=B547)*(G547&gt;=G$3:G$975))/COUNTIF(B$3:B$975,B547))</f>
        <v>#DIV/0!</v>
      </c>
      <c r="K547" s="36" t="e">
        <f t="shared" si="47"/>
        <v>#DIV/0!</v>
      </c>
      <c r="L547" s="37" t="e">
        <f t="shared" si="43"/>
        <v>#DIV/0!</v>
      </c>
      <c r="P547" t="str">
        <f t="shared" si="44"/>
        <v/>
      </c>
      <c r="Q547">
        <f t="shared" si="45"/>
        <v>0</v>
      </c>
      <c r="AG547" s="6">
        <f>IF(O548="",0,COUNTIF('Cow Data'!$A$2:$L$4000,O548))</f>
        <v>0</v>
      </c>
    </row>
    <row r="548" spans="1:33" x14ac:dyDescent="0.3">
      <c r="A548" s="41"/>
      <c r="B548" s="41"/>
      <c r="C548" s="42"/>
      <c r="D548" s="41"/>
      <c r="E548" s="41"/>
      <c r="F548" s="41"/>
      <c r="G548" s="45" t="str">
        <f t="shared" si="46"/>
        <v/>
      </c>
      <c r="H548" s="35" t="e" cm="1">
        <f t="array" ref="H548">10*(SUMPRODUCT((B$3:B$975=B548)*(D548&gt;=D$3:D$975))/COUNTIF(B$3:B$975,B548))</f>
        <v>#DIV/0!</v>
      </c>
      <c r="I548" s="36" t="e" cm="1">
        <f t="array" ref="I548">8*(SUMPRODUCT((B$3:B$975=B548)*(C548&gt;=C$3:C$975))/COUNTIF(B$3:B$975,B548))</f>
        <v>#DIV/0!</v>
      </c>
      <c r="J548" s="36" t="e" cm="1">
        <f t="array" ref="J548">6*(SUMPRODUCT((B$3:B$975=B548)*(G548&gt;=G$3:G$975))/COUNTIF(B$3:B$975,B548))</f>
        <v>#DIV/0!</v>
      </c>
      <c r="K548" s="36" t="e">
        <f t="shared" si="47"/>
        <v>#DIV/0!</v>
      </c>
      <c r="L548" s="37" t="e">
        <f t="shared" si="43"/>
        <v>#DIV/0!</v>
      </c>
      <c r="P548" t="str">
        <f t="shared" si="44"/>
        <v/>
      </c>
      <c r="Q548">
        <f t="shared" si="45"/>
        <v>0</v>
      </c>
      <c r="AG548" s="6">
        <f>IF(O549="",0,COUNTIF('Cow Data'!$A$2:$L$4000,O549))</f>
        <v>0</v>
      </c>
    </row>
    <row r="549" spans="1:33" x14ac:dyDescent="0.3">
      <c r="A549" s="39"/>
      <c r="B549" s="39"/>
      <c r="C549" s="40"/>
      <c r="D549" s="39"/>
      <c r="E549" s="39"/>
      <c r="F549" s="39"/>
      <c r="G549" s="33" t="str">
        <f t="shared" si="46"/>
        <v/>
      </c>
      <c r="H549" s="35" t="e" cm="1">
        <f t="array" ref="H549">10*(SUMPRODUCT((B$3:B$975=B549)*(D549&gt;=D$3:D$975))/COUNTIF(B$3:B$975,B549))</f>
        <v>#DIV/0!</v>
      </c>
      <c r="I549" s="36" t="e" cm="1">
        <f t="array" ref="I549">8*(SUMPRODUCT((B$3:B$975=B549)*(C549&gt;=C$3:C$975))/COUNTIF(B$3:B$975,B549))</f>
        <v>#DIV/0!</v>
      </c>
      <c r="J549" s="36" t="e" cm="1">
        <f t="array" ref="J549">6*(SUMPRODUCT((B$3:B$975=B549)*(G549&gt;=G$3:G$975))/COUNTIF(B$3:B$975,B549))</f>
        <v>#DIV/0!</v>
      </c>
      <c r="K549" s="36" t="e">
        <f t="shared" si="47"/>
        <v>#DIV/0!</v>
      </c>
      <c r="L549" s="37" t="e">
        <f t="shared" si="43"/>
        <v>#DIV/0!</v>
      </c>
      <c r="P549" t="str">
        <f t="shared" si="44"/>
        <v/>
      </c>
      <c r="Q549">
        <f t="shared" si="45"/>
        <v>0</v>
      </c>
      <c r="AG549" s="6">
        <f>IF(O550="",0,COUNTIF('Cow Data'!$A$2:$L$4000,O550))</f>
        <v>0</v>
      </c>
    </row>
    <row r="550" spans="1:33" x14ac:dyDescent="0.3">
      <c r="A550" s="41"/>
      <c r="B550" s="41"/>
      <c r="C550" s="42"/>
      <c r="D550" s="41"/>
      <c r="E550" s="41"/>
      <c r="F550" s="41"/>
      <c r="G550" s="45" t="str">
        <f t="shared" si="46"/>
        <v/>
      </c>
      <c r="H550" s="35" t="e" cm="1">
        <f t="array" ref="H550">10*(SUMPRODUCT((B$3:B$975=B550)*(D550&gt;=D$3:D$975))/COUNTIF(B$3:B$975,B550))</f>
        <v>#DIV/0!</v>
      </c>
      <c r="I550" s="36" t="e" cm="1">
        <f t="array" ref="I550">8*(SUMPRODUCT((B$3:B$975=B550)*(C550&gt;=C$3:C$975))/COUNTIF(B$3:B$975,B550))</f>
        <v>#DIV/0!</v>
      </c>
      <c r="J550" s="36" t="e" cm="1">
        <f t="array" ref="J550">6*(SUMPRODUCT((B$3:B$975=B550)*(G550&gt;=G$3:G$975))/COUNTIF(B$3:B$975,B550))</f>
        <v>#DIV/0!</v>
      </c>
      <c r="K550" s="36" t="e">
        <f t="shared" si="47"/>
        <v>#DIV/0!</v>
      </c>
      <c r="L550" s="37" t="e">
        <f t="shared" si="43"/>
        <v>#DIV/0!</v>
      </c>
      <c r="P550" t="str">
        <f t="shared" si="44"/>
        <v/>
      </c>
      <c r="Q550">
        <f t="shared" si="45"/>
        <v>0</v>
      </c>
      <c r="AG550" s="6">
        <f>IF(O551="",0,COUNTIF('Cow Data'!$A$2:$L$4000,O551))</f>
        <v>0</v>
      </c>
    </row>
    <row r="551" spans="1:33" x14ac:dyDescent="0.3">
      <c r="A551" s="39"/>
      <c r="B551" s="39"/>
      <c r="C551" s="40"/>
      <c r="D551" s="39"/>
      <c r="E551" s="39"/>
      <c r="F551" s="39"/>
      <c r="G551" s="33" t="str">
        <f t="shared" si="46"/>
        <v/>
      </c>
      <c r="H551" s="35" t="e" cm="1">
        <f t="array" ref="H551">10*(SUMPRODUCT((B$3:B$975=B551)*(D551&gt;=D$3:D$975))/COUNTIF(B$3:B$975,B551))</f>
        <v>#DIV/0!</v>
      </c>
      <c r="I551" s="36" t="e" cm="1">
        <f t="array" ref="I551">8*(SUMPRODUCT((B$3:B$975=B551)*(C551&gt;=C$3:C$975))/COUNTIF(B$3:B$975,B551))</f>
        <v>#DIV/0!</v>
      </c>
      <c r="J551" s="36" t="e" cm="1">
        <f t="array" ref="J551">6*(SUMPRODUCT((B$3:B$975=B551)*(G551&gt;=G$3:G$975))/COUNTIF(B$3:B$975,B551))</f>
        <v>#DIV/0!</v>
      </c>
      <c r="K551" s="36" t="e">
        <f t="shared" si="47"/>
        <v>#DIV/0!</v>
      </c>
      <c r="L551" s="37" t="e">
        <f t="shared" si="43"/>
        <v>#DIV/0!</v>
      </c>
      <c r="P551" t="str">
        <f t="shared" si="44"/>
        <v/>
      </c>
      <c r="Q551">
        <f t="shared" si="45"/>
        <v>0</v>
      </c>
      <c r="AG551" s="6">
        <f>IF(O552="",0,COUNTIF('Cow Data'!$A$2:$L$4000,O552))</f>
        <v>0</v>
      </c>
    </row>
    <row r="552" spans="1:33" x14ac:dyDescent="0.3">
      <c r="A552" s="41"/>
      <c r="B552" s="41"/>
      <c r="C552" s="42"/>
      <c r="D552" s="41"/>
      <c r="E552" s="41"/>
      <c r="F552" s="41"/>
      <c r="G552" s="45" t="str">
        <f t="shared" si="46"/>
        <v/>
      </c>
      <c r="H552" s="35" t="e" cm="1">
        <f t="array" ref="H552">10*(SUMPRODUCT((B$3:B$975=B552)*(D552&gt;=D$3:D$975))/COUNTIF(B$3:B$975,B552))</f>
        <v>#DIV/0!</v>
      </c>
      <c r="I552" s="36" t="e" cm="1">
        <f t="array" ref="I552">8*(SUMPRODUCT((B$3:B$975=B552)*(C552&gt;=C$3:C$975))/COUNTIF(B$3:B$975,B552))</f>
        <v>#DIV/0!</v>
      </c>
      <c r="J552" s="36" t="e" cm="1">
        <f t="array" ref="J552">6*(SUMPRODUCT((B$3:B$975=B552)*(G552&gt;=G$3:G$975))/COUNTIF(B$3:B$975,B552))</f>
        <v>#DIV/0!</v>
      </c>
      <c r="K552" s="36" t="e">
        <f t="shared" si="47"/>
        <v>#DIV/0!</v>
      </c>
      <c r="L552" s="37" t="e">
        <f t="shared" si="43"/>
        <v>#DIV/0!</v>
      </c>
      <c r="P552" t="str">
        <f t="shared" si="44"/>
        <v/>
      </c>
      <c r="Q552">
        <f t="shared" si="45"/>
        <v>0</v>
      </c>
      <c r="AG552" s="6">
        <f>IF(O553="",0,COUNTIF('Cow Data'!$A$2:$L$4000,O553))</f>
        <v>0</v>
      </c>
    </row>
    <row r="553" spans="1:33" x14ac:dyDescent="0.3">
      <c r="A553" s="39"/>
      <c r="B553" s="39"/>
      <c r="C553" s="40"/>
      <c r="D553" s="39"/>
      <c r="E553" s="39"/>
      <c r="F553" s="39"/>
      <c r="G553" s="33" t="str">
        <f t="shared" si="46"/>
        <v/>
      </c>
      <c r="H553" s="35" t="e" cm="1">
        <f t="array" ref="H553">10*(SUMPRODUCT((B$3:B$975=B553)*(D553&gt;=D$3:D$975))/COUNTIF(B$3:B$975,B553))</f>
        <v>#DIV/0!</v>
      </c>
      <c r="I553" s="36" t="e" cm="1">
        <f t="array" ref="I553">8*(SUMPRODUCT((B$3:B$975=B553)*(C553&gt;=C$3:C$975))/COUNTIF(B$3:B$975,B553))</f>
        <v>#DIV/0!</v>
      </c>
      <c r="J553" s="36" t="e" cm="1">
        <f t="array" ref="J553">6*(SUMPRODUCT((B$3:B$975=B553)*(G553&gt;=G$3:G$975))/COUNTIF(B$3:B$975,B553))</f>
        <v>#DIV/0!</v>
      </c>
      <c r="K553" s="36" t="e">
        <f t="shared" si="47"/>
        <v>#DIV/0!</v>
      </c>
      <c r="L553" s="37" t="e">
        <f t="shared" si="43"/>
        <v>#DIV/0!</v>
      </c>
      <c r="P553" t="str">
        <f t="shared" si="44"/>
        <v/>
      </c>
      <c r="Q553">
        <f t="shared" si="45"/>
        <v>0</v>
      </c>
      <c r="AG553" s="6">
        <f>IF(O554="",0,COUNTIF('Cow Data'!$A$2:$L$4000,O554))</f>
        <v>0</v>
      </c>
    </row>
    <row r="554" spans="1:33" x14ac:dyDescent="0.3">
      <c r="A554" s="41"/>
      <c r="B554" s="41"/>
      <c r="C554" s="42"/>
      <c r="D554" s="41"/>
      <c r="E554" s="41"/>
      <c r="F554" s="41"/>
      <c r="G554" s="45" t="str">
        <f t="shared" si="46"/>
        <v/>
      </c>
      <c r="H554" s="35" t="e" cm="1">
        <f t="array" ref="H554">10*(SUMPRODUCT((B$3:B$975=B554)*(D554&gt;=D$3:D$975))/COUNTIF(B$3:B$975,B554))</f>
        <v>#DIV/0!</v>
      </c>
      <c r="I554" s="36" t="e" cm="1">
        <f t="array" ref="I554">8*(SUMPRODUCT((B$3:B$975=B554)*(C554&gt;=C$3:C$975))/COUNTIF(B$3:B$975,B554))</f>
        <v>#DIV/0!</v>
      </c>
      <c r="J554" s="36" t="e" cm="1">
        <f t="array" ref="J554">6*(SUMPRODUCT((B$3:B$975=B554)*(G554&gt;=G$3:G$975))/COUNTIF(B$3:B$975,B554))</f>
        <v>#DIV/0!</v>
      </c>
      <c r="K554" s="36" t="e">
        <f t="shared" si="47"/>
        <v>#DIV/0!</v>
      </c>
      <c r="L554" s="37" t="e">
        <f t="shared" si="43"/>
        <v>#DIV/0!</v>
      </c>
      <c r="P554" t="str">
        <f t="shared" si="44"/>
        <v/>
      </c>
      <c r="Q554">
        <f t="shared" si="45"/>
        <v>0</v>
      </c>
      <c r="AG554" s="6">
        <f>IF(O555="",0,COUNTIF('Cow Data'!$A$2:$L$4000,O555))</f>
        <v>0</v>
      </c>
    </row>
    <row r="555" spans="1:33" x14ac:dyDescent="0.3">
      <c r="A555" s="39"/>
      <c r="B555" s="39"/>
      <c r="C555" s="40"/>
      <c r="D555" s="39"/>
      <c r="E555" s="39"/>
      <c r="F555" s="39"/>
      <c r="G555" s="33" t="str">
        <f t="shared" si="46"/>
        <v/>
      </c>
      <c r="H555" s="35" t="e" cm="1">
        <f t="array" ref="H555">10*(SUMPRODUCT((B$3:B$975=B555)*(D555&gt;=D$3:D$975))/COUNTIF(B$3:B$975,B555))</f>
        <v>#DIV/0!</v>
      </c>
      <c r="I555" s="36" t="e" cm="1">
        <f t="array" ref="I555">8*(SUMPRODUCT((B$3:B$975=B555)*(C555&gt;=C$3:C$975))/COUNTIF(B$3:B$975,B555))</f>
        <v>#DIV/0!</v>
      </c>
      <c r="J555" s="36" t="e" cm="1">
        <f t="array" ref="J555">6*(SUMPRODUCT((B$3:B$975=B555)*(G555&gt;=G$3:G$975))/COUNTIF(B$3:B$975,B555))</f>
        <v>#DIV/0!</v>
      </c>
      <c r="K555" s="36" t="e">
        <f t="shared" si="47"/>
        <v>#DIV/0!</v>
      </c>
      <c r="L555" s="37" t="e">
        <f t="shared" si="43"/>
        <v>#DIV/0!</v>
      </c>
      <c r="P555" t="str">
        <f t="shared" si="44"/>
        <v/>
      </c>
      <c r="Q555">
        <f t="shared" si="45"/>
        <v>0</v>
      </c>
      <c r="AG555" s="6">
        <f>IF(O556="",0,COUNTIF('Cow Data'!$A$2:$L$4000,O556))</f>
        <v>0</v>
      </c>
    </row>
    <row r="556" spans="1:33" x14ac:dyDescent="0.3">
      <c r="A556" s="41"/>
      <c r="B556" s="41"/>
      <c r="C556" s="42"/>
      <c r="D556" s="41"/>
      <c r="E556" s="41"/>
      <c r="F556" s="41"/>
      <c r="G556" s="45" t="str">
        <f t="shared" si="46"/>
        <v/>
      </c>
      <c r="H556" s="35" t="e" cm="1">
        <f t="array" ref="H556">10*(SUMPRODUCT((B$3:B$975=B556)*(D556&gt;=D$3:D$975))/COUNTIF(B$3:B$975,B556))</f>
        <v>#DIV/0!</v>
      </c>
      <c r="I556" s="36" t="e" cm="1">
        <f t="array" ref="I556">8*(SUMPRODUCT((B$3:B$975=B556)*(C556&gt;=C$3:C$975))/COUNTIF(B$3:B$975,B556))</f>
        <v>#DIV/0!</v>
      </c>
      <c r="J556" s="36" t="e" cm="1">
        <f t="array" ref="J556">6*(SUMPRODUCT((B$3:B$975=B556)*(G556&gt;=G$3:G$975))/COUNTIF(B$3:B$975,B556))</f>
        <v>#DIV/0!</v>
      </c>
      <c r="K556" s="36" t="e">
        <f t="shared" si="47"/>
        <v>#DIV/0!</v>
      </c>
      <c r="L556" s="37" t="e">
        <f t="shared" si="43"/>
        <v>#DIV/0!</v>
      </c>
      <c r="P556" t="str">
        <f t="shared" si="44"/>
        <v/>
      </c>
      <c r="Q556">
        <f t="shared" si="45"/>
        <v>0</v>
      </c>
      <c r="AG556" s="6">
        <f>IF(O557="",0,COUNTIF('Cow Data'!$A$2:$L$4000,O557))</f>
        <v>0</v>
      </c>
    </row>
    <row r="557" spans="1:33" x14ac:dyDescent="0.3">
      <c r="A557" s="39"/>
      <c r="B557" s="39"/>
      <c r="C557" s="40"/>
      <c r="D557" s="39"/>
      <c r="E557" s="39"/>
      <c r="F557" s="39"/>
      <c r="G557" s="33" t="str">
        <f t="shared" si="46"/>
        <v/>
      </c>
      <c r="H557" s="35" t="e" cm="1">
        <f t="array" ref="H557">10*(SUMPRODUCT((B$3:B$975=B557)*(D557&gt;=D$3:D$975))/COUNTIF(B$3:B$975,B557))</f>
        <v>#DIV/0!</v>
      </c>
      <c r="I557" s="36" t="e" cm="1">
        <f t="array" ref="I557">8*(SUMPRODUCT((B$3:B$975=B557)*(C557&gt;=C$3:C$975))/COUNTIF(B$3:B$975,B557))</f>
        <v>#DIV/0!</v>
      </c>
      <c r="J557" s="36" t="e" cm="1">
        <f t="array" ref="J557">6*(SUMPRODUCT((B$3:B$975=B557)*(G557&gt;=G$3:G$975))/COUNTIF(B$3:B$975,B557))</f>
        <v>#DIV/0!</v>
      </c>
      <c r="K557" s="36" t="e">
        <f t="shared" si="47"/>
        <v>#DIV/0!</v>
      </c>
      <c r="L557" s="37" t="e">
        <f t="shared" si="43"/>
        <v>#DIV/0!</v>
      </c>
      <c r="P557" t="str">
        <f t="shared" si="44"/>
        <v/>
      </c>
      <c r="Q557">
        <f t="shared" si="45"/>
        <v>0</v>
      </c>
      <c r="AG557" s="6">
        <f>IF(O558="",0,COUNTIF('Cow Data'!$A$2:$L$4000,O558))</f>
        <v>0</v>
      </c>
    </row>
    <row r="558" spans="1:33" x14ac:dyDescent="0.3">
      <c r="A558" s="41"/>
      <c r="B558" s="41"/>
      <c r="C558" s="42"/>
      <c r="D558" s="41"/>
      <c r="E558" s="41"/>
      <c r="F558" s="41"/>
      <c r="G558" s="45" t="str">
        <f t="shared" si="46"/>
        <v/>
      </c>
      <c r="H558" s="35" t="e" cm="1">
        <f t="array" ref="H558">10*(SUMPRODUCT((B$3:B$975=B558)*(D558&gt;=D$3:D$975))/COUNTIF(B$3:B$975,B558))</f>
        <v>#DIV/0!</v>
      </c>
      <c r="I558" s="36" t="e" cm="1">
        <f t="array" ref="I558">8*(SUMPRODUCT((B$3:B$975=B558)*(C558&gt;=C$3:C$975))/COUNTIF(B$3:B$975,B558))</f>
        <v>#DIV/0!</v>
      </c>
      <c r="J558" s="36" t="e" cm="1">
        <f t="array" ref="J558">6*(SUMPRODUCT((B$3:B$975=B558)*(G558&gt;=G$3:G$975))/COUNTIF(B$3:B$975,B558))</f>
        <v>#DIV/0!</v>
      </c>
      <c r="K558" s="36" t="e">
        <f t="shared" si="47"/>
        <v>#DIV/0!</v>
      </c>
      <c r="L558" s="37" t="e">
        <f t="shared" si="43"/>
        <v>#DIV/0!</v>
      </c>
      <c r="P558" t="str">
        <f t="shared" si="44"/>
        <v/>
      </c>
      <c r="Q558">
        <f t="shared" si="45"/>
        <v>0</v>
      </c>
      <c r="AG558" s="6">
        <f>IF(O559="",0,COUNTIF('Cow Data'!$A$2:$L$4000,O559))</f>
        <v>0</v>
      </c>
    </row>
    <row r="559" spans="1:33" x14ac:dyDescent="0.3">
      <c r="A559" s="39"/>
      <c r="B559" s="39"/>
      <c r="C559" s="40"/>
      <c r="D559" s="39"/>
      <c r="E559" s="39"/>
      <c r="F559" s="39"/>
      <c r="G559" s="33" t="str">
        <f t="shared" si="46"/>
        <v/>
      </c>
      <c r="H559" s="35" t="e" cm="1">
        <f t="array" ref="H559">10*(SUMPRODUCT((B$3:B$975=B559)*(D559&gt;=D$3:D$975))/COUNTIF(B$3:B$975,B559))</f>
        <v>#DIV/0!</v>
      </c>
      <c r="I559" s="36" t="e" cm="1">
        <f t="array" ref="I559">8*(SUMPRODUCT((B$3:B$975=B559)*(C559&gt;=C$3:C$975))/COUNTIF(B$3:B$975,B559))</f>
        <v>#DIV/0!</v>
      </c>
      <c r="J559" s="36" t="e" cm="1">
        <f t="array" ref="J559">6*(SUMPRODUCT((B$3:B$975=B559)*(G559&gt;=G$3:G$975))/COUNTIF(B$3:B$975,B559))</f>
        <v>#DIV/0!</v>
      </c>
      <c r="K559" s="36" t="e">
        <f t="shared" si="47"/>
        <v>#DIV/0!</v>
      </c>
      <c r="L559" s="37" t="e">
        <f t="shared" si="43"/>
        <v>#DIV/0!</v>
      </c>
      <c r="P559" t="str">
        <f t="shared" si="44"/>
        <v/>
      </c>
      <c r="Q559">
        <f t="shared" si="45"/>
        <v>0</v>
      </c>
      <c r="AG559" s="6">
        <f>IF(O560="",0,COUNTIF('Cow Data'!$A$2:$L$4000,O560))</f>
        <v>0</v>
      </c>
    </row>
    <row r="560" spans="1:33" x14ac:dyDescent="0.3">
      <c r="A560" s="41"/>
      <c r="B560" s="41"/>
      <c r="C560" s="42"/>
      <c r="D560" s="41"/>
      <c r="E560" s="41"/>
      <c r="F560" s="41"/>
      <c r="G560" s="45" t="str">
        <f t="shared" si="46"/>
        <v/>
      </c>
      <c r="H560" s="35" t="e" cm="1">
        <f t="array" ref="H560">10*(SUMPRODUCT((B$3:B$975=B560)*(D560&gt;=D$3:D$975))/COUNTIF(B$3:B$975,B560))</f>
        <v>#DIV/0!</v>
      </c>
      <c r="I560" s="36" t="e" cm="1">
        <f t="array" ref="I560">8*(SUMPRODUCT((B$3:B$975=B560)*(C560&gt;=C$3:C$975))/COUNTIF(B$3:B$975,B560))</f>
        <v>#DIV/0!</v>
      </c>
      <c r="J560" s="36" t="e" cm="1">
        <f t="array" ref="J560">6*(SUMPRODUCT((B$3:B$975=B560)*(G560&gt;=G$3:G$975))/COUNTIF(B$3:B$975,B560))</f>
        <v>#DIV/0!</v>
      </c>
      <c r="K560" s="36" t="e">
        <f t="shared" si="47"/>
        <v>#DIV/0!</v>
      </c>
      <c r="L560" s="37" t="e">
        <f t="shared" si="43"/>
        <v>#DIV/0!</v>
      </c>
      <c r="P560" t="str">
        <f t="shared" si="44"/>
        <v/>
      </c>
      <c r="Q560">
        <f t="shared" si="45"/>
        <v>0</v>
      </c>
      <c r="AG560" s="6">
        <f>IF(O561="",0,COUNTIF('Cow Data'!$A$2:$L$4000,O561))</f>
        <v>0</v>
      </c>
    </row>
    <row r="561" spans="1:33" x14ac:dyDescent="0.3">
      <c r="A561" s="39"/>
      <c r="B561" s="39"/>
      <c r="C561" s="40"/>
      <c r="D561" s="39"/>
      <c r="E561" s="39"/>
      <c r="F561" s="39"/>
      <c r="G561" s="33" t="str">
        <f t="shared" si="46"/>
        <v/>
      </c>
      <c r="H561" s="35" t="e" cm="1">
        <f t="array" ref="H561">10*(SUMPRODUCT((B$3:B$975=B561)*(D561&gt;=D$3:D$975))/COUNTIF(B$3:B$975,B561))</f>
        <v>#DIV/0!</v>
      </c>
      <c r="I561" s="36" t="e" cm="1">
        <f t="array" ref="I561">8*(SUMPRODUCT((B$3:B$975=B561)*(C561&gt;=C$3:C$975))/COUNTIF(B$3:B$975,B561))</f>
        <v>#DIV/0!</v>
      </c>
      <c r="J561" s="36" t="e" cm="1">
        <f t="array" ref="J561">6*(SUMPRODUCT((B$3:B$975=B561)*(G561&gt;=G$3:G$975))/COUNTIF(B$3:B$975,B561))</f>
        <v>#DIV/0!</v>
      </c>
      <c r="K561" s="36" t="e">
        <f t="shared" si="47"/>
        <v>#DIV/0!</v>
      </c>
      <c r="L561" s="37" t="e">
        <f t="shared" si="43"/>
        <v>#DIV/0!</v>
      </c>
      <c r="P561" t="str">
        <f t="shared" si="44"/>
        <v/>
      </c>
      <c r="Q561">
        <f t="shared" si="45"/>
        <v>0</v>
      </c>
      <c r="AG561" s="6">
        <f>IF(O562="",0,COUNTIF('Cow Data'!$A$2:$L$4000,O562))</f>
        <v>0</v>
      </c>
    </row>
    <row r="562" spans="1:33" x14ac:dyDescent="0.3">
      <c r="A562" s="41"/>
      <c r="B562" s="41"/>
      <c r="C562" s="42"/>
      <c r="D562" s="41"/>
      <c r="E562" s="41"/>
      <c r="F562" s="41"/>
      <c r="G562" s="45" t="str">
        <f t="shared" si="46"/>
        <v/>
      </c>
      <c r="H562" s="35" t="e" cm="1">
        <f t="array" ref="H562">10*(SUMPRODUCT((B$3:B$975=B562)*(D562&gt;=D$3:D$975))/COUNTIF(B$3:B$975,B562))</f>
        <v>#DIV/0!</v>
      </c>
      <c r="I562" s="36" t="e" cm="1">
        <f t="array" ref="I562">8*(SUMPRODUCT((B$3:B$975=B562)*(C562&gt;=C$3:C$975))/COUNTIF(B$3:B$975,B562))</f>
        <v>#DIV/0!</v>
      </c>
      <c r="J562" s="36" t="e" cm="1">
        <f t="array" ref="J562">6*(SUMPRODUCT((B$3:B$975=B562)*(G562&gt;=G$3:G$975))/COUNTIF(B$3:B$975,B562))</f>
        <v>#DIV/0!</v>
      </c>
      <c r="K562" s="36" t="e">
        <f t="shared" si="47"/>
        <v>#DIV/0!</v>
      </c>
      <c r="L562" s="37" t="e">
        <f t="shared" si="43"/>
        <v>#DIV/0!</v>
      </c>
      <c r="P562" t="str">
        <f t="shared" si="44"/>
        <v/>
      </c>
      <c r="Q562">
        <f t="shared" si="45"/>
        <v>0</v>
      </c>
      <c r="AG562" s="6">
        <f>IF(O563="",0,COUNTIF('Cow Data'!$A$2:$L$4000,O563))</f>
        <v>0</v>
      </c>
    </row>
    <row r="563" spans="1:33" x14ac:dyDescent="0.3">
      <c r="A563" s="39"/>
      <c r="B563" s="39"/>
      <c r="C563" s="40"/>
      <c r="D563" s="39"/>
      <c r="E563" s="39"/>
      <c r="F563" s="39"/>
      <c r="G563" s="33" t="str">
        <f t="shared" si="46"/>
        <v/>
      </c>
      <c r="H563" s="35" t="e" cm="1">
        <f t="array" ref="H563">10*(SUMPRODUCT((B$3:B$975=B563)*(D563&gt;=D$3:D$975))/COUNTIF(B$3:B$975,B563))</f>
        <v>#DIV/0!</v>
      </c>
      <c r="I563" s="36" t="e" cm="1">
        <f t="array" ref="I563">8*(SUMPRODUCT((B$3:B$975=B563)*(C563&gt;=C$3:C$975))/COUNTIF(B$3:B$975,B563))</f>
        <v>#DIV/0!</v>
      </c>
      <c r="J563" s="36" t="e" cm="1">
        <f t="array" ref="J563">6*(SUMPRODUCT((B$3:B$975=B563)*(G563&gt;=G$3:G$975))/COUNTIF(B$3:B$975,B563))</f>
        <v>#DIV/0!</v>
      </c>
      <c r="K563" s="36" t="e">
        <f t="shared" si="47"/>
        <v>#DIV/0!</v>
      </c>
      <c r="L563" s="37" t="e">
        <f t="shared" si="43"/>
        <v>#DIV/0!</v>
      </c>
      <c r="P563" t="str">
        <f t="shared" si="44"/>
        <v/>
      </c>
      <c r="Q563">
        <f t="shared" si="45"/>
        <v>0</v>
      </c>
      <c r="AG563" s="6">
        <f>IF(O564="",0,COUNTIF('Cow Data'!$A$2:$L$4000,O564))</f>
        <v>0</v>
      </c>
    </row>
    <row r="564" spans="1:33" x14ac:dyDescent="0.3">
      <c r="A564" s="41"/>
      <c r="B564" s="41"/>
      <c r="C564" s="42"/>
      <c r="D564" s="41"/>
      <c r="E564" s="41"/>
      <c r="F564" s="41"/>
      <c r="G564" s="45" t="str">
        <f t="shared" si="46"/>
        <v/>
      </c>
      <c r="H564" s="35" t="e" cm="1">
        <f t="array" ref="H564">10*(SUMPRODUCT((B$3:B$975=B564)*(D564&gt;=D$3:D$975))/COUNTIF(B$3:B$975,B564))</f>
        <v>#DIV/0!</v>
      </c>
      <c r="I564" s="36" t="e" cm="1">
        <f t="array" ref="I564">8*(SUMPRODUCT((B$3:B$975=B564)*(C564&gt;=C$3:C$975))/COUNTIF(B$3:B$975,B564))</f>
        <v>#DIV/0!</v>
      </c>
      <c r="J564" s="36" t="e" cm="1">
        <f t="array" ref="J564">6*(SUMPRODUCT((B$3:B$975=B564)*(G564&gt;=G$3:G$975))/COUNTIF(B$3:B$975,B564))</f>
        <v>#DIV/0!</v>
      </c>
      <c r="K564" s="36" t="e">
        <f t="shared" si="47"/>
        <v>#DIV/0!</v>
      </c>
      <c r="L564" s="37" t="e">
        <f t="shared" si="43"/>
        <v>#DIV/0!</v>
      </c>
      <c r="P564" t="str">
        <f t="shared" si="44"/>
        <v/>
      </c>
      <c r="Q564">
        <f t="shared" si="45"/>
        <v>0</v>
      </c>
      <c r="AG564" s="6">
        <f>IF(O565="",0,COUNTIF('Cow Data'!$A$2:$L$4000,O565))</f>
        <v>0</v>
      </c>
    </row>
    <row r="565" spans="1:33" x14ac:dyDescent="0.3">
      <c r="A565" s="39"/>
      <c r="B565" s="39"/>
      <c r="C565" s="40"/>
      <c r="D565" s="39"/>
      <c r="E565" s="39"/>
      <c r="F565" s="39"/>
      <c r="G565" s="33" t="str">
        <f t="shared" si="46"/>
        <v/>
      </c>
      <c r="H565" s="35" t="e" cm="1">
        <f t="array" ref="H565">10*(SUMPRODUCT((B$3:B$975=B565)*(D565&gt;=D$3:D$975))/COUNTIF(B$3:B$975,B565))</f>
        <v>#DIV/0!</v>
      </c>
      <c r="I565" s="36" t="e" cm="1">
        <f t="array" ref="I565">8*(SUMPRODUCT((B$3:B$975=B565)*(C565&gt;=C$3:C$975))/COUNTIF(B$3:B$975,B565))</f>
        <v>#DIV/0!</v>
      </c>
      <c r="J565" s="36" t="e" cm="1">
        <f t="array" ref="J565">6*(SUMPRODUCT((B$3:B$975=B565)*(G565&gt;=G$3:G$975))/COUNTIF(B$3:B$975,B565))</f>
        <v>#DIV/0!</v>
      </c>
      <c r="K565" s="36" t="e">
        <f t="shared" si="47"/>
        <v>#DIV/0!</v>
      </c>
      <c r="L565" s="37" t="e">
        <f t="shared" si="43"/>
        <v>#DIV/0!</v>
      </c>
      <c r="P565" t="str">
        <f t="shared" si="44"/>
        <v/>
      </c>
      <c r="Q565">
        <f t="shared" si="45"/>
        <v>0</v>
      </c>
      <c r="AG565" s="6">
        <f>IF(O566="",0,COUNTIF('Cow Data'!$A$2:$L$4000,O566))</f>
        <v>0</v>
      </c>
    </row>
    <row r="566" spans="1:33" x14ac:dyDescent="0.3">
      <c r="A566" s="41"/>
      <c r="B566" s="41"/>
      <c r="C566" s="42"/>
      <c r="D566" s="41"/>
      <c r="E566" s="41"/>
      <c r="F566" s="41"/>
      <c r="G566" s="45" t="str">
        <f t="shared" si="46"/>
        <v/>
      </c>
      <c r="H566" s="35" t="e" cm="1">
        <f t="array" ref="H566">10*(SUMPRODUCT((B$3:B$975=B566)*(D566&gt;=D$3:D$975))/COUNTIF(B$3:B$975,B566))</f>
        <v>#DIV/0!</v>
      </c>
      <c r="I566" s="36" t="e" cm="1">
        <f t="array" ref="I566">8*(SUMPRODUCT((B$3:B$975=B566)*(C566&gt;=C$3:C$975))/COUNTIF(B$3:B$975,B566))</f>
        <v>#DIV/0!</v>
      </c>
      <c r="J566" s="36" t="e" cm="1">
        <f t="array" ref="J566">6*(SUMPRODUCT((B$3:B$975=B566)*(G566&gt;=G$3:G$975))/COUNTIF(B$3:B$975,B566))</f>
        <v>#DIV/0!</v>
      </c>
      <c r="K566" s="36" t="e">
        <f t="shared" si="47"/>
        <v>#DIV/0!</v>
      </c>
      <c r="L566" s="37" t="e">
        <f t="shared" si="43"/>
        <v>#DIV/0!</v>
      </c>
      <c r="P566" t="str">
        <f t="shared" si="44"/>
        <v/>
      </c>
      <c r="Q566">
        <f t="shared" si="45"/>
        <v>0</v>
      </c>
      <c r="AG566" s="6">
        <f>IF(O567="",0,COUNTIF('Cow Data'!$A$2:$L$4000,O567))</f>
        <v>0</v>
      </c>
    </row>
    <row r="567" spans="1:33" x14ac:dyDescent="0.3">
      <c r="A567" s="39"/>
      <c r="B567" s="39"/>
      <c r="C567" s="40"/>
      <c r="D567" s="39"/>
      <c r="E567" s="39"/>
      <c r="F567" s="39"/>
      <c r="G567" s="33" t="str">
        <f t="shared" si="46"/>
        <v/>
      </c>
      <c r="H567" s="35" t="e" cm="1">
        <f t="array" ref="H567">10*(SUMPRODUCT((B$3:B$975=B567)*(D567&gt;=D$3:D$975))/COUNTIF(B$3:B$975,B567))</f>
        <v>#DIV/0!</v>
      </c>
      <c r="I567" s="36" t="e" cm="1">
        <f t="array" ref="I567">8*(SUMPRODUCT((B$3:B$975=B567)*(C567&gt;=C$3:C$975))/COUNTIF(B$3:B$975,B567))</f>
        <v>#DIV/0!</v>
      </c>
      <c r="J567" s="36" t="e" cm="1">
        <f t="array" ref="J567">6*(SUMPRODUCT((B$3:B$975=B567)*(G567&gt;=G$3:G$975))/COUNTIF(B$3:B$975,B567))</f>
        <v>#DIV/0!</v>
      </c>
      <c r="K567" s="36" t="e">
        <f t="shared" si="47"/>
        <v>#DIV/0!</v>
      </c>
      <c r="L567" s="37" t="e">
        <f t="shared" si="43"/>
        <v>#DIV/0!</v>
      </c>
      <c r="P567" t="str">
        <f t="shared" si="44"/>
        <v/>
      </c>
      <c r="Q567">
        <f t="shared" si="45"/>
        <v>0</v>
      </c>
      <c r="AG567" s="6">
        <f>IF(O568="",0,COUNTIF('Cow Data'!$A$2:$L$4000,O568))</f>
        <v>0</v>
      </c>
    </row>
    <row r="568" spans="1:33" x14ac:dyDescent="0.3">
      <c r="A568" s="41"/>
      <c r="B568" s="41"/>
      <c r="C568" s="42"/>
      <c r="D568" s="41"/>
      <c r="E568" s="41"/>
      <c r="F568" s="41"/>
      <c r="G568" s="45" t="str">
        <f t="shared" si="46"/>
        <v/>
      </c>
      <c r="H568" s="35" t="e" cm="1">
        <f t="array" ref="H568">10*(SUMPRODUCT((B$3:B$975=B568)*(D568&gt;=D$3:D$975))/COUNTIF(B$3:B$975,B568))</f>
        <v>#DIV/0!</v>
      </c>
      <c r="I568" s="36" t="e" cm="1">
        <f t="array" ref="I568">8*(SUMPRODUCT((B$3:B$975=B568)*(C568&gt;=C$3:C$975))/COUNTIF(B$3:B$975,B568))</f>
        <v>#DIV/0!</v>
      </c>
      <c r="J568" s="36" t="e" cm="1">
        <f t="array" ref="J568">6*(SUMPRODUCT((B$3:B$975=B568)*(G568&gt;=G$3:G$975))/COUNTIF(B$3:B$975,B568))</f>
        <v>#DIV/0!</v>
      </c>
      <c r="K568" s="36" t="e">
        <f t="shared" si="47"/>
        <v>#DIV/0!</v>
      </c>
      <c r="L568" s="37" t="e">
        <f t="shared" si="43"/>
        <v>#DIV/0!</v>
      </c>
      <c r="P568" t="str">
        <f t="shared" si="44"/>
        <v/>
      </c>
      <c r="Q568">
        <f t="shared" si="45"/>
        <v>0</v>
      </c>
      <c r="AG568" s="6">
        <f>IF(O569="",0,COUNTIF('Cow Data'!$A$2:$L$4000,O569))</f>
        <v>0</v>
      </c>
    </row>
    <row r="569" spans="1:33" x14ac:dyDescent="0.3">
      <c r="A569" s="39"/>
      <c r="B569" s="39"/>
      <c r="C569" s="40"/>
      <c r="D569" s="39"/>
      <c r="E569" s="39"/>
      <c r="F569" s="39"/>
      <c r="G569" s="33" t="str">
        <f t="shared" si="46"/>
        <v/>
      </c>
      <c r="H569" s="35" t="e" cm="1">
        <f t="array" ref="H569">10*(SUMPRODUCT((B$3:B$975=B569)*(D569&gt;=D$3:D$975))/COUNTIF(B$3:B$975,B569))</f>
        <v>#DIV/0!</v>
      </c>
      <c r="I569" s="36" t="e" cm="1">
        <f t="array" ref="I569">8*(SUMPRODUCT((B$3:B$975=B569)*(C569&gt;=C$3:C$975))/COUNTIF(B$3:B$975,B569))</f>
        <v>#DIV/0!</v>
      </c>
      <c r="J569" s="36" t="e" cm="1">
        <f t="array" ref="J569">6*(SUMPRODUCT((B$3:B$975=B569)*(G569&gt;=G$3:G$975))/COUNTIF(B$3:B$975,B569))</f>
        <v>#DIV/0!</v>
      </c>
      <c r="K569" s="36" t="e">
        <f t="shared" si="47"/>
        <v>#DIV/0!</v>
      </c>
      <c r="L569" s="37" t="e">
        <f t="shared" si="43"/>
        <v>#DIV/0!</v>
      </c>
      <c r="P569" t="str">
        <f t="shared" si="44"/>
        <v/>
      </c>
      <c r="Q569">
        <f t="shared" si="45"/>
        <v>0</v>
      </c>
      <c r="AG569" s="6">
        <f>IF(O570="",0,COUNTIF('Cow Data'!$A$2:$L$4000,O570))</f>
        <v>0</v>
      </c>
    </row>
    <row r="570" spans="1:33" x14ac:dyDescent="0.3">
      <c r="A570" s="41"/>
      <c r="B570" s="41"/>
      <c r="C570" s="42"/>
      <c r="D570" s="41"/>
      <c r="E570" s="41"/>
      <c r="F570" s="41"/>
      <c r="G570" s="45" t="str">
        <f t="shared" si="46"/>
        <v/>
      </c>
      <c r="H570" s="35" t="e" cm="1">
        <f t="array" ref="H570">10*(SUMPRODUCT((B$3:B$975=B570)*(D570&gt;=D$3:D$975))/COUNTIF(B$3:B$975,B570))</f>
        <v>#DIV/0!</v>
      </c>
      <c r="I570" s="36" t="e" cm="1">
        <f t="array" ref="I570">8*(SUMPRODUCT((B$3:B$975=B570)*(C570&gt;=C$3:C$975))/COUNTIF(B$3:B$975,B570))</f>
        <v>#DIV/0!</v>
      </c>
      <c r="J570" s="36" t="e" cm="1">
        <f t="array" ref="J570">6*(SUMPRODUCT((B$3:B$975=B570)*(G570&gt;=G$3:G$975))/COUNTIF(B$3:B$975,B570))</f>
        <v>#DIV/0!</v>
      </c>
      <c r="K570" s="36" t="e">
        <f t="shared" si="47"/>
        <v>#DIV/0!</v>
      </c>
      <c r="L570" s="37" t="e">
        <f t="shared" si="43"/>
        <v>#DIV/0!</v>
      </c>
      <c r="P570" t="str">
        <f t="shared" si="44"/>
        <v/>
      </c>
      <c r="Q570">
        <f t="shared" si="45"/>
        <v>0</v>
      </c>
      <c r="AG570" s="6">
        <f>IF(O571="",0,COUNTIF('Cow Data'!$A$2:$L$4000,O571))</f>
        <v>0</v>
      </c>
    </row>
    <row r="571" spans="1:33" x14ac:dyDescent="0.3">
      <c r="A571" s="39"/>
      <c r="B571" s="39"/>
      <c r="C571" s="40"/>
      <c r="D571" s="39"/>
      <c r="E571" s="39"/>
      <c r="F571" s="39"/>
      <c r="G571" s="33" t="str">
        <f t="shared" si="46"/>
        <v/>
      </c>
      <c r="H571" s="35" t="e" cm="1">
        <f t="array" ref="H571">10*(SUMPRODUCT((B$3:B$975=B571)*(D571&gt;=D$3:D$975))/COUNTIF(B$3:B$975,B571))</f>
        <v>#DIV/0!</v>
      </c>
      <c r="I571" s="36" t="e" cm="1">
        <f t="array" ref="I571">8*(SUMPRODUCT((B$3:B$975=B571)*(C571&gt;=C$3:C$975))/COUNTIF(B$3:B$975,B571))</f>
        <v>#DIV/0!</v>
      </c>
      <c r="J571" s="36" t="e" cm="1">
        <f t="array" ref="J571">6*(SUMPRODUCT((B$3:B$975=B571)*(G571&gt;=G$3:G$975))/COUNTIF(B$3:B$975,B571))</f>
        <v>#DIV/0!</v>
      </c>
      <c r="K571" s="36" t="e">
        <f t="shared" si="47"/>
        <v>#DIV/0!</v>
      </c>
      <c r="L571" s="37" t="e">
        <f t="shared" si="43"/>
        <v>#DIV/0!</v>
      </c>
      <c r="P571" t="str">
        <f t="shared" si="44"/>
        <v/>
      </c>
      <c r="Q571">
        <f t="shared" si="45"/>
        <v>0</v>
      </c>
      <c r="AG571" s="6">
        <f>IF(O572="",0,COUNTIF('Cow Data'!$A$2:$L$4000,O572))</f>
        <v>0</v>
      </c>
    </row>
    <row r="572" spans="1:33" x14ac:dyDescent="0.3">
      <c r="A572" s="41"/>
      <c r="B572" s="41"/>
      <c r="C572" s="42"/>
      <c r="D572" s="41"/>
      <c r="E572" s="41"/>
      <c r="F572" s="41"/>
      <c r="G572" s="45" t="str">
        <f t="shared" si="46"/>
        <v/>
      </c>
      <c r="H572" s="35" t="e" cm="1">
        <f t="array" ref="H572">10*(SUMPRODUCT((B$3:B$975=B572)*(D572&gt;=D$3:D$975))/COUNTIF(B$3:B$975,B572))</f>
        <v>#DIV/0!</v>
      </c>
      <c r="I572" s="36" t="e" cm="1">
        <f t="array" ref="I572">8*(SUMPRODUCT((B$3:B$975=B572)*(C572&gt;=C$3:C$975))/COUNTIF(B$3:B$975,B572))</f>
        <v>#DIV/0!</v>
      </c>
      <c r="J572" s="36" t="e" cm="1">
        <f t="array" ref="J572">6*(SUMPRODUCT((B$3:B$975=B572)*(G572&gt;=G$3:G$975))/COUNTIF(B$3:B$975,B572))</f>
        <v>#DIV/0!</v>
      </c>
      <c r="K572" s="36" t="e">
        <f t="shared" si="47"/>
        <v>#DIV/0!</v>
      </c>
      <c r="L572" s="37" t="e">
        <f t="shared" si="43"/>
        <v>#DIV/0!</v>
      </c>
      <c r="P572" t="str">
        <f t="shared" si="44"/>
        <v/>
      </c>
      <c r="Q572">
        <f t="shared" si="45"/>
        <v>0</v>
      </c>
      <c r="AG572" s="6">
        <f>IF(O573="",0,COUNTIF('Cow Data'!$A$2:$L$4000,O573))</f>
        <v>0</v>
      </c>
    </row>
    <row r="573" spans="1:33" x14ac:dyDescent="0.3">
      <c r="A573" s="39"/>
      <c r="B573" s="39"/>
      <c r="C573" s="40"/>
      <c r="D573" s="39"/>
      <c r="E573" s="39"/>
      <c r="F573" s="39"/>
      <c r="G573" s="33" t="str">
        <f t="shared" si="46"/>
        <v/>
      </c>
      <c r="H573" s="35" t="e" cm="1">
        <f t="array" ref="H573">10*(SUMPRODUCT((B$3:B$975=B573)*(D573&gt;=D$3:D$975))/COUNTIF(B$3:B$975,B573))</f>
        <v>#DIV/0!</v>
      </c>
      <c r="I573" s="36" t="e" cm="1">
        <f t="array" ref="I573">8*(SUMPRODUCT((B$3:B$975=B573)*(C573&gt;=C$3:C$975))/COUNTIF(B$3:B$975,B573))</f>
        <v>#DIV/0!</v>
      </c>
      <c r="J573" s="36" t="e" cm="1">
        <f t="array" ref="J573">6*(SUMPRODUCT((B$3:B$975=B573)*(G573&gt;=G$3:G$975))/COUNTIF(B$3:B$975,B573))</f>
        <v>#DIV/0!</v>
      </c>
      <c r="K573" s="36" t="e">
        <f t="shared" si="47"/>
        <v>#DIV/0!</v>
      </c>
      <c r="L573" s="37" t="e">
        <f t="shared" si="43"/>
        <v>#DIV/0!</v>
      </c>
      <c r="P573" t="str">
        <f t="shared" si="44"/>
        <v/>
      </c>
      <c r="Q573">
        <f t="shared" si="45"/>
        <v>0</v>
      </c>
      <c r="AG573" s="6">
        <f>IF(O574="",0,COUNTIF('Cow Data'!$A$2:$L$4000,O574))</f>
        <v>0</v>
      </c>
    </row>
    <row r="574" spans="1:33" x14ac:dyDescent="0.3">
      <c r="A574" s="41"/>
      <c r="B574" s="41"/>
      <c r="C574" s="42"/>
      <c r="D574" s="41"/>
      <c r="E574" s="41"/>
      <c r="F574" s="41"/>
      <c r="G574" s="45" t="str">
        <f t="shared" si="46"/>
        <v/>
      </c>
      <c r="H574" s="35" t="e" cm="1">
        <f t="array" ref="H574">10*(SUMPRODUCT((B$3:B$975=B574)*(D574&gt;=D$3:D$975))/COUNTIF(B$3:B$975,B574))</f>
        <v>#DIV/0!</v>
      </c>
      <c r="I574" s="36" t="e" cm="1">
        <f t="array" ref="I574">8*(SUMPRODUCT((B$3:B$975=B574)*(C574&gt;=C$3:C$975))/COUNTIF(B$3:B$975,B574))</f>
        <v>#DIV/0!</v>
      </c>
      <c r="J574" s="36" t="e" cm="1">
        <f t="array" ref="J574">6*(SUMPRODUCT((B$3:B$975=B574)*(G574&gt;=G$3:G$975))/COUNTIF(B$3:B$975,B574))</f>
        <v>#DIV/0!</v>
      </c>
      <c r="K574" s="36" t="e">
        <f t="shared" si="47"/>
        <v>#DIV/0!</v>
      </c>
      <c r="L574" s="37" t="e">
        <f t="shared" si="43"/>
        <v>#DIV/0!</v>
      </c>
      <c r="P574" t="str">
        <f t="shared" si="44"/>
        <v/>
      </c>
      <c r="Q574">
        <f t="shared" si="45"/>
        <v>0</v>
      </c>
      <c r="AG574" s="6">
        <f>IF(O575="",0,COUNTIF('Cow Data'!$A$2:$L$4000,O575))</f>
        <v>0</v>
      </c>
    </row>
    <row r="575" spans="1:33" x14ac:dyDescent="0.3">
      <c r="A575" s="39"/>
      <c r="B575" s="39"/>
      <c r="C575" s="40"/>
      <c r="D575" s="39"/>
      <c r="E575" s="39"/>
      <c r="F575" s="39"/>
      <c r="G575" s="33" t="str">
        <f t="shared" si="46"/>
        <v/>
      </c>
      <c r="H575" s="35" t="e" cm="1">
        <f t="array" ref="H575">10*(SUMPRODUCT((B$3:B$975=B575)*(D575&gt;=D$3:D$975))/COUNTIF(B$3:B$975,B575))</f>
        <v>#DIV/0!</v>
      </c>
      <c r="I575" s="36" t="e" cm="1">
        <f t="array" ref="I575">8*(SUMPRODUCT((B$3:B$975=B575)*(C575&gt;=C$3:C$975))/COUNTIF(B$3:B$975,B575))</f>
        <v>#DIV/0!</v>
      </c>
      <c r="J575" s="36" t="e" cm="1">
        <f t="array" ref="J575">6*(SUMPRODUCT((B$3:B$975=B575)*(G575&gt;=G$3:G$975))/COUNTIF(B$3:B$975,B575))</f>
        <v>#DIV/0!</v>
      </c>
      <c r="K575" s="36" t="e">
        <f t="shared" si="47"/>
        <v>#DIV/0!</v>
      </c>
      <c r="L575" s="37" t="e">
        <f t="shared" si="43"/>
        <v>#DIV/0!</v>
      </c>
      <c r="P575" t="str">
        <f t="shared" si="44"/>
        <v/>
      </c>
      <c r="Q575">
        <f t="shared" si="45"/>
        <v>0</v>
      </c>
      <c r="AG575" s="6">
        <f>IF(O576="",0,COUNTIF('Cow Data'!$A$2:$L$4000,O576))</f>
        <v>0</v>
      </c>
    </row>
    <row r="576" spans="1:33" x14ac:dyDescent="0.3">
      <c r="A576" s="41"/>
      <c r="B576" s="41"/>
      <c r="C576" s="42"/>
      <c r="D576" s="41"/>
      <c r="E576" s="41"/>
      <c r="F576" s="41"/>
      <c r="G576" s="45" t="str">
        <f t="shared" si="46"/>
        <v/>
      </c>
      <c r="H576" s="35" t="e" cm="1">
        <f t="array" ref="H576">10*(SUMPRODUCT((B$3:B$975=B576)*(D576&gt;=D$3:D$975))/COUNTIF(B$3:B$975,B576))</f>
        <v>#DIV/0!</v>
      </c>
      <c r="I576" s="36" t="e" cm="1">
        <f t="array" ref="I576">8*(SUMPRODUCT((B$3:B$975=B576)*(C576&gt;=C$3:C$975))/COUNTIF(B$3:B$975,B576))</f>
        <v>#DIV/0!</v>
      </c>
      <c r="J576" s="36" t="e" cm="1">
        <f t="array" ref="J576">6*(SUMPRODUCT((B$3:B$975=B576)*(G576&gt;=G$3:G$975))/COUNTIF(B$3:B$975,B576))</f>
        <v>#DIV/0!</v>
      </c>
      <c r="K576" s="36" t="e">
        <f t="shared" si="47"/>
        <v>#DIV/0!</v>
      </c>
      <c r="L576" s="37" t="e">
        <f t="shared" si="43"/>
        <v>#DIV/0!</v>
      </c>
      <c r="P576" t="str">
        <f t="shared" si="44"/>
        <v/>
      </c>
      <c r="Q576">
        <f t="shared" si="45"/>
        <v>0</v>
      </c>
      <c r="AG576" s="6">
        <f>IF(O577="",0,COUNTIF('Cow Data'!$A$2:$L$4000,O577))</f>
        <v>0</v>
      </c>
    </row>
    <row r="577" spans="1:33" x14ac:dyDescent="0.3">
      <c r="A577" s="39"/>
      <c r="B577" s="39"/>
      <c r="C577" s="40"/>
      <c r="D577" s="39"/>
      <c r="E577" s="39"/>
      <c r="F577" s="39"/>
      <c r="G577" s="33" t="str">
        <f t="shared" si="46"/>
        <v/>
      </c>
      <c r="H577" s="35" t="e" cm="1">
        <f t="array" ref="H577">10*(SUMPRODUCT((B$3:B$975=B577)*(D577&gt;=D$3:D$975))/COUNTIF(B$3:B$975,B577))</f>
        <v>#DIV/0!</v>
      </c>
      <c r="I577" s="36" t="e" cm="1">
        <f t="array" ref="I577">8*(SUMPRODUCT((B$3:B$975=B577)*(C577&gt;=C$3:C$975))/COUNTIF(B$3:B$975,B577))</f>
        <v>#DIV/0!</v>
      </c>
      <c r="J577" s="36" t="e" cm="1">
        <f t="array" ref="J577">6*(SUMPRODUCT((B$3:B$975=B577)*(G577&gt;=G$3:G$975))/COUNTIF(B$3:B$975,B577))</f>
        <v>#DIV/0!</v>
      </c>
      <c r="K577" s="36" t="e">
        <f t="shared" si="47"/>
        <v>#DIV/0!</v>
      </c>
      <c r="L577" s="37" t="e">
        <f t="shared" si="43"/>
        <v>#DIV/0!</v>
      </c>
      <c r="P577" t="str">
        <f t="shared" si="44"/>
        <v/>
      </c>
      <c r="Q577">
        <f t="shared" si="45"/>
        <v>0</v>
      </c>
      <c r="AG577" s="6">
        <f>IF(O578="",0,COUNTIF('Cow Data'!$A$2:$L$4000,O578))</f>
        <v>0</v>
      </c>
    </row>
    <row r="578" spans="1:33" x14ac:dyDescent="0.3">
      <c r="A578" s="41"/>
      <c r="B578" s="41"/>
      <c r="C578" s="42"/>
      <c r="D578" s="41"/>
      <c r="E578" s="41"/>
      <c r="F578" s="41"/>
      <c r="G578" s="45" t="str">
        <f t="shared" si="46"/>
        <v/>
      </c>
      <c r="H578" s="35" t="e" cm="1">
        <f t="array" ref="H578">10*(SUMPRODUCT((B$3:B$975=B578)*(D578&gt;=D$3:D$975))/COUNTIF(B$3:B$975,B578))</f>
        <v>#DIV/0!</v>
      </c>
      <c r="I578" s="36" t="e" cm="1">
        <f t="array" ref="I578">8*(SUMPRODUCT((B$3:B$975=B578)*(C578&gt;=C$3:C$975))/COUNTIF(B$3:B$975,B578))</f>
        <v>#DIV/0!</v>
      </c>
      <c r="J578" s="36" t="e" cm="1">
        <f t="array" ref="J578">6*(SUMPRODUCT((B$3:B$975=B578)*(G578&gt;=G$3:G$975))/COUNTIF(B$3:B$975,B578))</f>
        <v>#DIV/0!</v>
      </c>
      <c r="K578" s="36" t="e">
        <f t="shared" si="47"/>
        <v>#DIV/0!</v>
      </c>
      <c r="L578" s="37" t="e">
        <f t="shared" ref="L578:L641" si="48">IF(K578&gt;=(_xlfn.XLOOKUP(B578,$S$3:$S$42,$T$3:$T$42,,0,1)),1,0)</f>
        <v>#DIV/0!</v>
      </c>
      <c r="P578" t="str">
        <f t="shared" si="44"/>
        <v/>
      </c>
      <c r="Q578">
        <f t="shared" si="45"/>
        <v>0</v>
      </c>
      <c r="AG578" s="6">
        <f>IF(O579="",0,COUNTIF('Cow Data'!$A$2:$L$4000,O579))</f>
        <v>0</v>
      </c>
    </row>
    <row r="579" spans="1:33" x14ac:dyDescent="0.3">
      <c r="A579" s="39"/>
      <c r="B579" s="39"/>
      <c r="C579" s="40"/>
      <c r="D579" s="39"/>
      <c r="E579" s="39"/>
      <c r="F579" s="39"/>
      <c r="G579" s="33" t="str">
        <f t="shared" si="46"/>
        <v/>
      </c>
      <c r="H579" s="35" t="e" cm="1">
        <f t="array" ref="H579">10*(SUMPRODUCT((B$3:B$975=B579)*(D579&gt;=D$3:D$975))/COUNTIF(B$3:B$975,B579))</f>
        <v>#DIV/0!</v>
      </c>
      <c r="I579" s="36" t="e" cm="1">
        <f t="array" ref="I579">8*(SUMPRODUCT((B$3:B$975=B579)*(C579&gt;=C$3:C$975))/COUNTIF(B$3:B$975,B579))</f>
        <v>#DIV/0!</v>
      </c>
      <c r="J579" s="36" t="e" cm="1">
        <f t="array" ref="J579">6*(SUMPRODUCT((B$3:B$975=B579)*(G579&gt;=G$3:G$975))/COUNTIF(B$3:B$975,B579))</f>
        <v>#DIV/0!</v>
      </c>
      <c r="K579" s="36" t="e">
        <f t="shared" si="47"/>
        <v>#DIV/0!</v>
      </c>
      <c r="L579" s="37" t="e">
        <f t="shared" si="48"/>
        <v>#DIV/0!</v>
      </c>
      <c r="P579" t="str">
        <f t="shared" ref="P579:P642" si="49">IFERROR(SUMIF($A$3:$A$974,O579,$K$3:$K$976)/AG578,"")</f>
        <v/>
      </c>
      <c r="Q579">
        <f t="shared" ref="Q579:Q642" si="50">IFERROR(SUMIF($A$3:$A$974,O579,$L$3:$L$976)/AG578,0)</f>
        <v>0</v>
      </c>
      <c r="AG579" s="6">
        <f>IF(O580="",0,COUNTIF('Cow Data'!$A$2:$L$4000,O580))</f>
        <v>0</v>
      </c>
    </row>
    <row r="580" spans="1:33" x14ac:dyDescent="0.3">
      <c r="A580" s="41"/>
      <c r="B580" s="41"/>
      <c r="C580" s="42"/>
      <c r="D580" s="41"/>
      <c r="E580" s="41"/>
      <c r="F580" s="41"/>
      <c r="G580" s="45" t="str">
        <f t="shared" si="46"/>
        <v/>
      </c>
      <c r="H580" s="35" t="e" cm="1">
        <f t="array" ref="H580">10*(SUMPRODUCT((B$3:B$975=B580)*(D580&gt;=D$3:D$975))/COUNTIF(B$3:B$975,B580))</f>
        <v>#DIV/0!</v>
      </c>
      <c r="I580" s="36" t="e" cm="1">
        <f t="array" ref="I580">8*(SUMPRODUCT((B$3:B$975=B580)*(C580&gt;=C$3:C$975))/COUNTIF(B$3:B$975,B580))</f>
        <v>#DIV/0!</v>
      </c>
      <c r="J580" s="36" t="e" cm="1">
        <f t="array" ref="J580">6*(SUMPRODUCT((B$3:B$975=B580)*(G580&gt;=G$3:G$975))/COUNTIF(B$3:B$975,B580))</f>
        <v>#DIV/0!</v>
      </c>
      <c r="K580" s="36" t="e">
        <f t="shared" si="47"/>
        <v>#DIV/0!</v>
      </c>
      <c r="L580" s="37" t="e">
        <f t="shared" si="48"/>
        <v>#DIV/0!</v>
      </c>
      <c r="P580" t="str">
        <f t="shared" si="49"/>
        <v/>
      </c>
      <c r="Q580">
        <f t="shared" si="50"/>
        <v>0</v>
      </c>
      <c r="AG580" s="6">
        <f>IF(O581="",0,COUNTIF('Cow Data'!$A$2:$L$4000,O581))</f>
        <v>0</v>
      </c>
    </row>
    <row r="581" spans="1:33" x14ac:dyDescent="0.3">
      <c r="A581" s="39"/>
      <c r="B581" s="39"/>
      <c r="C581" s="40"/>
      <c r="D581" s="39"/>
      <c r="E581" s="39"/>
      <c r="F581" s="39"/>
      <c r="G581" s="33" t="str">
        <f t="shared" si="46"/>
        <v/>
      </c>
      <c r="H581" s="35" t="e" cm="1">
        <f t="array" ref="H581">10*(SUMPRODUCT((B$3:B$975=B581)*(D581&gt;=D$3:D$975))/COUNTIF(B$3:B$975,B581))</f>
        <v>#DIV/0!</v>
      </c>
      <c r="I581" s="36" t="e" cm="1">
        <f t="array" ref="I581">8*(SUMPRODUCT((B$3:B$975=B581)*(C581&gt;=C$3:C$975))/COUNTIF(B$3:B$975,B581))</f>
        <v>#DIV/0!</v>
      </c>
      <c r="J581" s="36" t="e" cm="1">
        <f t="array" ref="J581">6*(SUMPRODUCT((B$3:B$975=B581)*(G581&gt;=G$3:G$975))/COUNTIF(B$3:B$975,B581))</f>
        <v>#DIV/0!</v>
      </c>
      <c r="K581" s="36" t="e">
        <f t="shared" si="47"/>
        <v>#DIV/0!</v>
      </c>
      <c r="L581" s="37" t="e">
        <f t="shared" si="48"/>
        <v>#DIV/0!</v>
      </c>
      <c r="P581" t="str">
        <f t="shared" si="49"/>
        <v/>
      </c>
      <c r="Q581">
        <f t="shared" si="50"/>
        <v>0</v>
      </c>
      <c r="AG581" s="6">
        <f>IF(O582="",0,COUNTIF('Cow Data'!$A$2:$L$4000,O582))</f>
        <v>0</v>
      </c>
    </row>
    <row r="582" spans="1:33" x14ac:dyDescent="0.3">
      <c r="A582" s="41"/>
      <c r="B582" s="41"/>
      <c r="C582" s="42"/>
      <c r="D582" s="41"/>
      <c r="E582" s="41"/>
      <c r="F582" s="41"/>
      <c r="G582" s="45" t="str">
        <f t="shared" si="46"/>
        <v/>
      </c>
      <c r="H582" s="35" t="e" cm="1">
        <f t="array" ref="H582">10*(SUMPRODUCT((B$3:B$975=B582)*(D582&gt;=D$3:D$975))/COUNTIF(B$3:B$975,B582))</f>
        <v>#DIV/0!</v>
      </c>
      <c r="I582" s="36" t="e" cm="1">
        <f t="array" ref="I582">8*(SUMPRODUCT((B$3:B$975=B582)*(C582&gt;=C$3:C$975))/COUNTIF(B$3:B$975,B582))</f>
        <v>#DIV/0!</v>
      </c>
      <c r="J582" s="36" t="e" cm="1">
        <f t="array" ref="J582">6*(SUMPRODUCT((B$3:B$975=B582)*(G582&gt;=G$3:G$975))/COUNTIF(B$3:B$975,B582))</f>
        <v>#DIV/0!</v>
      </c>
      <c r="K582" s="36" t="e">
        <f t="shared" si="47"/>
        <v>#DIV/0!</v>
      </c>
      <c r="L582" s="37" t="e">
        <f t="shared" si="48"/>
        <v>#DIV/0!</v>
      </c>
      <c r="P582" t="str">
        <f t="shared" si="49"/>
        <v/>
      </c>
      <c r="Q582">
        <f t="shared" si="50"/>
        <v>0</v>
      </c>
      <c r="AG582" s="6">
        <f>IF(O583="",0,COUNTIF('Cow Data'!$A$2:$L$4000,O583))</f>
        <v>0</v>
      </c>
    </row>
    <row r="583" spans="1:33" x14ac:dyDescent="0.3">
      <c r="A583" s="39"/>
      <c r="B583" s="39"/>
      <c r="C583" s="40"/>
      <c r="D583" s="39"/>
      <c r="E583" s="39"/>
      <c r="F583" s="39"/>
      <c r="G583" s="33" t="str">
        <f t="shared" si="46"/>
        <v/>
      </c>
      <c r="H583" s="35" t="e" cm="1">
        <f t="array" ref="H583">10*(SUMPRODUCT((B$3:B$975=B583)*(D583&gt;=D$3:D$975))/COUNTIF(B$3:B$975,B583))</f>
        <v>#DIV/0!</v>
      </c>
      <c r="I583" s="36" t="e" cm="1">
        <f t="array" ref="I583">8*(SUMPRODUCT((B$3:B$975=B583)*(C583&gt;=C$3:C$975))/COUNTIF(B$3:B$975,B583))</f>
        <v>#DIV/0!</v>
      </c>
      <c r="J583" s="36" t="e" cm="1">
        <f t="array" ref="J583">6*(SUMPRODUCT((B$3:B$975=B583)*(G583&gt;=G$3:G$975))/COUNTIF(B$3:B$975,B583))</f>
        <v>#DIV/0!</v>
      </c>
      <c r="K583" s="36" t="e">
        <f t="shared" si="47"/>
        <v>#DIV/0!</v>
      </c>
      <c r="L583" s="37" t="e">
        <f t="shared" si="48"/>
        <v>#DIV/0!</v>
      </c>
      <c r="P583" t="str">
        <f t="shared" si="49"/>
        <v/>
      </c>
      <c r="Q583">
        <f t="shared" si="50"/>
        <v>0</v>
      </c>
      <c r="AG583" s="6">
        <f>IF(O584="",0,COUNTIF('Cow Data'!$A$2:$L$4000,O584))</f>
        <v>0</v>
      </c>
    </row>
    <row r="584" spans="1:33" x14ac:dyDescent="0.3">
      <c r="A584" s="41"/>
      <c r="B584" s="41"/>
      <c r="C584" s="42"/>
      <c r="D584" s="41"/>
      <c r="E584" s="41"/>
      <c r="F584" s="41"/>
      <c r="G584" s="45" t="str">
        <f t="shared" si="46"/>
        <v/>
      </c>
      <c r="H584" s="35" t="e" cm="1">
        <f t="array" ref="H584">10*(SUMPRODUCT((B$3:B$975=B584)*(D584&gt;=D$3:D$975))/COUNTIF(B$3:B$975,B584))</f>
        <v>#DIV/0!</v>
      </c>
      <c r="I584" s="36" t="e" cm="1">
        <f t="array" ref="I584">8*(SUMPRODUCT((B$3:B$975=B584)*(C584&gt;=C$3:C$975))/COUNTIF(B$3:B$975,B584))</f>
        <v>#DIV/0!</v>
      </c>
      <c r="J584" s="36" t="e" cm="1">
        <f t="array" ref="J584">6*(SUMPRODUCT((B$3:B$975=B584)*(G584&gt;=G$3:G$975))/COUNTIF(B$3:B$975,B584))</f>
        <v>#DIV/0!</v>
      </c>
      <c r="K584" s="36" t="e">
        <f t="shared" si="47"/>
        <v>#DIV/0!</v>
      </c>
      <c r="L584" s="37" t="e">
        <f t="shared" si="48"/>
        <v>#DIV/0!</v>
      </c>
      <c r="P584" t="str">
        <f t="shared" si="49"/>
        <v/>
      </c>
      <c r="Q584">
        <f t="shared" si="50"/>
        <v>0</v>
      </c>
      <c r="AG584" s="6">
        <f>IF(O585="",0,COUNTIF('Cow Data'!$A$2:$L$4000,O585))</f>
        <v>0</v>
      </c>
    </row>
    <row r="585" spans="1:33" x14ac:dyDescent="0.3">
      <c r="A585" s="39"/>
      <c r="B585" s="39"/>
      <c r="C585" s="40"/>
      <c r="D585" s="39"/>
      <c r="E585" s="39"/>
      <c r="F585" s="39"/>
      <c r="G585" s="33" t="str">
        <f t="shared" si="46"/>
        <v/>
      </c>
      <c r="H585" s="35" t="e" cm="1">
        <f t="array" ref="H585">10*(SUMPRODUCT((B$3:B$975=B585)*(D585&gt;=D$3:D$975))/COUNTIF(B$3:B$975,B585))</f>
        <v>#DIV/0!</v>
      </c>
      <c r="I585" s="36" t="e" cm="1">
        <f t="array" ref="I585">8*(SUMPRODUCT((B$3:B$975=B585)*(C585&gt;=C$3:C$975))/COUNTIF(B$3:B$975,B585))</f>
        <v>#DIV/0!</v>
      </c>
      <c r="J585" s="36" t="e" cm="1">
        <f t="array" ref="J585">6*(SUMPRODUCT((B$3:B$975=B585)*(G585&gt;=G$3:G$975))/COUNTIF(B$3:B$975,B585))</f>
        <v>#DIV/0!</v>
      </c>
      <c r="K585" s="36" t="e">
        <f t="shared" si="47"/>
        <v>#DIV/0!</v>
      </c>
      <c r="L585" s="37" t="e">
        <f t="shared" si="48"/>
        <v>#DIV/0!</v>
      </c>
      <c r="P585" t="str">
        <f t="shared" si="49"/>
        <v/>
      </c>
      <c r="Q585">
        <f t="shared" si="50"/>
        <v>0</v>
      </c>
      <c r="AG585" s="6">
        <f>IF(O586="",0,COUNTIF('Cow Data'!$A$2:$L$4000,O586))</f>
        <v>0</v>
      </c>
    </row>
    <row r="586" spans="1:33" x14ac:dyDescent="0.3">
      <c r="A586" s="41"/>
      <c r="B586" s="41"/>
      <c r="C586" s="42"/>
      <c r="D586" s="41"/>
      <c r="E586" s="41"/>
      <c r="F586" s="41"/>
      <c r="G586" s="45" t="str">
        <f t="shared" si="46"/>
        <v/>
      </c>
      <c r="H586" s="35" t="e" cm="1">
        <f t="array" ref="H586">10*(SUMPRODUCT((B$3:B$975=B586)*(D586&gt;=D$3:D$975))/COUNTIF(B$3:B$975,B586))</f>
        <v>#DIV/0!</v>
      </c>
      <c r="I586" s="36" t="e" cm="1">
        <f t="array" ref="I586">8*(SUMPRODUCT((B$3:B$975=B586)*(C586&gt;=C$3:C$975))/COUNTIF(B$3:B$975,B586))</f>
        <v>#DIV/0!</v>
      </c>
      <c r="J586" s="36" t="e" cm="1">
        <f t="array" ref="J586">6*(SUMPRODUCT((B$3:B$975=B586)*(G586&gt;=G$3:G$975))/COUNTIF(B$3:B$975,B586))</f>
        <v>#DIV/0!</v>
      </c>
      <c r="K586" s="36" t="e">
        <f t="shared" si="47"/>
        <v>#DIV/0!</v>
      </c>
      <c r="L586" s="37" t="e">
        <f t="shared" si="48"/>
        <v>#DIV/0!</v>
      </c>
      <c r="P586" t="str">
        <f t="shared" si="49"/>
        <v/>
      </c>
      <c r="Q586">
        <f t="shared" si="50"/>
        <v>0</v>
      </c>
      <c r="AG586" s="6">
        <f>IF(O587="",0,COUNTIF('Cow Data'!$A$2:$L$4000,O587))</f>
        <v>0</v>
      </c>
    </row>
    <row r="587" spans="1:33" x14ac:dyDescent="0.3">
      <c r="A587" s="39"/>
      <c r="B587" s="39"/>
      <c r="C587" s="40"/>
      <c r="D587" s="39"/>
      <c r="E587" s="39"/>
      <c r="F587" s="39"/>
      <c r="G587" s="33" t="str">
        <f t="shared" si="46"/>
        <v/>
      </c>
      <c r="H587" s="35" t="e" cm="1">
        <f t="array" ref="H587">10*(SUMPRODUCT((B$3:B$975=B587)*(D587&gt;=D$3:D$975))/COUNTIF(B$3:B$975,B587))</f>
        <v>#DIV/0!</v>
      </c>
      <c r="I587" s="36" t="e" cm="1">
        <f t="array" ref="I587">8*(SUMPRODUCT((B$3:B$975=B587)*(C587&gt;=C$3:C$975))/COUNTIF(B$3:B$975,B587))</f>
        <v>#DIV/0!</v>
      </c>
      <c r="J587" s="36" t="e" cm="1">
        <f t="array" ref="J587">6*(SUMPRODUCT((B$3:B$975=B587)*(G587&gt;=G$3:G$975))/COUNTIF(B$3:B$975,B587))</f>
        <v>#DIV/0!</v>
      </c>
      <c r="K587" s="36" t="e">
        <f t="shared" si="47"/>
        <v>#DIV/0!</v>
      </c>
      <c r="L587" s="37" t="e">
        <f t="shared" si="48"/>
        <v>#DIV/0!</v>
      </c>
      <c r="P587" t="str">
        <f t="shared" si="49"/>
        <v/>
      </c>
      <c r="Q587">
        <f t="shared" si="50"/>
        <v>0</v>
      </c>
      <c r="AG587" s="6">
        <f>IF(O588="",0,COUNTIF('Cow Data'!$A$2:$L$4000,O588))</f>
        <v>0</v>
      </c>
    </row>
    <row r="588" spans="1:33" x14ac:dyDescent="0.3">
      <c r="A588" s="41"/>
      <c r="B588" s="41"/>
      <c r="C588" s="42"/>
      <c r="D588" s="41"/>
      <c r="E588" s="41"/>
      <c r="F588" s="41"/>
      <c r="G588" s="45" t="str">
        <f t="shared" si="46"/>
        <v/>
      </c>
      <c r="H588" s="35" t="e" cm="1">
        <f t="array" ref="H588">10*(SUMPRODUCT((B$3:B$975=B588)*(D588&gt;=D$3:D$975))/COUNTIF(B$3:B$975,B588))</f>
        <v>#DIV/0!</v>
      </c>
      <c r="I588" s="36" t="e" cm="1">
        <f t="array" ref="I588">8*(SUMPRODUCT((B$3:B$975=B588)*(C588&gt;=C$3:C$975))/COUNTIF(B$3:B$975,B588))</f>
        <v>#DIV/0!</v>
      </c>
      <c r="J588" s="36" t="e" cm="1">
        <f t="array" ref="J588">6*(SUMPRODUCT((B$3:B$975=B588)*(G588&gt;=G$3:G$975))/COUNTIF(B$3:B$975,B588))</f>
        <v>#DIV/0!</v>
      </c>
      <c r="K588" s="36" t="e">
        <f t="shared" si="47"/>
        <v>#DIV/0!</v>
      </c>
      <c r="L588" s="37" t="e">
        <f t="shared" si="48"/>
        <v>#DIV/0!</v>
      </c>
      <c r="P588" t="str">
        <f t="shared" si="49"/>
        <v/>
      </c>
      <c r="Q588">
        <f t="shared" si="50"/>
        <v>0</v>
      </c>
      <c r="AG588" s="6">
        <f>IF(O589="",0,COUNTIF('Cow Data'!$A$2:$L$4000,O589))</f>
        <v>0</v>
      </c>
    </row>
    <row r="589" spans="1:33" x14ac:dyDescent="0.3">
      <c r="A589" s="39"/>
      <c r="B589" s="39"/>
      <c r="C589" s="40"/>
      <c r="D589" s="39"/>
      <c r="E589" s="39"/>
      <c r="F589" s="39"/>
      <c r="G589" s="33" t="str">
        <f t="shared" si="46"/>
        <v/>
      </c>
      <c r="H589" s="35" t="e" cm="1">
        <f t="array" ref="H589">10*(SUMPRODUCT((B$3:B$975=B589)*(D589&gt;=D$3:D$975))/COUNTIF(B$3:B$975,B589))</f>
        <v>#DIV/0!</v>
      </c>
      <c r="I589" s="36" t="e" cm="1">
        <f t="array" ref="I589">8*(SUMPRODUCT((B$3:B$975=B589)*(C589&gt;=C$3:C$975))/COUNTIF(B$3:B$975,B589))</f>
        <v>#DIV/0!</v>
      </c>
      <c r="J589" s="36" t="e" cm="1">
        <f t="array" ref="J589">6*(SUMPRODUCT((B$3:B$975=B589)*(G589&gt;=G$3:G$975))/COUNTIF(B$3:B$975,B589))</f>
        <v>#DIV/0!</v>
      </c>
      <c r="K589" s="36" t="e">
        <f t="shared" si="47"/>
        <v>#DIV/0!</v>
      </c>
      <c r="L589" s="37" t="e">
        <f t="shared" si="48"/>
        <v>#DIV/0!</v>
      </c>
      <c r="P589" t="str">
        <f t="shared" si="49"/>
        <v/>
      </c>
      <c r="Q589">
        <f t="shared" si="50"/>
        <v>0</v>
      </c>
      <c r="AG589" s="6">
        <f>IF(O590="",0,COUNTIF('Cow Data'!$A$2:$L$4000,O590))</f>
        <v>0</v>
      </c>
    </row>
    <row r="590" spans="1:33" x14ac:dyDescent="0.3">
      <c r="A590" s="41"/>
      <c r="B590" s="41"/>
      <c r="C590" s="42"/>
      <c r="D590" s="41"/>
      <c r="E590" s="41"/>
      <c r="F590" s="41"/>
      <c r="G590" s="45" t="str">
        <f t="shared" si="46"/>
        <v/>
      </c>
      <c r="H590" s="35" t="e" cm="1">
        <f t="array" ref="H590">10*(SUMPRODUCT((B$3:B$975=B590)*(D590&gt;=D$3:D$975))/COUNTIF(B$3:B$975,B590))</f>
        <v>#DIV/0!</v>
      </c>
      <c r="I590" s="36" t="e" cm="1">
        <f t="array" ref="I590">8*(SUMPRODUCT((B$3:B$975=B590)*(C590&gt;=C$3:C$975))/COUNTIF(B$3:B$975,B590))</f>
        <v>#DIV/0!</v>
      </c>
      <c r="J590" s="36" t="e" cm="1">
        <f t="array" ref="J590">6*(SUMPRODUCT((B$3:B$975=B590)*(G590&gt;=G$3:G$975))/COUNTIF(B$3:B$975,B590))</f>
        <v>#DIV/0!</v>
      </c>
      <c r="K590" s="36" t="e">
        <f t="shared" si="47"/>
        <v>#DIV/0!</v>
      </c>
      <c r="L590" s="37" t="e">
        <f t="shared" si="48"/>
        <v>#DIV/0!</v>
      </c>
      <c r="P590" t="str">
        <f t="shared" si="49"/>
        <v/>
      </c>
      <c r="Q590">
        <f t="shared" si="50"/>
        <v>0</v>
      </c>
      <c r="AG590" s="6">
        <f>IF(O591="",0,COUNTIF('Cow Data'!$A$2:$L$4000,O591))</f>
        <v>0</v>
      </c>
    </row>
    <row r="591" spans="1:33" x14ac:dyDescent="0.3">
      <c r="A591" s="39"/>
      <c r="B591" s="39"/>
      <c r="C591" s="40"/>
      <c r="D591" s="39"/>
      <c r="E591" s="39"/>
      <c r="F591" s="39"/>
      <c r="G591" s="33" t="str">
        <f t="shared" si="46"/>
        <v/>
      </c>
      <c r="H591" s="35" t="e" cm="1">
        <f t="array" ref="H591">10*(SUMPRODUCT((B$3:B$975=B591)*(D591&gt;=D$3:D$975))/COUNTIF(B$3:B$975,B591))</f>
        <v>#DIV/0!</v>
      </c>
      <c r="I591" s="36" t="e" cm="1">
        <f t="array" ref="I591">8*(SUMPRODUCT((B$3:B$975=B591)*(C591&gt;=C$3:C$975))/COUNTIF(B$3:B$975,B591))</f>
        <v>#DIV/0!</v>
      </c>
      <c r="J591" s="36" t="e" cm="1">
        <f t="array" ref="J591">6*(SUMPRODUCT((B$3:B$975=B591)*(G591&gt;=G$3:G$975))/COUNTIF(B$3:B$975,B591))</f>
        <v>#DIV/0!</v>
      </c>
      <c r="K591" s="36" t="e">
        <f t="shared" si="47"/>
        <v>#DIV/0!</v>
      </c>
      <c r="L591" s="37" t="e">
        <f t="shared" si="48"/>
        <v>#DIV/0!</v>
      </c>
      <c r="P591" t="str">
        <f t="shared" si="49"/>
        <v/>
      </c>
      <c r="Q591">
        <f t="shared" si="50"/>
        <v>0</v>
      </c>
      <c r="AG591" s="6">
        <f>IF(O592="",0,COUNTIF('Cow Data'!$A$2:$L$4000,O592))</f>
        <v>0</v>
      </c>
    </row>
    <row r="592" spans="1:33" x14ac:dyDescent="0.3">
      <c r="A592" s="41"/>
      <c r="B592" s="41"/>
      <c r="C592" s="42"/>
      <c r="D592" s="41"/>
      <c r="E592" s="41"/>
      <c r="F592" s="41"/>
      <c r="G592" s="45" t="str">
        <f t="shared" si="46"/>
        <v/>
      </c>
      <c r="H592" s="35" t="e" cm="1">
        <f t="array" ref="H592">10*(SUMPRODUCT((B$3:B$975=B592)*(D592&gt;=D$3:D$975))/COUNTIF(B$3:B$975,B592))</f>
        <v>#DIV/0!</v>
      </c>
      <c r="I592" s="36" t="e" cm="1">
        <f t="array" ref="I592">8*(SUMPRODUCT((B$3:B$975=B592)*(C592&gt;=C$3:C$975))/COUNTIF(B$3:B$975,B592))</f>
        <v>#DIV/0!</v>
      </c>
      <c r="J592" s="36" t="e" cm="1">
        <f t="array" ref="J592">6*(SUMPRODUCT((B$3:B$975=B592)*(G592&gt;=G$3:G$975))/COUNTIF(B$3:B$975,B592))</f>
        <v>#DIV/0!</v>
      </c>
      <c r="K592" s="36" t="e">
        <f t="shared" si="47"/>
        <v>#DIV/0!</v>
      </c>
      <c r="L592" s="37" t="e">
        <f t="shared" si="48"/>
        <v>#DIV/0!</v>
      </c>
      <c r="P592" t="str">
        <f t="shared" si="49"/>
        <v/>
      </c>
      <c r="Q592">
        <f t="shared" si="50"/>
        <v>0</v>
      </c>
      <c r="AG592" s="6">
        <f>IF(O593="",0,COUNTIF('Cow Data'!$A$2:$L$4000,O593))</f>
        <v>0</v>
      </c>
    </row>
    <row r="593" spans="1:33" x14ac:dyDescent="0.3">
      <c r="A593" s="39"/>
      <c r="B593" s="39"/>
      <c r="C593" s="40"/>
      <c r="D593" s="39"/>
      <c r="E593" s="39"/>
      <c r="F593" s="39"/>
      <c r="G593" s="33" t="str">
        <f t="shared" si="46"/>
        <v/>
      </c>
      <c r="H593" s="35" t="e" cm="1">
        <f t="array" ref="H593">10*(SUMPRODUCT((B$3:B$975=B593)*(D593&gt;=D$3:D$975))/COUNTIF(B$3:B$975,B593))</f>
        <v>#DIV/0!</v>
      </c>
      <c r="I593" s="36" t="e" cm="1">
        <f t="array" ref="I593">8*(SUMPRODUCT((B$3:B$975=B593)*(C593&gt;=C$3:C$975))/COUNTIF(B$3:B$975,B593))</f>
        <v>#DIV/0!</v>
      </c>
      <c r="J593" s="36" t="e" cm="1">
        <f t="array" ref="J593">6*(SUMPRODUCT((B$3:B$975=B593)*(G593&gt;=G$3:G$975))/COUNTIF(B$3:B$975,B593))</f>
        <v>#DIV/0!</v>
      </c>
      <c r="K593" s="36" t="e">
        <f t="shared" si="47"/>
        <v>#DIV/0!</v>
      </c>
      <c r="L593" s="37" t="e">
        <f t="shared" si="48"/>
        <v>#DIV/0!</v>
      </c>
      <c r="P593" t="str">
        <f t="shared" si="49"/>
        <v/>
      </c>
      <c r="Q593">
        <f t="shared" si="50"/>
        <v>0</v>
      </c>
      <c r="AG593" s="6">
        <f>IF(O594="",0,COUNTIF('Cow Data'!$A$2:$L$4000,O594))</f>
        <v>0</v>
      </c>
    </row>
    <row r="594" spans="1:33" x14ac:dyDescent="0.3">
      <c r="A594" s="41"/>
      <c r="B594" s="41"/>
      <c r="C594" s="42"/>
      <c r="D594" s="41"/>
      <c r="E594" s="41"/>
      <c r="F594" s="41"/>
      <c r="G594" s="45" t="str">
        <f t="shared" si="46"/>
        <v/>
      </c>
      <c r="H594" s="35" t="e" cm="1">
        <f t="array" ref="H594">10*(SUMPRODUCT((B$3:B$975=B594)*(D594&gt;=D$3:D$975))/COUNTIF(B$3:B$975,B594))</f>
        <v>#DIV/0!</v>
      </c>
      <c r="I594" s="36" t="e" cm="1">
        <f t="array" ref="I594">8*(SUMPRODUCT((B$3:B$975=B594)*(C594&gt;=C$3:C$975))/COUNTIF(B$3:B$975,B594))</f>
        <v>#DIV/0!</v>
      </c>
      <c r="J594" s="36" t="e" cm="1">
        <f t="array" ref="J594">6*(SUMPRODUCT((B$3:B$975=B594)*(G594&gt;=G$3:G$975))/COUNTIF(B$3:B$975,B594))</f>
        <v>#DIV/0!</v>
      </c>
      <c r="K594" s="36" t="e">
        <f t="shared" si="47"/>
        <v>#DIV/0!</v>
      </c>
      <c r="L594" s="37" t="e">
        <f t="shared" si="48"/>
        <v>#DIV/0!</v>
      </c>
      <c r="P594" t="str">
        <f t="shared" si="49"/>
        <v/>
      </c>
      <c r="Q594">
        <f t="shared" si="50"/>
        <v>0</v>
      </c>
      <c r="AG594" s="6">
        <f>IF(O595="",0,COUNTIF('Cow Data'!$A$2:$L$4000,O595))</f>
        <v>0</v>
      </c>
    </row>
    <row r="595" spans="1:33" x14ac:dyDescent="0.3">
      <c r="A595" s="39"/>
      <c r="B595" s="39"/>
      <c r="C595" s="40"/>
      <c r="D595" s="39"/>
      <c r="E595" s="39"/>
      <c r="F595" s="39"/>
      <c r="G595" s="33" t="str">
        <f t="shared" si="46"/>
        <v/>
      </c>
      <c r="H595" s="35" t="e" cm="1">
        <f t="array" ref="H595">10*(SUMPRODUCT((B$3:B$975=B595)*(D595&gt;=D$3:D$975))/COUNTIF(B$3:B$975,B595))</f>
        <v>#DIV/0!</v>
      </c>
      <c r="I595" s="36" t="e" cm="1">
        <f t="array" ref="I595">8*(SUMPRODUCT((B$3:B$975=B595)*(C595&gt;=C$3:C$975))/COUNTIF(B$3:B$975,B595))</f>
        <v>#DIV/0!</v>
      </c>
      <c r="J595" s="36" t="e" cm="1">
        <f t="array" ref="J595">6*(SUMPRODUCT((B$3:B$975=B595)*(G595&gt;=G$3:G$975))/COUNTIF(B$3:B$975,B595))</f>
        <v>#DIV/0!</v>
      </c>
      <c r="K595" s="36" t="e">
        <f t="shared" si="47"/>
        <v>#DIV/0!</v>
      </c>
      <c r="L595" s="37" t="e">
        <f t="shared" si="48"/>
        <v>#DIV/0!</v>
      </c>
      <c r="P595" t="str">
        <f t="shared" si="49"/>
        <v/>
      </c>
      <c r="Q595">
        <f t="shared" si="50"/>
        <v>0</v>
      </c>
      <c r="AG595" s="6">
        <f>IF(O596="",0,COUNTIF('Cow Data'!$A$2:$L$4000,O596))</f>
        <v>0</v>
      </c>
    </row>
    <row r="596" spans="1:33" x14ac:dyDescent="0.3">
      <c r="A596" s="41"/>
      <c r="B596" s="41"/>
      <c r="C596" s="42"/>
      <c r="D596" s="41"/>
      <c r="E596" s="41"/>
      <c r="F596" s="41"/>
      <c r="G596" s="45" t="str">
        <f t="shared" ref="G596:G659" si="51">IFERROR(E596/F596,"")</f>
        <v/>
      </c>
      <c r="H596" s="35" t="e" cm="1">
        <f t="array" ref="H596">10*(SUMPRODUCT((B$3:B$975=B596)*(D596&gt;=D$3:D$975))/COUNTIF(B$3:B$975,B596))</f>
        <v>#DIV/0!</v>
      </c>
      <c r="I596" s="36" t="e" cm="1">
        <f t="array" ref="I596">8*(SUMPRODUCT((B$3:B$975=B596)*(C596&gt;=C$3:C$975))/COUNTIF(B$3:B$975,B596))</f>
        <v>#DIV/0!</v>
      </c>
      <c r="J596" s="36" t="e" cm="1">
        <f t="array" ref="J596">6*(SUMPRODUCT((B$3:B$975=B596)*(G596&gt;=G$3:G$975))/COUNTIF(B$3:B$975,B596))</f>
        <v>#DIV/0!</v>
      </c>
      <c r="K596" s="36" t="e">
        <f t="shared" ref="K596:K659" si="52">SUM(H596:J596)</f>
        <v>#DIV/0!</v>
      </c>
      <c r="L596" s="37" t="e">
        <f t="shared" si="48"/>
        <v>#DIV/0!</v>
      </c>
      <c r="P596" t="str">
        <f t="shared" si="49"/>
        <v/>
      </c>
      <c r="Q596">
        <f t="shared" si="50"/>
        <v>0</v>
      </c>
      <c r="AG596" s="6">
        <f>IF(O597="",0,COUNTIF('Cow Data'!$A$2:$L$4000,O597))</f>
        <v>0</v>
      </c>
    </row>
    <row r="597" spans="1:33" x14ac:dyDescent="0.3">
      <c r="A597" s="39"/>
      <c r="B597" s="39"/>
      <c r="C597" s="40"/>
      <c r="D597" s="39"/>
      <c r="E597" s="39"/>
      <c r="F597" s="39"/>
      <c r="G597" s="33" t="str">
        <f t="shared" si="51"/>
        <v/>
      </c>
      <c r="H597" s="35" t="e" cm="1">
        <f t="array" ref="H597">10*(SUMPRODUCT((B$3:B$975=B597)*(D597&gt;=D$3:D$975))/COUNTIF(B$3:B$975,B597))</f>
        <v>#DIV/0!</v>
      </c>
      <c r="I597" s="36" t="e" cm="1">
        <f t="array" ref="I597">8*(SUMPRODUCT((B$3:B$975=B597)*(C597&gt;=C$3:C$975))/COUNTIF(B$3:B$975,B597))</f>
        <v>#DIV/0!</v>
      </c>
      <c r="J597" s="36" t="e" cm="1">
        <f t="array" ref="J597">6*(SUMPRODUCT((B$3:B$975=B597)*(G597&gt;=G$3:G$975))/COUNTIF(B$3:B$975,B597))</f>
        <v>#DIV/0!</v>
      </c>
      <c r="K597" s="36" t="e">
        <f t="shared" si="52"/>
        <v>#DIV/0!</v>
      </c>
      <c r="L597" s="37" t="e">
        <f t="shared" si="48"/>
        <v>#DIV/0!</v>
      </c>
      <c r="P597" t="str">
        <f t="shared" si="49"/>
        <v/>
      </c>
      <c r="Q597">
        <f t="shared" si="50"/>
        <v>0</v>
      </c>
      <c r="AG597" s="6">
        <f>IF(O598="",0,COUNTIF('Cow Data'!$A$2:$L$4000,O598))</f>
        <v>0</v>
      </c>
    </row>
    <row r="598" spans="1:33" x14ac:dyDescent="0.3">
      <c r="A598" s="41"/>
      <c r="B598" s="41"/>
      <c r="C598" s="42"/>
      <c r="D598" s="41"/>
      <c r="E598" s="41"/>
      <c r="F598" s="41"/>
      <c r="G598" s="45" t="str">
        <f t="shared" si="51"/>
        <v/>
      </c>
      <c r="H598" s="35" t="e" cm="1">
        <f t="array" ref="H598">10*(SUMPRODUCT((B$3:B$975=B598)*(D598&gt;=D$3:D$975))/COUNTIF(B$3:B$975,B598))</f>
        <v>#DIV/0!</v>
      </c>
      <c r="I598" s="36" t="e" cm="1">
        <f t="array" ref="I598">8*(SUMPRODUCT((B$3:B$975=B598)*(C598&gt;=C$3:C$975))/COUNTIF(B$3:B$975,B598))</f>
        <v>#DIV/0!</v>
      </c>
      <c r="J598" s="36" t="e" cm="1">
        <f t="array" ref="J598">6*(SUMPRODUCT((B$3:B$975=B598)*(G598&gt;=G$3:G$975))/COUNTIF(B$3:B$975,B598))</f>
        <v>#DIV/0!</v>
      </c>
      <c r="K598" s="36" t="e">
        <f t="shared" si="52"/>
        <v>#DIV/0!</v>
      </c>
      <c r="L598" s="37" t="e">
        <f t="shared" si="48"/>
        <v>#DIV/0!</v>
      </c>
      <c r="P598" t="str">
        <f t="shared" si="49"/>
        <v/>
      </c>
      <c r="Q598">
        <f t="shared" si="50"/>
        <v>0</v>
      </c>
      <c r="AG598" s="6">
        <f>IF(O599="",0,COUNTIF('Cow Data'!$A$2:$L$4000,O599))</f>
        <v>0</v>
      </c>
    </row>
    <row r="599" spans="1:33" x14ac:dyDescent="0.3">
      <c r="A599" s="39"/>
      <c r="B599" s="39"/>
      <c r="C599" s="40"/>
      <c r="D599" s="39"/>
      <c r="E599" s="39"/>
      <c r="F599" s="39"/>
      <c r="G599" s="33" t="str">
        <f t="shared" si="51"/>
        <v/>
      </c>
      <c r="H599" s="35" t="e" cm="1">
        <f t="array" ref="H599">10*(SUMPRODUCT((B$3:B$975=B599)*(D599&gt;=D$3:D$975))/COUNTIF(B$3:B$975,B599))</f>
        <v>#DIV/0!</v>
      </c>
      <c r="I599" s="36" t="e" cm="1">
        <f t="array" ref="I599">8*(SUMPRODUCT((B$3:B$975=B599)*(C599&gt;=C$3:C$975))/COUNTIF(B$3:B$975,B599))</f>
        <v>#DIV/0!</v>
      </c>
      <c r="J599" s="36" t="e" cm="1">
        <f t="array" ref="J599">6*(SUMPRODUCT((B$3:B$975=B599)*(G599&gt;=G$3:G$975))/COUNTIF(B$3:B$975,B599))</f>
        <v>#DIV/0!</v>
      </c>
      <c r="K599" s="36" t="e">
        <f t="shared" si="52"/>
        <v>#DIV/0!</v>
      </c>
      <c r="L599" s="37" t="e">
        <f t="shared" si="48"/>
        <v>#DIV/0!</v>
      </c>
      <c r="P599" t="str">
        <f t="shared" si="49"/>
        <v/>
      </c>
      <c r="Q599">
        <f t="shared" si="50"/>
        <v>0</v>
      </c>
      <c r="AG599" s="6">
        <f>IF(O600="",0,COUNTIF('Cow Data'!$A$2:$L$4000,O600))</f>
        <v>0</v>
      </c>
    </row>
    <row r="600" spans="1:33" x14ac:dyDescent="0.3">
      <c r="A600" s="41"/>
      <c r="B600" s="41"/>
      <c r="C600" s="42"/>
      <c r="D600" s="41"/>
      <c r="E600" s="41"/>
      <c r="F600" s="41"/>
      <c r="G600" s="45" t="str">
        <f t="shared" si="51"/>
        <v/>
      </c>
      <c r="H600" s="35" t="e" cm="1">
        <f t="array" ref="H600">10*(SUMPRODUCT((B$3:B$975=B600)*(D600&gt;=D$3:D$975))/COUNTIF(B$3:B$975,B600))</f>
        <v>#DIV/0!</v>
      </c>
      <c r="I600" s="36" t="e" cm="1">
        <f t="array" ref="I600">8*(SUMPRODUCT((B$3:B$975=B600)*(C600&gt;=C$3:C$975))/COUNTIF(B$3:B$975,B600))</f>
        <v>#DIV/0!</v>
      </c>
      <c r="J600" s="36" t="e" cm="1">
        <f t="array" ref="J600">6*(SUMPRODUCT((B$3:B$975=B600)*(G600&gt;=G$3:G$975))/COUNTIF(B$3:B$975,B600))</f>
        <v>#DIV/0!</v>
      </c>
      <c r="K600" s="36" t="e">
        <f t="shared" si="52"/>
        <v>#DIV/0!</v>
      </c>
      <c r="L600" s="37" t="e">
        <f t="shared" si="48"/>
        <v>#DIV/0!</v>
      </c>
      <c r="P600" t="str">
        <f t="shared" si="49"/>
        <v/>
      </c>
      <c r="Q600">
        <f t="shared" si="50"/>
        <v>0</v>
      </c>
      <c r="AG600" s="6">
        <f>IF(O601="",0,COUNTIF('Cow Data'!$A$2:$L$4000,O601))</f>
        <v>0</v>
      </c>
    </row>
    <row r="601" spans="1:33" x14ac:dyDescent="0.3">
      <c r="A601" s="39"/>
      <c r="B601" s="39"/>
      <c r="C601" s="40"/>
      <c r="D601" s="39"/>
      <c r="E601" s="39"/>
      <c r="F601" s="39"/>
      <c r="G601" s="33" t="str">
        <f t="shared" si="51"/>
        <v/>
      </c>
      <c r="H601" s="35" t="e" cm="1">
        <f t="array" ref="H601">10*(SUMPRODUCT((B$3:B$975=B601)*(D601&gt;=D$3:D$975))/COUNTIF(B$3:B$975,B601))</f>
        <v>#DIV/0!</v>
      </c>
      <c r="I601" s="36" t="e" cm="1">
        <f t="array" ref="I601">8*(SUMPRODUCT((B$3:B$975=B601)*(C601&gt;=C$3:C$975))/COUNTIF(B$3:B$975,B601))</f>
        <v>#DIV/0!</v>
      </c>
      <c r="J601" s="36" t="e" cm="1">
        <f t="array" ref="J601">6*(SUMPRODUCT((B$3:B$975=B601)*(G601&gt;=G$3:G$975))/COUNTIF(B$3:B$975,B601))</f>
        <v>#DIV/0!</v>
      </c>
      <c r="K601" s="36" t="e">
        <f t="shared" si="52"/>
        <v>#DIV/0!</v>
      </c>
      <c r="L601" s="37" t="e">
        <f t="shared" si="48"/>
        <v>#DIV/0!</v>
      </c>
      <c r="P601" t="str">
        <f t="shared" si="49"/>
        <v/>
      </c>
      <c r="Q601">
        <f t="shared" si="50"/>
        <v>0</v>
      </c>
      <c r="AG601" s="6">
        <f>IF(O602="",0,COUNTIF('Cow Data'!$A$2:$L$4000,O602))</f>
        <v>0</v>
      </c>
    </row>
    <row r="602" spans="1:33" x14ac:dyDescent="0.3">
      <c r="A602" s="41"/>
      <c r="B602" s="41"/>
      <c r="C602" s="42"/>
      <c r="D602" s="41"/>
      <c r="E602" s="41"/>
      <c r="F602" s="41"/>
      <c r="G602" s="45" t="str">
        <f t="shared" si="51"/>
        <v/>
      </c>
      <c r="H602" s="35" t="e" cm="1">
        <f t="array" ref="H602">10*(SUMPRODUCT((B$3:B$975=B602)*(D602&gt;=D$3:D$975))/COUNTIF(B$3:B$975,B602))</f>
        <v>#DIV/0!</v>
      </c>
      <c r="I602" s="36" t="e" cm="1">
        <f t="array" ref="I602">8*(SUMPRODUCT((B$3:B$975=B602)*(C602&gt;=C$3:C$975))/COUNTIF(B$3:B$975,B602))</f>
        <v>#DIV/0!</v>
      </c>
      <c r="J602" s="36" t="e" cm="1">
        <f t="array" ref="J602">6*(SUMPRODUCT((B$3:B$975=B602)*(G602&gt;=G$3:G$975))/COUNTIF(B$3:B$975,B602))</f>
        <v>#DIV/0!</v>
      </c>
      <c r="K602" s="36" t="e">
        <f t="shared" si="52"/>
        <v>#DIV/0!</v>
      </c>
      <c r="L602" s="37" t="e">
        <f t="shared" si="48"/>
        <v>#DIV/0!</v>
      </c>
      <c r="P602" t="str">
        <f t="shared" si="49"/>
        <v/>
      </c>
      <c r="Q602">
        <f t="shared" si="50"/>
        <v>0</v>
      </c>
      <c r="AG602" s="6">
        <f>IF(O603="",0,COUNTIF('Cow Data'!$A$2:$L$4000,O603))</f>
        <v>0</v>
      </c>
    </row>
    <row r="603" spans="1:33" x14ac:dyDescent="0.3">
      <c r="A603" s="39"/>
      <c r="B603" s="39"/>
      <c r="C603" s="40"/>
      <c r="D603" s="39"/>
      <c r="E603" s="39"/>
      <c r="F603" s="39"/>
      <c r="G603" s="33" t="str">
        <f t="shared" si="51"/>
        <v/>
      </c>
      <c r="H603" s="35" t="e" cm="1">
        <f t="array" ref="H603">10*(SUMPRODUCT((B$3:B$975=B603)*(D603&gt;=D$3:D$975))/COUNTIF(B$3:B$975,B603))</f>
        <v>#DIV/0!</v>
      </c>
      <c r="I603" s="36" t="e" cm="1">
        <f t="array" ref="I603">8*(SUMPRODUCT((B$3:B$975=B603)*(C603&gt;=C$3:C$975))/COUNTIF(B$3:B$975,B603))</f>
        <v>#DIV/0!</v>
      </c>
      <c r="J603" s="36" t="e" cm="1">
        <f t="array" ref="J603">6*(SUMPRODUCT((B$3:B$975=B603)*(G603&gt;=G$3:G$975))/COUNTIF(B$3:B$975,B603))</f>
        <v>#DIV/0!</v>
      </c>
      <c r="K603" s="36" t="e">
        <f t="shared" si="52"/>
        <v>#DIV/0!</v>
      </c>
      <c r="L603" s="37" t="e">
        <f t="shared" si="48"/>
        <v>#DIV/0!</v>
      </c>
      <c r="P603" t="str">
        <f t="shared" si="49"/>
        <v/>
      </c>
      <c r="Q603">
        <f t="shared" si="50"/>
        <v>0</v>
      </c>
      <c r="AG603" s="6">
        <f>IF(O604="",0,COUNTIF('Cow Data'!$A$2:$L$4000,O604))</f>
        <v>0</v>
      </c>
    </row>
    <row r="604" spans="1:33" x14ac:dyDescent="0.3">
      <c r="A604" s="41"/>
      <c r="B604" s="41"/>
      <c r="C604" s="42"/>
      <c r="D604" s="41"/>
      <c r="E604" s="41"/>
      <c r="F604" s="41"/>
      <c r="G604" s="45" t="str">
        <f t="shared" si="51"/>
        <v/>
      </c>
      <c r="H604" s="35" t="e" cm="1">
        <f t="array" ref="H604">10*(SUMPRODUCT((B$3:B$975=B604)*(D604&gt;=D$3:D$975))/COUNTIF(B$3:B$975,B604))</f>
        <v>#DIV/0!</v>
      </c>
      <c r="I604" s="36" t="e" cm="1">
        <f t="array" ref="I604">8*(SUMPRODUCT((B$3:B$975=B604)*(C604&gt;=C$3:C$975))/COUNTIF(B$3:B$975,B604))</f>
        <v>#DIV/0!</v>
      </c>
      <c r="J604" s="36" t="e" cm="1">
        <f t="array" ref="J604">6*(SUMPRODUCT((B$3:B$975=B604)*(G604&gt;=G$3:G$975))/COUNTIF(B$3:B$975,B604))</f>
        <v>#DIV/0!</v>
      </c>
      <c r="K604" s="36" t="e">
        <f t="shared" si="52"/>
        <v>#DIV/0!</v>
      </c>
      <c r="L604" s="37" t="e">
        <f t="shared" si="48"/>
        <v>#DIV/0!</v>
      </c>
      <c r="P604" t="str">
        <f t="shared" si="49"/>
        <v/>
      </c>
      <c r="Q604">
        <f t="shared" si="50"/>
        <v>0</v>
      </c>
      <c r="AG604" s="6">
        <f>IF(O605="",0,COUNTIF('Cow Data'!$A$2:$L$4000,O605))</f>
        <v>0</v>
      </c>
    </row>
    <row r="605" spans="1:33" x14ac:dyDescent="0.3">
      <c r="A605" s="39"/>
      <c r="B605" s="39"/>
      <c r="C605" s="40"/>
      <c r="D605" s="39"/>
      <c r="E605" s="39"/>
      <c r="F605" s="39"/>
      <c r="G605" s="33" t="str">
        <f t="shared" si="51"/>
        <v/>
      </c>
      <c r="H605" s="35" t="e" cm="1">
        <f t="array" ref="H605">10*(SUMPRODUCT((B$3:B$975=B605)*(D605&gt;=D$3:D$975))/COUNTIF(B$3:B$975,B605))</f>
        <v>#DIV/0!</v>
      </c>
      <c r="I605" s="36" t="e" cm="1">
        <f t="array" ref="I605">8*(SUMPRODUCT((B$3:B$975=B605)*(C605&gt;=C$3:C$975))/COUNTIF(B$3:B$975,B605))</f>
        <v>#DIV/0!</v>
      </c>
      <c r="J605" s="36" t="e" cm="1">
        <f t="array" ref="J605">6*(SUMPRODUCT((B$3:B$975=B605)*(G605&gt;=G$3:G$975))/COUNTIF(B$3:B$975,B605))</f>
        <v>#DIV/0!</v>
      </c>
      <c r="K605" s="36" t="e">
        <f t="shared" si="52"/>
        <v>#DIV/0!</v>
      </c>
      <c r="L605" s="37" t="e">
        <f t="shared" si="48"/>
        <v>#DIV/0!</v>
      </c>
      <c r="P605" t="str">
        <f t="shared" si="49"/>
        <v/>
      </c>
      <c r="Q605">
        <f t="shared" si="50"/>
        <v>0</v>
      </c>
      <c r="AG605" s="6">
        <f>IF(O606="",0,COUNTIF('Cow Data'!$A$2:$L$4000,O606))</f>
        <v>0</v>
      </c>
    </row>
    <row r="606" spans="1:33" x14ac:dyDescent="0.3">
      <c r="A606" s="41"/>
      <c r="B606" s="41"/>
      <c r="C606" s="42"/>
      <c r="D606" s="41"/>
      <c r="E606" s="41"/>
      <c r="F606" s="41"/>
      <c r="G606" s="45" t="str">
        <f t="shared" si="51"/>
        <v/>
      </c>
      <c r="H606" s="35" t="e" cm="1">
        <f t="array" ref="H606">10*(SUMPRODUCT((B$3:B$975=B606)*(D606&gt;=D$3:D$975))/COUNTIF(B$3:B$975,B606))</f>
        <v>#DIV/0!</v>
      </c>
      <c r="I606" s="36" t="e" cm="1">
        <f t="array" ref="I606">8*(SUMPRODUCT((B$3:B$975=B606)*(C606&gt;=C$3:C$975))/COUNTIF(B$3:B$975,B606))</f>
        <v>#DIV/0!</v>
      </c>
      <c r="J606" s="36" t="e" cm="1">
        <f t="array" ref="J606">6*(SUMPRODUCT((B$3:B$975=B606)*(G606&gt;=G$3:G$975))/COUNTIF(B$3:B$975,B606))</f>
        <v>#DIV/0!</v>
      </c>
      <c r="K606" s="36" t="e">
        <f t="shared" si="52"/>
        <v>#DIV/0!</v>
      </c>
      <c r="L606" s="37" t="e">
        <f t="shared" si="48"/>
        <v>#DIV/0!</v>
      </c>
      <c r="P606" t="str">
        <f t="shared" si="49"/>
        <v/>
      </c>
      <c r="Q606">
        <f t="shared" si="50"/>
        <v>0</v>
      </c>
      <c r="AG606" s="6">
        <f>IF(O607="",0,COUNTIF('Cow Data'!$A$2:$L$4000,O607))</f>
        <v>0</v>
      </c>
    </row>
    <row r="607" spans="1:33" x14ac:dyDescent="0.3">
      <c r="A607" s="39"/>
      <c r="B607" s="39"/>
      <c r="C607" s="40"/>
      <c r="D607" s="39"/>
      <c r="E607" s="39"/>
      <c r="F607" s="39"/>
      <c r="G607" s="33" t="str">
        <f t="shared" si="51"/>
        <v/>
      </c>
      <c r="H607" s="35" t="e" cm="1">
        <f t="array" ref="H607">10*(SUMPRODUCT((B$3:B$975=B607)*(D607&gt;=D$3:D$975))/COUNTIF(B$3:B$975,B607))</f>
        <v>#DIV/0!</v>
      </c>
      <c r="I607" s="36" t="e" cm="1">
        <f t="array" ref="I607">8*(SUMPRODUCT((B$3:B$975=B607)*(C607&gt;=C$3:C$975))/COUNTIF(B$3:B$975,B607))</f>
        <v>#DIV/0!</v>
      </c>
      <c r="J607" s="36" t="e" cm="1">
        <f t="array" ref="J607">6*(SUMPRODUCT((B$3:B$975=B607)*(G607&gt;=G$3:G$975))/COUNTIF(B$3:B$975,B607))</f>
        <v>#DIV/0!</v>
      </c>
      <c r="K607" s="36" t="e">
        <f t="shared" si="52"/>
        <v>#DIV/0!</v>
      </c>
      <c r="L607" s="37" t="e">
        <f t="shared" si="48"/>
        <v>#DIV/0!</v>
      </c>
      <c r="P607" t="str">
        <f t="shared" si="49"/>
        <v/>
      </c>
      <c r="Q607">
        <f t="shared" si="50"/>
        <v>0</v>
      </c>
      <c r="AG607" s="6">
        <f>IF(O608="",0,COUNTIF('Cow Data'!$A$2:$L$4000,O608))</f>
        <v>0</v>
      </c>
    </row>
    <row r="608" spans="1:33" x14ac:dyDescent="0.3">
      <c r="A608" s="41"/>
      <c r="B608" s="41"/>
      <c r="C608" s="42"/>
      <c r="D608" s="41"/>
      <c r="E608" s="41"/>
      <c r="F608" s="41"/>
      <c r="G608" s="45" t="str">
        <f t="shared" si="51"/>
        <v/>
      </c>
      <c r="H608" s="35" t="e" cm="1">
        <f t="array" ref="H608">10*(SUMPRODUCT((B$3:B$975=B608)*(D608&gt;=D$3:D$975))/COUNTIF(B$3:B$975,B608))</f>
        <v>#DIV/0!</v>
      </c>
      <c r="I608" s="36" t="e" cm="1">
        <f t="array" ref="I608">8*(SUMPRODUCT((B$3:B$975=B608)*(C608&gt;=C$3:C$975))/COUNTIF(B$3:B$975,B608))</f>
        <v>#DIV/0!</v>
      </c>
      <c r="J608" s="36" t="e" cm="1">
        <f t="array" ref="J608">6*(SUMPRODUCT((B$3:B$975=B608)*(G608&gt;=G$3:G$975))/COUNTIF(B$3:B$975,B608))</f>
        <v>#DIV/0!</v>
      </c>
      <c r="K608" s="36" t="e">
        <f t="shared" si="52"/>
        <v>#DIV/0!</v>
      </c>
      <c r="L608" s="37" t="e">
        <f t="shared" si="48"/>
        <v>#DIV/0!</v>
      </c>
      <c r="P608" t="str">
        <f t="shared" si="49"/>
        <v/>
      </c>
      <c r="Q608">
        <f t="shared" si="50"/>
        <v>0</v>
      </c>
      <c r="AG608" s="6">
        <f>IF(O609="",0,COUNTIF('Cow Data'!$A$2:$L$4000,O609))</f>
        <v>0</v>
      </c>
    </row>
    <row r="609" spans="1:33" x14ac:dyDescent="0.3">
      <c r="A609" s="39"/>
      <c r="B609" s="39"/>
      <c r="C609" s="40"/>
      <c r="D609" s="39"/>
      <c r="E609" s="39"/>
      <c r="F609" s="39"/>
      <c r="G609" s="33" t="str">
        <f t="shared" si="51"/>
        <v/>
      </c>
      <c r="H609" s="35" t="e" cm="1">
        <f t="array" ref="H609">10*(SUMPRODUCT((B$3:B$975=B609)*(D609&gt;=D$3:D$975))/COUNTIF(B$3:B$975,B609))</f>
        <v>#DIV/0!</v>
      </c>
      <c r="I609" s="36" t="e" cm="1">
        <f t="array" ref="I609">8*(SUMPRODUCT((B$3:B$975=B609)*(C609&gt;=C$3:C$975))/COUNTIF(B$3:B$975,B609))</f>
        <v>#DIV/0!</v>
      </c>
      <c r="J609" s="36" t="e" cm="1">
        <f t="array" ref="J609">6*(SUMPRODUCT((B$3:B$975=B609)*(G609&gt;=G$3:G$975))/COUNTIF(B$3:B$975,B609))</f>
        <v>#DIV/0!</v>
      </c>
      <c r="K609" s="36" t="e">
        <f t="shared" si="52"/>
        <v>#DIV/0!</v>
      </c>
      <c r="L609" s="37" t="e">
        <f t="shared" si="48"/>
        <v>#DIV/0!</v>
      </c>
      <c r="P609" t="str">
        <f t="shared" si="49"/>
        <v/>
      </c>
      <c r="Q609">
        <f t="shared" si="50"/>
        <v>0</v>
      </c>
      <c r="AG609" s="6">
        <f>IF(O610="",0,COUNTIF('Cow Data'!$A$2:$L$4000,O610))</f>
        <v>0</v>
      </c>
    </row>
    <row r="610" spans="1:33" x14ac:dyDescent="0.3">
      <c r="A610" s="41"/>
      <c r="B610" s="41"/>
      <c r="C610" s="42"/>
      <c r="D610" s="41"/>
      <c r="E610" s="41"/>
      <c r="F610" s="41"/>
      <c r="G610" s="45" t="str">
        <f t="shared" si="51"/>
        <v/>
      </c>
      <c r="H610" s="35" t="e" cm="1">
        <f t="array" ref="H610">10*(SUMPRODUCT((B$3:B$975=B610)*(D610&gt;=D$3:D$975))/COUNTIF(B$3:B$975,B610))</f>
        <v>#DIV/0!</v>
      </c>
      <c r="I610" s="36" t="e" cm="1">
        <f t="array" ref="I610">8*(SUMPRODUCT((B$3:B$975=B610)*(C610&gt;=C$3:C$975))/COUNTIF(B$3:B$975,B610))</f>
        <v>#DIV/0!</v>
      </c>
      <c r="J610" s="36" t="e" cm="1">
        <f t="array" ref="J610">6*(SUMPRODUCT((B$3:B$975=B610)*(G610&gt;=G$3:G$975))/COUNTIF(B$3:B$975,B610))</f>
        <v>#DIV/0!</v>
      </c>
      <c r="K610" s="36" t="e">
        <f t="shared" si="52"/>
        <v>#DIV/0!</v>
      </c>
      <c r="L610" s="37" t="e">
        <f t="shared" si="48"/>
        <v>#DIV/0!</v>
      </c>
      <c r="P610" t="str">
        <f t="shared" si="49"/>
        <v/>
      </c>
      <c r="Q610">
        <f t="shared" si="50"/>
        <v>0</v>
      </c>
      <c r="AG610" s="6">
        <f>IF(O611="",0,COUNTIF('Cow Data'!$A$2:$L$4000,O611))</f>
        <v>0</v>
      </c>
    </row>
    <row r="611" spans="1:33" x14ac:dyDescent="0.3">
      <c r="A611" s="39"/>
      <c r="B611" s="39"/>
      <c r="C611" s="40"/>
      <c r="D611" s="39"/>
      <c r="E611" s="39"/>
      <c r="F611" s="39"/>
      <c r="G611" s="33" t="str">
        <f t="shared" si="51"/>
        <v/>
      </c>
      <c r="H611" s="35" t="e" cm="1">
        <f t="array" ref="H611">10*(SUMPRODUCT((B$3:B$975=B611)*(D611&gt;=D$3:D$975))/COUNTIF(B$3:B$975,B611))</f>
        <v>#DIV/0!</v>
      </c>
      <c r="I611" s="36" t="e" cm="1">
        <f t="array" ref="I611">8*(SUMPRODUCT((B$3:B$975=B611)*(C611&gt;=C$3:C$975))/COUNTIF(B$3:B$975,B611))</f>
        <v>#DIV/0!</v>
      </c>
      <c r="J611" s="36" t="e" cm="1">
        <f t="array" ref="J611">6*(SUMPRODUCT((B$3:B$975=B611)*(G611&gt;=G$3:G$975))/COUNTIF(B$3:B$975,B611))</f>
        <v>#DIV/0!</v>
      </c>
      <c r="K611" s="36" t="e">
        <f t="shared" si="52"/>
        <v>#DIV/0!</v>
      </c>
      <c r="L611" s="37" t="e">
        <f t="shared" si="48"/>
        <v>#DIV/0!</v>
      </c>
      <c r="P611" t="str">
        <f t="shared" si="49"/>
        <v/>
      </c>
      <c r="Q611">
        <f t="shared" si="50"/>
        <v>0</v>
      </c>
      <c r="AG611" s="6">
        <f>IF(O612="",0,COUNTIF('Cow Data'!$A$2:$L$4000,O612))</f>
        <v>0</v>
      </c>
    </row>
    <row r="612" spans="1:33" x14ac:dyDescent="0.3">
      <c r="A612" s="41"/>
      <c r="B612" s="41"/>
      <c r="C612" s="42"/>
      <c r="D612" s="41"/>
      <c r="E612" s="41"/>
      <c r="F612" s="41"/>
      <c r="G612" s="45" t="str">
        <f t="shared" si="51"/>
        <v/>
      </c>
      <c r="H612" s="35" t="e" cm="1">
        <f t="array" ref="H612">10*(SUMPRODUCT((B$3:B$975=B612)*(D612&gt;=D$3:D$975))/COUNTIF(B$3:B$975,B612))</f>
        <v>#DIV/0!</v>
      </c>
      <c r="I612" s="36" t="e" cm="1">
        <f t="array" ref="I612">8*(SUMPRODUCT((B$3:B$975=B612)*(C612&gt;=C$3:C$975))/COUNTIF(B$3:B$975,B612))</f>
        <v>#DIV/0!</v>
      </c>
      <c r="J612" s="36" t="e" cm="1">
        <f t="array" ref="J612">6*(SUMPRODUCT((B$3:B$975=B612)*(G612&gt;=G$3:G$975))/COUNTIF(B$3:B$975,B612))</f>
        <v>#DIV/0!</v>
      </c>
      <c r="K612" s="36" t="e">
        <f t="shared" si="52"/>
        <v>#DIV/0!</v>
      </c>
      <c r="L612" s="37" t="e">
        <f t="shared" si="48"/>
        <v>#DIV/0!</v>
      </c>
      <c r="P612" t="str">
        <f t="shared" si="49"/>
        <v/>
      </c>
      <c r="Q612">
        <f t="shared" si="50"/>
        <v>0</v>
      </c>
      <c r="AG612" s="6">
        <f>IF(O613="",0,COUNTIF('Cow Data'!$A$2:$L$4000,O613))</f>
        <v>0</v>
      </c>
    </row>
    <row r="613" spans="1:33" x14ac:dyDescent="0.3">
      <c r="A613" s="39"/>
      <c r="B613" s="39"/>
      <c r="C613" s="40"/>
      <c r="D613" s="39"/>
      <c r="E613" s="39"/>
      <c r="F613" s="39"/>
      <c r="G613" s="33" t="str">
        <f t="shared" si="51"/>
        <v/>
      </c>
      <c r="H613" s="35" t="e" cm="1">
        <f t="array" ref="H613">10*(SUMPRODUCT((B$3:B$975=B613)*(D613&gt;=D$3:D$975))/COUNTIF(B$3:B$975,B613))</f>
        <v>#DIV/0!</v>
      </c>
      <c r="I613" s="36" t="e" cm="1">
        <f t="array" ref="I613">8*(SUMPRODUCT((B$3:B$975=B613)*(C613&gt;=C$3:C$975))/COUNTIF(B$3:B$975,B613))</f>
        <v>#DIV/0!</v>
      </c>
      <c r="J613" s="36" t="e" cm="1">
        <f t="array" ref="J613">6*(SUMPRODUCT((B$3:B$975=B613)*(G613&gt;=G$3:G$975))/COUNTIF(B$3:B$975,B613))</f>
        <v>#DIV/0!</v>
      </c>
      <c r="K613" s="36" t="e">
        <f t="shared" si="52"/>
        <v>#DIV/0!</v>
      </c>
      <c r="L613" s="37" t="e">
        <f t="shared" si="48"/>
        <v>#DIV/0!</v>
      </c>
      <c r="P613" t="str">
        <f t="shared" si="49"/>
        <v/>
      </c>
      <c r="Q613">
        <f t="shared" si="50"/>
        <v>0</v>
      </c>
      <c r="AG613" s="6">
        <f>IF(O614="",0,COUNTIF('Cow Data'!$A$2:$L$4000,O614))</f>
        <v>0</v>
      </c>
    </row>
    <row r="614" spans="1:33" x14ac:dyDescent="0.3">
      <c r="A614" s="41"/>
      <c r="B614" s="41"/>
      <c r="C614" s="42"/>
      <c r="D614" s="41"/>
      <c r="E614" s="41"/>
      <c r="F614" s="41"/>
      <c r="G614" s="45" t="str">
        <f t="shared" si="51"/>
        <v/>
      </c>
      <c r="H614" s="35" t="e" cm="1">
        <f t="array" ref="H614">10*(SUMPRODUCT((B$3:B$975=B614)*(D614&gt;=D$3:D$975))/COUNTIF(B$3:B$975,B614))</f>
        <v>#DIV/0!</v>
      </c>
      <c r="I614" s="36" t="e" cm="1">
        <f t="array" ref="I614">8*(SUMPRODUCT((B$3:B$975=B614)*(C614&gt;=C$3:C$975))/COUNTIF(B$3:B$975,B614))</f>
        <v>#DIV/0!</v>
      </c>
      <c r="J614" s="36" t="e" cm="1">
        <f t="array" ref="J614">6*(SUMPRODUCT((B$3:B$975=B614)*(G614&gt;=G$3:G$975))/COUNTIF(B$3:B$975,B614))</f>
        <v>#DIV/0!</v>
      </c>
      <c r="K614" s="36" t="e">
        <f t="shared" si="52"/>
        <v>#DIV/0!</v>
      </c>
      <c r="L614" s="37" t="e">
        <f t="shared" si="48"/>
        <v>#DIV/0!</v>
      </c>
      <c r="P614" t="str">
        <f t="shared" si="49"/>
        <v/>
      </c>
      <c r="Q614">
        <f t="shared" si="50"/>
        <v>0</v>
      </c>
      <c r="AG614" s="6">
        <f>IF(O615="",0,COUNTIF('Cow Data'!$A$2:$L$4000,O615))</f>
        <v>0</v>
      </c>
    </row>
    <row r="615" spans="1:33" x14ac:dyDescent="0.3">
      <c r="A615" s="39"/>
      <c r="B615" s="39"/>
      <c r="C615" s="40"/>
      <c r="D615" s="39"/>
      <c r="E615" s="39"/>
      <c r="F615" s="39"/>
      <c r="G615" s="33" t="str">
        <f t="shared" si="51"/>
        <v/>
      </c>
      <c r="H615" s="35" t="e" cm="1">
        <f t="array" ref="H615">10*(SUMPRODUCT((B$3:B$975=B615)*(D615&gt;=D$3:D$975))/COUNTIF(B$3:B$975,B615))</f>
        <v>#DIV/0!</v>
      </c>
      <c r="I615" s="36" t="e" cm="1">
        <f t="array" ref="I615">8*(SUMPRODUCT((B$3:B$975=B615)*(C615&gt;=C$3:C$975))/COUNTIF(B$3:B$975,B615))</f>
        <v>#DIV/0!</v>
      </c>
      <c r="J615" s="36" t="e" cm="1">
        <f t="array" ref="J615">6*(SUMPRODUCT((B$3:B$975=B615)*(G615&gt;=G$3:G$975))/COUNTIF(B$3:B$975,B615))</f>
        <v>#DIV/0!</v>
      </c>
      <c r="K615" s="36" t="e">
        <f t="shared" si="52"/>
        <v>#DIV/0!</v>
      </c>
      <c r="L615" s="37" t="e">
        <f t="shared" si="48"/>
        <v>#DIV/0!</v>
      </c>
      <c r="P615" t="str">
        <f t="shared" si="49"/>
        <v/>
      </c>
      <c r="Q615">
        <f t="shared" si="50"/>
        <v>0</v>
      </c>
      <c r="AG615" s="6">
        <f>IF(O616="",0,COUNTIF('Cow Data'!$A$2:$L$4000,O616))</f>
        <v>0</v>
      </c>
    </row>
    <row r="616" spans="1:33" x14ac:dyDescent="0.3">
      <c r="A616" s="41"/>
      <c r="B616" s="41"/>
      <c r="C616" s="42"/>
      <c r="D616" s="41"/>
      <c r="E616" s="41"/>
      <c r="F616" s="41"/>
      <c r="G616" s="45" t="str">
        <f t="shared" si="51"/>
        <v/>
      </c>
      <c r="H616" s="35" t="e" cm="1">
        <f t="array" ref="H616">10*(SUMPRODUCT((B$3:B$975=B616)*(D616&gt;=D$3:D$975))/COUNTIF(B$3:B$975,B616))</f>
        <v>#DIV/0!</v>
      </c>
      <c r="I616" s="36" t="e" cm="1">
        <f t="array" ref="I616">8*(SUMPRODUCT((B$3:B$975=B616)*(C616&gt;=C$3:C$975))/COUNTIF(B$3:B$975,B616))</f>
        <v>#DIV/0!</v>
      </c>
      <c r="J616" s="36" t="e" cm="1">
        <f t="array" ref="J616">6*(SUMPRODUCT((B$3:B$975=B616)*(G616&gt;=G$3:G$975))/COUNTIF(B$3:B$975,B616))</f>
        <v>#DIV/0!</v>
      </c>
      <c r="K616" s="36" t="e">
        <f t="shared" si="52"/>
        <v>#DIV/0!</v>
      </c>
      <c r="L616" s="37" t="e">
        <f t="shared" si="48"/>
        <v>#DIV/0!</v>
      </c>
      <c r="P616" t="str">
        <f t="shared" si="49"/>
        <v/>
      </c>
      <c r="Q616">
        <f t="shared" si="50"/>
        <v>0</v>
      </c>
      <c r="AG616" s="6">
        <f>IF(O617="",0,COUNTIF('Cow Data'!$A$2:$L$4000,O617))</f>
        <v>0</v>
      </c>
    </row>
    <row r="617" spans="1:33" x14ac:dyDescent="0.3">
      <c r="A617" s="39"/>
      <c r="B617" s="39"/>
      <c r="C617" s="40"/>
      <c r="D617" s="39"/>
      <c r="E617" s="39"/>
      <c r="F617" s="39"/>
      <c r="G617" s="33" t="str">
        <f t="shared" si="51"/>
        <v/>
      </c>
      <c r="H617" s="35" t="e" cm="1">
        <f t="array" ref="H617">10*(SUMPRODUCT((B$3:B$975=B617)*(D617&gt;=D$3:D$975))/COUNTIF(B$3:B$975,B617))</f>
        <v>#DIV/0!</v>
      </c>
      <c r="I617" s="36" t="e" cm="1">
        <f t="array" ref="I617">8*(SUMPRODUCT((B$3:B$975=B617)*(C617&gt;=C$3:C$975))/COUNTIF(B$3:B$975,B617))</f>
        <v>#DIV/0!</v>
      </c>
      <c r="J617" s="36" t="e" cm="1">
        <f t="array" ref="J617">6*(SUMPRODUCT((B$3:B$975=B617)*(G617&gt;=G$3:G$975))/COUNTIF(B$3:B$975,B617))</f>
        <v>#DIV/0!</v>
      </c>
      <c r="K617" s="36" t="e">
        <f t="shared" si="52"/>
        <v>#DIV/0!</v>
      </c>
      <c r="L617" s="37" t="e">
        <f t="shared" si="48"/>
        <v>#DIV/0!</v>
      </c>
      <c r="P617" t="str">
        <f t="shared" si="49"/>
        <v/>
      </c>
      <c r="Q617">
        <f t="shared" si="50"/>
        <v>0</v>
      </c>
      <c r="AG617" s="6">
        <f>IF(O618="",0,COUNTIF('Cow Data'!$A$2:$L$4000,O618))</f>
        <v>0</v>
      </c>
    </row>
    <row r="618" spans="1:33" x14ac:dyDescent="0.3">
      <c r="A618" s="41"/>
      <c r="B618" s="41"/>
      <c r="C618" s="42"/>
      <c r="D618" s="41"/>
      <c r="E618" s="41"/>
      <c r="F618" s="41"/>
      <c r="G618" s="45" t="str">
        <f t="shared" si="51"/>
        <v/>
      </c>
      <c r="H618" s="35" t="e" cm="1">
        <f t="array" ref="H618">10*(SUMPRODUCT((B$3:B$975=B618)*(D618&gt;=D$3:D$975))/COUNTIF(B$3:B$975,B618))</f>
        <v>#DIV/0!</v>
      </c>
      <c r="I618" s="36" t="e" cm="1">
        <f t="array" ref="I618">8*(SUMPRODUCT((B$3:B$975=B618)*(C618&gt;=C$3:C$975))/COUNTIF(B$3:B$975,B618))</f>
        <v>#DIV/0!</v>
      </c>
      <c r="J618" s="36" t="e" cm="1">
        <f t="array" ref="J618">6*(SUMPRODUCT((B$3:B$975=B618)*(G618&gt;=G$3:G$975))/COUNTIF(B$3:B$975,B618))</f>
        <v>#DIV/0!</v>
      </c>
      <c r="K618" s="36" t="e">
        <f t="shared" si="52"/>
        <v>#DIV/0!</v>
      </c>
      <c r="L618" s="37" t="e">
        <f t="shared" si="48"/>
        <v>#DIV/0!</v>
      </c>
      <c r="P618" t="str">
        <f t="shared" si="49"/>
        <v/>
      </c>
      <c r="Q618">
        <f t="shared" si="50"/>
        <v>0</v>
      </c>
      <c r="AG618" s="6">
        <f>IF(O619="",0,COUNTIF('Cow Data'!$A$2:$L$4000,O619))</f>
        <v>0</v>
      </c>
    </row>
    <row r="619" spans="1:33" x14ac:dyDescent="0.3">
      <c r="A619" s="39"/>
      <c r="B619" s="39"/>
      <c r="C619" s="40"/>
      <c r="D619" s="39"/>
      <c r="E619" s="39"/>
      <c r="F619" s="39"/>
      <c r="G619" s="33" t="str">
        <f t="shared" si="51"/>
        <v/>
      </c>
      <c r="H619" s="35" t="e" cm="1">
        <f t="array" ref="H619">10*(SUMPRODUCT((B$3:B$975=B619)*(D619&gt;=D$3:D$975))/COUNTIF(B$3:B$975,B619))</f>
        <v>#DIV/0!</v>
      </c>
      <c r="I619" s="36" t="e" cm="1">
        <f t="array" ref="I619">8*(SUMPRODUCT((B$3:B$975=B619)*(C619&gt;=C$3:C$975))/COUNTIF(B$3:B$975,B619))</f>
        <v>#DIV/0!</v>
      </c>
      <c r="J619" s="36" t="e" cm="1">
        <f t="array" ref="J619">6*(SUMPRODUCT((B$3:B$975=B619)*(G619&gt;=G$3:G$975))/COUNTIF(B$3:B$975,B619))</f>
        <v>#DIV/0!</v>
      </c>
      <c r="K619" s="36" t="e">
        <f t="shared" si="52"/>
        <v>#DIV/0!</v>
      </c>
      <c r="L619" s="37" t="e">
        <f t="shared" si="48"/>
        <v>#DIV/0!</v>
      </c>
      <c r="P619" t="str">
        <f t="shared" si="49"/>
        <v/>
      </c>
      <c r="Q619">
        <f t="shared" si="50"/>
        <v>0</v>
      </c>
      <c r="AG619" s="6">
        <f>IF(O620="",0,COUNTIF('Cow Data'!$A$2:$L$4000,O620))</f>
        <v>0</v>
      </c>
    </row>
    <row r="620" spans="1:33" x14ac:dyDescent="0.3">
      <c r="A620" s="41"/>
      <c r="B620" s="41"/>
      <c r="C620" s="42"/>
      <c r="D620" s="41"/>
      <c r="E620" s="41"/>
      <c r="F620" s="41"/>
      <c r="G620" s="45" t="str">
        <f t="shared" si="51"/>
        <v/>
      </c>
      <c r="H620" s="35" t="e" cm="1">
        <f t="array" ref="H620">10*(SUMPRODUCT((B$3:B$975=B620)*(D620&gt;=D$3:D$975))/COUNTIF(B$3:B$975,B620))</f>
        <v>#DIV/0!</v>
      </c>
      <c r="I620" s="36" t="e" cm="1">
        <f t="array" ref="I620">8*(SUMPRODUCT((B$3:B$975=B620)*(C620&gt;=C$3:C$975))/COUNTIF(B$3:B$975,B620))</f>
        <v>#DIV/0!</v>
      </c>
      <c r="J620" s="36" t="e" cm="1">
        <f t="array" ref="J620">6*(SUMPRODUCT((B$3:B$975=B620)*(G620&gt;=G$3:G$975))/COUNTIF(B$3:B$975,B620))</f>
        <v>#DIV/0!</v>
      </c>
      <c r="K620" s="36" t="e">
        <f t="shared" si="52"/>
        <v>#DIV/0!</v>
      </c>
      <c r="L620" s="37" t="e">
        <f t="shared" si="48"/>
        <v>#DIV/0!</v>
      </c>
      <c r="P620" t="str">
        <f t="shared" si="49"/>
        <v/>
      </c>
      <c r="Q620">
        <f t="shared" si="50"/>
        <v>0</v>
      </c>
      <c r="AG620" s="6">
        <f>IF(O621="",0,COUNTIF('Cow Data'!$A$2:$L$4000,O621))</f>
        <v>0</v>
      </c>
    </row>
    <row r="621" spans="1:33" x14ac:dyDescent="0.3">
      <c r="A621" s="39"/>
      <c r="B621" s="39"/>
      <c r="C621" s="40"/>
      <c r="D621" s="39"/>
      <c r="E621" s="39"/>
      <c r="F621" s="39"/>
      <c r="G621" s="33" t="str">
        <f t="shared" si="51"/>
        <v/>
      </c>
      <c r="H621" s="35" t="e" cm="1">
        <f t="array" ref="H621">10*(SUMPRODUCT((B$3:B$975=B621)*(D621&gt;=D$3:D$975))/COUNTIF(B$3:B$975,B621))</f>
        <v>#DIV/0!</v>
      </c>
      <c r="I621" s="36" t="e" cm="1">
        <f t="array" ref="I621">8*(SUMPRODUCT((B$3:B$975=B621)*(C621&gt;=C$3:C$975))/COUNTIF(B$3:B$975,B621))</f>
        <v>#DIV/0!</v>
      </c>
      <c r="J621" s="36" t="e" cm="1">
        <f t="array" ref="J621">6*(SUMPRODUCT((B$3:B$975=B621)*(G621&gt;=G$3:G$975))/COUNTIF(B$3:B$975,B621))</f>
        <v>#DIV/0!</v>
      </c>
      <c r="K621" s="36" t="e">
        <f t="shared" si="52"/>
        <v>#DIV/0!</v>
      </c>
      <c r="L621" s="37" t="e">
        <f t="shared" si="48"/>
        <v>#DIV/0!</v>
      </c>
      <c r="P621" t="str">
        <f t="shared" si="49"/>
        <v/>
      </c>
      <c r="Q621">
        <f t="shared" si="50"/>
        <v>0</v>
      </c>
      <c r="AG621" s="6">
        <f>IF(O622="",0,COUNTIF('Cow Data'!$A$2:$L$4000,O622))</f>
        <v>0</v>
      </c>
    </row>
    <row r="622" spans="1:33" x14ac:dyDescent="0.3">
      <c r="A622" s="41"/>
      <c r="B622" s="41"/>
      <c r="C622" s="42"/>
      <c r="D622" s="41"/>
      <c r="E622" s="41"/>
      <c r="F622" s="41"/>
      <c r="G622" s="45" t="str">
        <f t="shared" si="51"/>
        <v/>
      </c>
      <c r="H622" s="35" t="e" cm="1">
        <f t="array" ref="H622">10*(SUMPRODUCT((B$3:B$975=B622)*(D622&gt;=D$3:D$975))/COUNTIF(B$3:B$975,B622))</f>
        <v>#DIV/0!</v>
      </c>
      <c r="I622" s="36" t="e" cm="1">
        <f t="array" ref="I622">8*(SUMPRODUCT((B$3:B$975=B622)*(C622&gt;=C$3:C$975))/COUNTIF(B$3:B$975,B622))</f>
        <v>#DIV/0!</v>
      </c>
      <c r="J622" s="36" t="e" cm="1">
        <f t="array" ref="J622">6*(SUMPRODUCT((B$3:B$975=B622)*(G622&gt;=G$3:G$975))/COUNTIF(B$3:B$975,B622))</f>
        <v>#DIV/0!</v>
      </c>
      <c r="K622" s="36" t="e">
        <f t="shared" si="52"/>
        <v>#DIV/0!</v>
      </c>
      <c r="L622" s="37" t="e">
        <f t="shared" si="48"/>
        <v>#DIV/0!</v>
      </c>
      <c r="P622" t="str">
        <f t="shared" si="49"/>
        <v/>
      </c>
      <c r="Q622">
        <f t="shared" si="50"/>
        <v>0</v>
      </c>
      <c r="AG622" s="6">
        <f>IF(O623="",0,COUNTIF('Cow Data'!$A$2:$L$4000,O623))</f>
        <v>0</v>
      </c>
    </row>
    <row r="623" spans="1:33" x14ac:dyDescent="0.3">
      <c r="A623" s="39"/>
      <c r="B623" s="39"/>
      <c r="C623" s="40"/>
      <c r="D623" s="39"/>
      <c r="E623" s="39"/>
      <c r="F623" s="39"/>
      <c r="G623" s="33" t="str">
        <f t="shared" si="51"/>
        <v/>
      </c>
      <c r="H623" s="35" t="e" cm="1">
        <f t="array" ref="H623">10*(SUMPRODUCT((B$3:B$975=B623)*(D623&gt;=D$3:D$975))/COUNTIF(B$3:B$975,B623))</f>
        <v>#DIV/0!</v>
      </c>
      <c r="I623" s="36" t="e" cm="1">
        <f t="array" ref="I623">8*(SUMPRODUCT((B$3:B$975=B623)*(C623&gt;=C$3:C$975))/COUNTIF(B$3:B$975,B623))</f>
        <v>#DIV/0!</v>
      </c>
      <c r="J623" s="36" t="e" cm="1">
        <f t="array" ref="J623">6*(SUMPRODUCT((B$3:B$975=B623)*(G623&gt;=G$3:G$975))/COUNTIF(B$3:B$975,B623))</f>
        <v>#DIV/0!</v>
      </c>
      <c r="K623" s="36" t="e">
        <f t="shared" si="52"/>
        <v>#DIV/0!</v>
      </c>
      <c r="L623" s="37" t="e">
        <f t="shared" si="48"/>
        <v>#DIV/0!</v>
      </c>
      <c r="P623" t="str">
        <f t="shared" si="49"/>
        <v/>
      </c>
      <c r="Q623">
        <f t="shared" si="50"/>
        <v>0</v>
      </c>
      <c r="AG623" s="6">
        <f>IF(O624="",0,COUNTIF('Cow Data'!$A$2:$L$4000,O624))</f>
        <v>0</v>
      </c>
    </row>
    <row r="624" spans="1:33" x14ac:dyDescent="0.3">
      <c r="A624" s="41"/>
      <c r="B624" s="41"/>
      <c r="C624" s="42"/>
      <c r="D624" s="41"/>
      <c r="E624" s="41"/>
      <c r="F624" s="41"/>
      <c r="G624" s="45" t="str">
        <f t="shared" si="51"/>
        <v/>
      </c>
      <c r="H624" s="35" t="e" cm="1">
        <f t="array" ref="H624">10*(SUMPRODUCT((B$3:B$975=B624)*(D624&gt;=D$3:D$975))/COUNTIF(B$3:B$975,B624))</f>
        <v>#DIV/0!</v>
      </c>
      <c r="I624" s="36" t="e" cm="1">
        <f t="array" ref="I624">8*(SUMPRODUCT((B$3:B$975=B624)*(C624&gt;=C$3:C$975))/COUNTIF(B$3:B$975,B624))</f>
        <v>#DIV/0!</v>
      </c>
      <c r="J624" s="36" t="e" cm="1">
        <f t="array" ref="J624">6*(SUMPRODUCT((B$3:B$975=B624)*(G624&gt;=G$3:G$975))/COUNTIF(B$3:B$975,B624))</f>
        <v>#DIV/0!</v>
      </c>
      <c r="K624" s="36" t="e">
        <f t="shared" si="52"/>
        <v>#DIV/0!</v>
      </c>
      <c r="L624" s="37" t="e">
        <f t="shared" si="48"/>
        <v>#DIV/0!</v>
      </c>
      <c r="P624" t="str">
        <f t="shared" si="49"/>
        <v/>
      </c>
      <c r="Q624">
        <f t="shared" si="50"/>
        <v>0</v>
      </c>
      <c r="AG624" s="6">
        <f>IF(O625="",0,COUNTIF('Cow Data'!$A$2:$L$4000,O625))</f>
        <v>0</v>
      </c>
    </row>
    <row r="625" spans="1:33" x14ac:dyDescent="0.3">
      <c r="A625" s="39"/>
      <c r="B625" s="39"/>
      <c r="C625" s="40"/>
      <c r="D625" s="39"/>
      <c r="E625" s="39"/>
      <c r="F625" s="39"/>
      <c r="G625" s="33" t="str">
        <f t="shared" si="51"/>
        <v/>
      </c>
      <c r="H625" s="35" t="e" cm="1">
        <f t="array" ref="H625">10*(SUMPRODUCT((B$3:B$975=B625)*(D625&gt;=D$3:D$975))/COUNTIF(B$3:B$975,B625))</f>
        <v>#DIV/0!</v>
      </c>
      <c r="I625" s="36" t="e" cm="1">
        <f t="array" ref="I625">8*(SUMPRODUCT((B$3:B$975=B625)*(C625&gt;=C$3:C$975))/COUNTIF(B$3:B$975,B625))</f>
        <v>#DIV/0!</v>
      </c>
      <c r="J625" s="36" t="e" cm="1">
        <f t="array" ref="J625">6*(SUMPRODUCT((B$3:B$975=B625)*(G625&gt;=G$3:G$975))/COUNTIF(B$3:B$975,B625))</f>
        <v>#DIV/0!</v>
      </c>
      <c r="K625" s="36" t="e">
        <f t="shared" si="52"/>
        <v>#DIV/0!</v>
      </c>
      <c r="L625" s="37" t="e">
        <f t="shared" si="48"/>
        <v>#DIV/0!</v>
      </c>
      <c r="P625" t="str">
        <f t="shared" si="49"/>
        <v/>
      </c>
      <c r="Q625">
        <f t="shared" si="50"/>
        <v>0</v>
      </c>
      <c r="AG625" s="6">
        <f>IF(O626="",0,COUNTIF('Cow Data'!$A$2:$L$4000,O626))</f>
        <v>0</v>
      </c>
    </row>
    <row r="626" spans="1:33" x14ac:dyDescent="0.3">
      <c r="A626" s="41"/>
      <c r="B626" s="41"/>
      <c r="C626" s="42"/>
      <c r="D626" s="41"/>
      <c r="E626" s="41"/>
      <c r="F626" s="41"/>
      <c r="G626" s="45" t="str">
        <f t="shared" si="51"/>
        <v/>
      </c>
      <c r="H626" s="35" t="e" cm="1">
        <f t="array" ref="H626">10*(SUMPRODUCT((B$3:B$975=B626)*(D626&gt;=D$3:D$975))/COUNTIF(B$3:B$975,B626))</f>
        <v>#DIV/0!</v>
      </c>
      <c r="I626" s="36" t="e" cm="1">
        <f t="array" ref="I626">8*(SUMPRODUCT((B$3:B$975=B626)*(C626&gt;=C$3:C$975))/COUNTIF(B$3:B$975,B626))</f>
        <v>#DIV/0!</v>
      </c>
      <c r="J626" s="36" t="e" cm="1">
        <f t="array" ref="J626">6*(SUMPRODUCT((B$3:B$975=B626)*(G626&gt;=G$3:G$975))/COUNTIF(B$3:B$975,B626))</f>
        <v>#DIV/0!</v>
      </c>
      <c r="K626" s="36" t="e">
        <f t="shared" si="52"/>
        <v>#DIV/0!</v>
      </c>
      <c r="L626" s="37" t="e">
        <f t="shared" si="48"/>
        <v>#DIV/0!</v>
      </c>
      <c r="P626" t="str">
        <f t="shared" si="49"/>
        <v/>
      </c>
      <c r="Q626">
        <f t="shared" si="50"/>
        <v>0</v>
      </c>
      <c r="AG626" s="6">
        <f>IF(O627="",0,COUNTIF('Cow Data'!$A$2:$L$4000,O627))</f>
        <v>0</v>
      </c>
    </row>
    <row r="627" spans="1:33" x14ac:dyDescent="0.3">
      <c r="A627" s="39"/>
      <c r="B627" s="39"/>
      <c r="C627" s="40"/>
      <c r="D627" s="39"/>
      <c r="E627" s="39"/>
      <c r="F627" s="39"/>
      <c r="G627" s="33" t="str">
        <f t="shared" si="51"/>
        <v/>
      </c>
      <c r="H627" s="35" t="e" cm="1">
        <f t="array" ref="H627">10*(SUMPRODUCT((B$3:B$975=B627)*(D627&gt;=D$3:D$975))/COUNTIF(B$3:B$975,B627))</f>
        <v>#DIV/0!</v>
      </c>
      <c r="I627" s="36" t="e" cm="1">
        <f t="array" ref="I627">8*(SUMPRODUCT((B$3:B$975=B627)*(C627&gt;=C$3:C$975))/COUNTIF(B$3:B$975,B627))</f>
        <v>#DIV/0!</v>
      </c>
      <c r="J627" s="36" t="e" cm="1">
        <f t="array" ref="J627">6*(SUMPRODUCT((B$3:B$975=B627)*(G627&gt;=G$3:G$975))/COUNTIF(B$3:B$975,B627))</f>
        <v>#DIV/0!</v>
      </c>
      <c r="K627" s="36" t="e">
        <f t="shared" si="52"/>
        <v>#DIV/0!</v>
      </c>
      <c r="L627" s="37" t="e">
        <f t="shared" si="48"/>
        <v>#DIV/0!</v>
      </c>
      <c r="P627" t="str">
        <f t="shared" si="49"/>
        <v/>
      </c>
      <c r="Q627">
        <f t="shared" si="50"/>
        <v>0</v>
      </c>
      <c r="AG627" s="6">
        <f>IF(O628="",0,COUNTIF('Cow Data'!$A$2:$L$4000,O628))</f>
        <v>0</v>
      </c>
    </row>
    <row r="628" spans="1:33" x14ac:dyDescent="0.3">
      <c r="A628" s="41"/>
      <c r="B628" s="41"/>
      <c r="C628" s="42"/>
      <c r="D628" s="41"/>
      <c r="E628" s="41"/>
      <c r="F628" s="41"/>
      <c r="G628" s="45" t="str">
        <f t="shared" si="51"/>
        <v/>
      </c>
      <c r="H628" s="35" t="e" cm="1">
        <f t="array" ref="H628">10*(SUMPRODUCT((B$3:B$975=B628)*(D628&gt;=D$3:D$975))/COUNTIF(B$3:B$975,B628))</f>
        <v>#DIV/0!</v>
      </c>
      <c r="I628" s="36" t="e" cm="1">
        <f t="array" ref="I628">8*(SUMPRODUCT((B$3:B$975=B628)*(C628&gt;=C$3:C$975))/COUNTIF(B$3:B$975,B628))</f>
        <v>#DIV/0!</v>
      </c>
      <c r="J628" s="36" t="e" cm="1">
        <f t="array" ref="J628">6*(SUMPRODUCT((B$3:B$975=B628)*(G628&gt;=G$3:G$975))/COUNTIF(B$3:B$975,B628))</f>
        <v>#DIV/0!</v>
      </c>
      <c r="K628" s="36" t="e">
        <f t="shared" si="52"/>
        <v>#DIV/0!</v>
      </c>
      <c r="L628" s="37" t="e">
        <f t="shared" si="48"/>
        <v>#DIV/0!</v>
      </c>
      <c r="P628" t="str">
        <f t="shared" si="49"/>
        <v/>
      </c>
      <c r="Q628">
        <f t="shared" si="50"/>
        <v>0</v>
      </c>
      <c r="AG628" s="6">
        <f>IF(O629="",0,COUNTIF('Cow Data'!$A$2:$L$4000,O629))</f>
        <v>0</v>
      </c>
    </row>
    <row r="629" spans="1:33" x14ac:dyDescent="0.3">
      <c r="A629" s="39"/>
      <c r="B629" s="39"/>
      <c r="C629" s="40"/>
      <c r="D629" s="39"/>
      <c r="E629" s="39"/>
      <c r="F629" s="39"/>
      <c r="G629" s="33" t="str">
        <f t="shared" si="51"/>
        <v/>
      </c>
      <c r="H629" s="35" t="e" cm="1">
        <f t="array" ref="H629">10*(SUMPRODUCT((B$3:B$975=B629)*(D629&gt;=D$3:D$975))/COUNTIF(B$3:B$975,B629))</f>
        <v>#DIV/0!</v>
      </c>
      <c r="I629" s="36" t="e" cm="1">
        <f t="array" ref="I629">8*(SUMPRODUCT((B$3:B$975=B629)*(C629&gt;=C$3:C$975))/COUNTIF(B$3:B$975,B629))</f>
        <v>#DIV/0!</v>
      </c>
      <c r="J629" s="36" t="e" cm="1">
        <f t="array" ref="J629">6*(SUMPRODUCT((B$3:B$975=B629)*(G629&gt;=G$3:G$975))/COUNTIF(B$3:B$975,B629))</f>
        <v>#DIV/0!</v>
      </c>
      <c r="K629" s="36" t="e">
        <f t="shared" si="52"/>
        <v>#DIV/0!</v>
      </c>
      <c r="L629" s="37" t="e">
        <f t="shared" si="48"/>
        <v>#DIV/0!</v>
      </c>
      <c r="P629" t="str">
        <f t="shared" si="49"/>
        <v/>
      </c>
      <c r="Q629">
        <f t="shared" si="50"/>
        <v>0</v>
      </c>
      <c r="AG629" s="6">
        <f>IF(O630="",0,COUNTIF('Cow Data'!$A$2:$L$4000,O630))</f>
        <v>0</v>
      </c>
    </row>
    <row r="630" spans="1:33" x14ac:dyDescent="0.3">
      <c r="A630" s="41"/>
      <c r="B630" s="41"/>
      <c r="C630" s="42"/>
      <c r="D630" s="41"/>
      <c r="E630" s="41"/>
      <c r="F630" s="41"/>
      <c r="G630" s="45" t="str">
        <f t="shared" si="51"/>
        <v/>
      </c>
      <c r="H630" s="35" t="e" cm="1">
        <f t="array" ref="H630">10*(SUMPRODUCT((B$3:B$975=B630)*(D630&gt;=D$3:D$975))/COUNTIF(B$3:B$975,B630))</f>
        <v>#DIV/0!</v>
      </c>
      <c r="I630" s="36" t="e" cm="1">
        <f t="array" ref="I630">8*(SUMPRODUCT((B$3:B$975=B630)*(C630&gt;=C$3:C$975))/COUNTIF(B$3:B$975,B630))</f>
        <v>#DIV/0!</v>
      </c>
      <c r="J630" s="36" t="e" cm="1">
        <f t="array" ref="J630">6*(SUMPRODUCT((B$3:B$975=B630)*(G630&gt;=G$3:G$975))/COUNTIF(B$3:B$975,B630))</f>
        <v>#DIV/0!</v>
      </c>
      <c r="K630" s="36" t="e">
        <f t="shared" si="52"/>
        <v>#DIV/0!</v>
      </c>
      <c r="L630" s="37" t="e">
        <f t="shared" si="48"/>
        <v>#DIV/0!</v>
      </c>
      <c r="P630" t="str">
        <f t="shared" si="49"/>
        <v/>
      </c>
      <c r="Q630">
        <f t="shared" si="50"/>
        <v>0</v>
      </c>
      <c r="AG630" s="6">
        <f>IF(O631="",0,COUNTIF('Cow Data'!$A$2:$L$4000,O631))</f>
        <v>0</v>
      </c>
    </row>
    <row r="631" spans="1:33" x14ac:dyDescent="0.3">
      <c r="A631" s="39"/>
      <c r="B631" s="39"/>
      <c r="C631" s="40"/>
      <c r="D631" s="39"/>
      <c r="E631" s="39"/>
      <c r="F631" s="39"/>
      <c r="G631" s="33" t="str">
        <f t="shared" si="51"/>
        <v/>
      </c>
      <c r="H631" s="35" t="e" cm="1">
        <f t="array" ref="H631">10*(SUMPRODUCT((B$3:B$975=B631)*(D631&gt;=D$3:D$975))/COUNTIF(B$3:B$975,B631))</f>
        <v>#DIV/0!</v>
      </c>
      <c r="I631" s="36" t="e" cm="1">
        <f t="array" ref="I631">8*(SUMPRODUCT((B$3:B$975=B631)*(C631&gt;=C$3:C$975))/COUNTIF(B$3:B$975,B631))</f>
        <v>#DIV/0!</v>
      </c>
      <c r="J631" s="36" t="e" cm="1">
        <f t="array" ref="J631">6*(SUMPRODUCT((B$3:B$975=B631)*(G631&gt;=G$3:G$975))/COUNTIF(B$3:B$975,B631))</f>
        <v>#DIV/0!</v>
      </c>
      <c r="K631" s="36" t="e">
        <f t="shared" si="52"/>
        <v>#DIV/0!</v>
      </c>
      <c r="L631" s="37" t="e">
        <f t="shared" si="48"/>
        <v>#DIV/0!</v>
      </c>
      <c r="P631" t="str">
        <f t="shared" si="49"/>
        <v/>
      </c>
      <c r="Q631">
        <f t="shared" si="50"/>
        <v>0</v>
      </c>
      <c r="AG631" s="6">
        <f>IF(O632="",0,COUNTIF('Cow Data'!$A$2:$L$4000,O632))</f>
        <v>0</v>
      </c>
    </row>
    <row r="632" spans="1:33" x14ac:dyDescent="0.3">
      <c r="A632" s="41"/>
      <c r="B632" s="41"/>
      <c r="C632" s="42"/>
      <c r="D632" s="41"/>
      <c r="E632" s="41"/>
      <c r="F632" s="41"/>
      <c r="G632" s="45" t="str">
        <f t="shared" si="51"/>
        <v/>
      </c>
      <c r="H632" s="35" t="e" cm="1">
        <f t="array" ref="H632">10*(SUMPRODUCT((B$3:B$975=B632)*(D632&gt;=D$3:D$975))/COUNTIF(B$3:B$975,B632))</f>
        <v>#DIV/0!</v>
      </c>
      <c r="I632" s="36" t="e" cm="1">
        <f t="array" ref="I632">8*(SUMPRODUCT((B$3:B$975=B632)*(C632&gt;=C$3:C$975))/COUNTIF(B$3:B$975,B632))</f>
        <v>#DIV/0!</v>
      </c>
      <c r="J632" s="36" t="e" cm="1">
        <f t="array" ref="J632">6*(SUMPRODUCT((B$3:B$975=B632)*(G632&gt;=G$3:G$975))/COUNTIF(B$3:B$975,B632))</f>
        <v>#DIV/0!</v>
      </c>
      <c r="K632" s="36" t="e">
        <f t="shared" si="52"/>
        <v>#DIV/0!</v>
      </c>
      <c r="L632" s="37" t="e">
        <f t="shared" si="48"/>
        <v>#DIV/0!</v>
      </c>
      <c r="P632" t="str">
        <f t="shared" si="49"/>
        <v/>
      </c>
      <c r="Q632">
        <f t="shared" si="50"/>
        <v>0</v>
      </c>
      <c r="AG632" s="6">
        <f>IF(O633="",0,COUNTIF('Cow Data'!$A$2:$L$4000,O633))</f>
        <v>0</v>
      </c>
    </row>
    <row r="633" spans="1:33" x14ac:dyDescent="0.3">
      <c r="A633" s="39"/>
      <c r="B633" s="39"/>
      <c r="C633" s="40"/>
      <c r="D633" s="39"/>
      <c r="E633" s="39"/>
      <c r="F633" s="39"/>
      <c r="G633" s="33" t="str">
        <f t="shared" si="51"/>
        <v/>
      </c>
      <c r="H633" s="35" t="e" cm="1">
        <f t="array" ref="H633">10*(SUMPRODUCT((B$3:B$975=B633)*(D633&gt;=D$3:D$975))/COUNTIF(B$3:B$975,B633))</f>
        <v>#DIV/0!</v>
      </c>
      <c r="I633" s="36" t="e" cm="1">
        <f t="array" ref="I633">8*(SUMPRODUCT((B$3:B$975=B633)*(C633&gt;=C$3:C$975))/COUNTIF(B$3:B$975,B633))</f>
        <v>#DIV/0!</v>
      </c>
      <c r="J633" s="36" t="e" cm="1">
        <f t="array" ref="J633">6*(SUMPRODUCT((B$3:B$975=B633)*(G633&gt;=G$3:G$975))/COUNTIF(B$3:B$975,B633))</f>
        <v>#DIV/0!</v>
      </c>
      <c r="K633" s="36" t="e">
        <f t="shared" si="52"/>
        <v>#DIV/0!</v>
      </c>
      <c r="L633" s="37" t="e">
        <f t="shared" si="48"/>
        <v>#DIV/0!</v>
      </c>
      <c r="P633" t="str">
        <f t="shared" si="49"/>
        <v/>
      </c>
      <c r="Q633">
        <f t="shared" si="50"/>
        <v>0</v>
      </c>
      <c r="AG633" s="6">
        <f>IF(O634="",0,COUNTIF('Cow Data'!$A$2:$L$4000,O634))</f>
        <v>0</v>
      </c>
    </row>
    <row r="634" spans="1:33" x14ac:dyDescent="0.3">
      <c r="A634" s="41"/>
      <c r="B634" s="41"/>
      <c r="C634" s="42"/>
      <c r="D634" s="41"/>
      <c r="E634" s="41"/>
      <c r="F634" s="41"/>
      <c r="G634" s="45" t="str">
        <f t="shared" si="51"/>
        <v/>
      </c>
      <c r="H634" s="35" t="e" cm="1">
        <f t="array" ref="H634">10*(SUMPRODUCT((B$3:B$975=B634)*(D634&gt;=D$3:D$975))/COUNTIF(B$3:B$975,B634))</f>
        <v>#DIV/0!</v>
      </c>
      <c r="I634" s="36" t="e" cm="1">
        <f t="array" ref="I634">8*(SUMPRODUCT((B$3:B$975=B634)*(C634&gt;=C$3:C$975))/COUNTIF(B$3:B$975,B634))</f>
        <v>#DIV/0!</v>
      </c>
      <c r="J634" s="36" t="e" cm="1">
        <f t="array" ref="J634">6*(SUMPRODUCT((B$3:B$975=B634)*(G634&gt;=G$3:G$975))/COUNTIF(B$3:B$975,B634))</f>
        <v>#DIV/0!</v>
      </c>
      <c r="K634" s="36" t="e">
        <f t="shared" si="52"/>
        <v>#DIV/0!</v>
      </c>
      <c r="L634" s="37" t="e">
        <f t="shared" si="48"/>
        <v>#DIV/0!</v>
      </c>
      <c r="P634" t="str">
        <f t="shared" si="49"/>
        <v/>
      </c>
      <c r="Q634">
        <f t="shared" si="50"/>
        <v>0</v>
      </c>
      <c r="AG634" s="6">
        <f>IF(O635="",0,COUNTIF('Cow Data'!$A$2:$L$4000,O635))</f>
        <v>0</v>
      </c>
    </row>
    <row r="635" spans="1:33" x14ac:dyDescent="0.3">
      <c r="A635" s="39"/>
      <c r="B635" s="39"/>
      <c r="C635" s="40"/>
      <c r="D635" s="39"/>
      <c r="E635" s="39"/>
      <c r="F635" s="39"/>
      <c r="G635" s="33" t="str">
        <f t="shared" si="51"/>
        <v/>
      </c>
      <c r="H635" s="35" t="e" cm="1">
        <f t="array" ref="H635">10*(SUMPRODUCT((B$3:B$975=B635)*(D635&gt;=D$3:D$975))/COUNTIF(B$3:B$975,B635))</f>
        <v>#DIV/0!</v>
      </c>
      <c r="I635" s="36" t="e" cm="1">
        <f t="array" ref="I635">8*(SUMPRODUCT((B$3:B$975=B635)*(C635&gt;=C$3:C$975))/COUNTIF(B$3:B$975,B635))</f>
        <v>#DIV/0!</v>
      </c>
      <c r="J635" s="36" t="e" cm="1">
        <f t="array" ref="J635">6*(SUMPRODUCT((B$3:B$975=B635)*(G635&gt;=G$3:G$975))/COUNTIF(B$3:B$975,B635))</f>
        <v>#DIV/0!</v>
      </c>
      <c r="K635" s="36" t="e">
        <f t="shared" si="52"/>
        <v>#DIV/0!</v>
      </c>
      <c r="L635" s="37" t="e">
        <f t="shared" si="48"/>
        <v>#DIV/0!</v>
      </c>
      <c r="P635" t="str">
        <f t="shared" si="49"/>
        <v/>
      </c>
      <c r="Q635">
        <f t="shared" si="50"/>
        <v>0</v>
      </c>
      <c r="AG635" s="6">
        <f>IF(O636="",0,COUNTIF('Cow Data'!$A$2:$L$4000,O636))</f>
        <v>0</v>
      </c>
    </row>
    <row r="636" spans="1:33" x14ac:dyDescent="0.3">
      <c r="A636" s="41"/>
      <c r="B636" s="41"/>
      <c r="C636" s="42"/>
      <c r="D636" s="41"/>
      <c r="E636" s="41"/>
      <c r="F636" s="41"/>
      <c r="G636" s="45" t="str">
        <f t="shared" si="51"/>
        <v/>
      </c>
      <c r="H636" s="35" t="e" cm="1">
        <f t="array" ref="H636">10*(SUMPRODUCT((B$3:B$975=B636)*(D636&gt;=D$3:D$975))/COUNTIF(B$3:B$975,B636))</f>
        <v>#DIV/0!</v>
      </c>
      <c r="I636" s="36" t="e" cm="1">
        <f t="array" ref="I636">8*(SUMPRODUCT((B$3:B$975=B636)*(C636&gt;=C$3:C$975))/COUNTIF(B$3:B$975,B636))</f>
        <v>#DIV/0!</v>
      </c>
      <c r="J636" s="36" t="e" cm="1">
        <f t="array" ref="J636">6*(SUMPRODUCT((B$3:B$975=B636)*(G636&gt;=G$3:G$975))/COUNTIF(B$3:B$975,B636))</f>
        <v>#DIV/0!</v>
      </c>
      <c r="K636" s="36" t="e">
        <f t="shared" si="52"/>
        <v>#DIV/0!</v>
      </c>
      <c r="L636" s="37" t="e">
        <f t="shared" si="48"/>
        <v>#DIV/0!</v>
      </c>
      <c r="P636" t="str">
        <f t="shared" si="49"/>
        <v/>
      </c>
      <c r="Q636">
        <f t="shared" si="50"/>
        <v>0</v>
      </c>
      <c r="AG636" s="6">
        <f>IF(O637="",0,COUNTIF('Cow Data'!$A$2:$L$4000,O637))</f>
        <v>0</v>
      </c>
    </row>
    <row r="637" spans="1:33" x14ac:dyDescent="0.3">
      <c r="A637" s="39"/>
      <c r="B637" s="39"/>
      <c r="C637" s="40"/>
      <c r="D637" s="39"/>
      <c r="E637" s="39"/>
      <c r="F637" s="39"/>
      <c r="G637" s="33" t="str">
        <f t="shared" si="51"/>
        <v/>
      </c>
      <c r="H637" s="35" t="e" cm="1">
        <f t="array" ref="H637">10*(SUMPRODUCT((B$3:B$975=B637)*(D637&gt;=D$3:D$975))/COUNTIF(B$3:B$975,B637))</f>
        <v>#DIV/0!</v>
      </c>
      <c r="I637" s="36" t="e" cm="1">
        <f t="array" ref="I637">8*(SUMPRODUCT((B$3:B$975=B637)*(C637&gt;=C$3:C$975))/COUNTIF(B$3:B$975,B637))</f>
        <v>#DIV/0!</v>
      </c>
      <c r="J637" s="36" t="e" cm="1">
        <f t="array" ref="J637">6*(SUMPRODUCT((B$3:B$975=B637)*(G637&gt;=G$3:G$975))/COUNTIF(B$3:B$975,B637))</f>
        <v>#DIV/0!</v>
      </c>
      <c r="K637" s="36" t="e">
        <f t="shared" si="52"/>
        <v>#DIV/0!</v>
      </c>
      <c r="L637" s="37" t="e">
        <f t="shared" si="48"/>
        <v>#DIV/0!</v>
      </c>
      <c r="P637" t="str">
        <f t="shared" si="49"/>
        <v/>
      </c>
      <c r="Q637">
        <f t="shared" si="50"/>
        <v>0</v>
      </c>
      <c r="AG637" s="6">
        <f>IF(O638="",0,COUNTIF('Cow Data'!$A$2:$L$4000,O638))</f>
        <v>0</v>
      </c>
    </row>
    <row r="638" spans="1:33" x14ac:dyDescent="0.3">
      <c r="A638" s="41"/>
      <c r="B638" s="41"/>
      <c r="C638" s="42"/>
      <c r="D638" s="41"/>
      <c r="E638" s="41"/>
      <c r="F638" s="41"/>
      <c r="G638" s="45" t="str">
        <f t="shared" si="51"/>
        <v/>
      </c>
      <c r="H638" s="35" t="e" cm="1">
        <f t="array" ref="H638">10*(SUMPRODUCT((B$3:B$975=B638)*(D638&gt;=D$3:D$975))/COUNTIF(B$3:B$975,B638))</f>
        <v>#DIV/0!</v>
      </c>
      <c r="I638" s="36" t="e" cm="1">
        <f t="array" ref="I638">8*(SUMPRODUCT((B$3:B$975=B638)*(C638&gt;=C$3:C$975))/COUNTIF(B$3:B$975,B638))</f>
        <v>#DIV/0!</v>
      </c>
      <c r="J638" s="36" t="e" cm="1">
        <f t="array" ref="J638">6*(SUMPRODUCT((B$3:B$975=B638)*(G638&gt;=G$3:G$975))/COUNTIF(B$3:B$975,B638))</f>
        <v>#DIV/0!</v>
      </c>
      <c r="K638" s="36" t="e">
        <f t="shared" si="52"/>
        <v>#DIV/0!</v>
      </c>
      <c r="L638" s="37" t="e">
        <f t="shared" si="48"/>
        <v>#DIV/0!</v>
      </c>
      <c r="P638" t="str">
        <f t="shared" si="49"/>
        <v/>
      </c>
      <c r="Q638">
        <f t="shared" si="50"/>
        <v>0</v>
      </c>
      <c r="AG638" s="6">
        <f>IF(O639="",0,COUNTIF('Cow Data'!$A$2:$L$4000,O639))</f>
        <v>0</v>
      </c>
    </row>
    <row r="639" spans="1:33" x14ac:dyDescent="0.3">
      <c r="A639" s="39"/>
      <c r="B639" s="39"/>
      <c r="C639" s="40"/>
      <c r="D639" s="39"/>
      <c r="E639" s="39"/>
      <c r="F639" s="39"/>
      <c r="G639" s="33" t="str">
        <f t="shared" si="51"/>
        <v/>
      </c>
      <c r="H639" s="35" t="e" cm="1">
        <f t="array" ref="H639">10*(SUMPRODUCT((B$3:B$975=B639)*(D639&gt;=D$3:D$975))/COUNTIF(B$3:B$975,B639))</f>
        <v>#DIV/0!</v>
      </c>
      <c r="I639" s="36" t="e" cm="1">
        <f t="array" ref="I639">8*(SUMPRODUCT((B$3:B$975=B639)*(C639&gt;=C$3:C$975))/COUNTIF(B$3:B$975,B639))</f>
        <v>#DIV/0!</v>
      </c>
      <c r="J639" s="36" t="e" cm="1">
        <f t="array" ref="J639">6*(SUMPRODUCT((B$3:B$975=B639)*(G639&gt;=G$3:G$975))/COUNTIF(B$3:B$975,B639))</f>
        <v>#DIV/0!</v>
      </c>
      <c r="K639" s="36" t="e">
        <f t="shared" si="52"/>
        <v>#DIV/0!</v>
      </c>
      <c r="L639" s="37" t="e">
        <f t="shared" si="48"/>
        <v>#DIV/0!</v>
      </c>
      <c r="P639" t="str">
        <f t="shared" si="49"/>
        <v/>
      </c>
      <c r="Q639">
        <f t="shared" si="50"/>
        <v>0</v>
      </c>
      <c r="AG639" s="6">
        <f>IF(O640="",0,COUNTIF('Cow Data'!$A$2:$L$4000,O640))</f>
        <v>0</v>
      </c>
    </row>
    <row r="640" spans="1:33" x14ac:dyDescent="0.3">
      <c r="A640" s="41"/>
      <c r="B640" s="41"/>
      <c r="C640" s="42"/>
      <c r="D640" s="41"/>
      <c r="E640" s="41"/>
      <c r="F640" s="41"/>
      <c r="G640" s="45" t="str">
        <f t="shared" si="51"/>
        <v/>
      </c>
      <c r="H640" s="35" t="e" cm="1">
        <f t="array" ref="H640">10*(SUMPRODUCT((B$3:B$975=B640)*(D640&gt;=D$3:D$975))/COUNTIF(B$3:B$975,B640))</f>
        <v>#DIV/0!</v>
      </c>
      <c r="I640" s="36" t="e" cm="1">
        <f t="array" ref="I640">8*(SUMPRODUCT((B$3:B$975=B640)*(C640&gt;=C$3:C$975))/COUNTIF(B$3:B$975,B640))</f>
        <v>#DIV/0!</v>
      </c>
      <c r="J640" s="36" t="e" cm="1">
        <f t="array" ref="J640">6*(SUMPRODUCT((B$3:B$975=B640)*(G640&gt;=G$3:G$975))/COUNTIF(B$3:B$975,B640))</f>
        <v>#DIV/0!</v>
      </c>
      <c r="K640" s="36" t="e">
        <f t="shared" si="52"/>
        <v>#DIV/0!</v>
      </c>
      <c r="L640" s="37" t="e">
        <f t="shared" si="48"/>
        <v>#DIV/0!</v>
      </c>
      <c r="P640" t="str">
        <f t="shared" si="49"/>
        <v/>
      </c>
      <c r="Q640">
        <f t="shared" si="50"/>
        <v>0</v>
      </c>
      <c r="AG640" s="6">
        <f>IF(O641="",0,COUNTIF('Cow Data'!$A$2:$L$4000,O641))</f>
        <v>0</v>
      </c>
    </row>
    <row r="641" spans="1:33" x14ac:dyDescent="0.3">
      <c r="A641" s="39"/>
      <c r="B641" s="39"/>
      <c r="C641" s="40"/>
      <c r="D641" s="39"/>
      <c r="E641" s="39"/>
      <c r="F641" s="39"/>
      <c r="G641" s="33" t="str">
        <f t="shared" si="51"/>
        <v/>
      </c>
      <c r="H641" s="35" t="e" cm="1">
        <f t="array" ref="H641">10*(SUMPRODUCT((B$3:B$975=B641)*(D641&gt;=D$3:D$975))/COUNTIF(B$3:B$975,B641))</f>
        <v>#DIV/0!</v>
      </c>
      <c r="I641" s="36" t="e" cm="1">
        <f t="array" ref="I641">8*(SUMPRODUCT((B$3:B$975=B641)*(C641&gt;=C$3:C$975))/COUNTIF(B$3:B$975,B641))</f>
        <v>#DIV/0!</v>
      </c>
      <c r="J641" s="36" t="e" cm="1">
        <f t="array" ref="J641">6*(SUMPRODUCT((B$3:B$975=B641)*(G641&gt;=G$3:G$975))/COUNTIF(B$3:B$975,B641))</f>
        <v>#DIV/0!</v>
      </c>
      <c r="K641" s="36" t="e">
        <f t="shared" si="52"/>
        <v>#DIV/0!</v>
      </c>
      <c r="L641" s="37" t="e">
        <f t="shared" si="48"/>
        <v>#DIV/0!</v>
      </c>
      <c r="P641" t="str">
        <f t="shared" si="49"/>
        <v/>
      </c>
      <c r="Q641">
        <f t="shared" si="50"/>
        <v>0</v>
      </c>
      <c r="AG641" s="6">
        <f>IF(O642="",0,COUNTIF('Cow Data'!$A$2:$L$4000,O642))</f>
        <v>0</v>
      </c>
    </row>
    <row r="642" spans="1:33" x14ac:dyDescent="0.3">
      <c r="A642" s="41"/>
      <c r="B642" s="41"/>
      <c r="C642" s="42"/>
      <c r="D642" s="41"/>
      <c r="E642" s="41"/>
      <c r="F642" s="41"/>
      <c r="G642" s="45" t="str">
        <f t="shared" si="51"/>
        <v/>
      </c>
      <c r="H642" s="35" t="e" cm="1">
        <f t="array" ref="H642">10*(SUMPRODUCT((B$3:B$975=B642)*(D642&gt;=D$3:D$975))/COUNTIF(B$3:B$975,B642))</f>
        <v>#DIV/0!</v>
      </c>
      <c r="I642" s="36" t="e" cm="1">
        <f t="array" ref="I642">8*(SUMPRODUCT((B$3:B$975=B642)*(C642&gt;=C$3:C$975))/COUNTIF(B$3:B$975,B642))</f>
        <v>#DIV/0!</v>
      </c>
      <c r="J642" s="36" t="e" cm="1">
        <f t="array" ref="J642">6*(SUMPRODUCT((B$3:B$975=B642)*(G642&gt;=G$3:G$975))/COUNTIF(B$3:B$975,B642))</f>
        <v>#DIV/0!</v>
      </c>
      <c r="K642" s="36" t="e">
        <f t="shared" si="52"/>
        <v>#DIV/0!</v>
      </c>
      <c r="L642" s="37" t="e">
        <f t="shared" ref="L642:L705" si="53">IF(K642&gt;=(_xlfn.XLOOKUP(B642,$S$3:$S$42,$T$3:$T$42,,0,1)),1,0)</f>
        <v>#DIV/0!</v>
      </c>
      <c r="P642" t="str">
        <f t="shared" si="49"/>
        <v/>
      </c>
      <c r="Q642">
        <f t="shared" si="50"/>
        <v>0</v>
      </c>
      <c r="AG642" s="6">
        <f>IF(O643="",0,COUNTIF('Cow Data'!$A$2:$L$4000,O643))</f>
        <v>0</v>
      </c>
    </row>
    <row r="643" spans="1:33" x14ac:dyDescent="0.3">
      <c r="A643" s="39"/>
      <c r="B643" s="39"/>
      <c r="C643" s="40"/>
      <c r="D643" s="39"/>
      <c r="E643" s="39"/>
      <c r="F643" s="39"/>
      <c r="G643" s="33" t="str">
        <f t="shared" si="51"/>
        <v/>
      </c>
      <c r="H643" s="35" t="e" cm="1">
        <f t="array" ref="H643">10*(SUMPRODUCT((B$3:B$975=B643)*(D643&gt;=D$3:D$975))/COUNTIF(B$3:B$975,B643))</f>
        <v>#DIV/0!</v>
      </c>
      <c r="I643" s="36" t="e" cm="1">
        <f t="array" ref="I643">8*(SUMPRODUCT((B$3:B$975=B643)*(C643&gt;=C$3:C$975))/COUNTIF(B$3:B$975,B643))</f>
        <v>#DIV/0!</v>
      </c>
      <c r="J643" s="36" t="e" cm="1">
        <f t="array" ref="J643">6*(SUMPRODUCT((B$3:B$975=B643)*(G643&gt;=G$3:G$975))/COUNTIF(B$3:B$975,B643))</f>
        <v>#DIV/0!</v>
      </c>
      <c r="K643" s="36" t="e">
        <f t="shared" si="52"/>
        <v>#DIV/0!</v>
      </c>
      <c r="L643" s="37" t="e">
        <f t="shared" si="53"/>
        <v>#DIV/0!</v>
      </c>
      <c r="P643" t="str">
        <f t="shared" ref="P643:P706" si="54">IFERROR(SUMIF($A$3:$A$974,O643,$K$3:$K$976)/AG642,"")</f>
        <v/>
      </c>
      <c r="Q643">
        <f t="shared" ref="Q643:Q706" si="55">IFERROR(SUMIF($A$3:$A$974,O643,$L$3:$L$976)/AG642,0)</f>
        <v>0</v>
      </c>
      <c r="AG643" s="6">
        <f>IF(O644="",0,COUNTIF('Cow Data'!$A$2:$L$4000,O644))</f>
        <v>0</v>
      </c>
    </row>
    <row r="644" spans="1:33" x14ac:dyDescent="0.3">
      <c r="A644" s="41"/>
      <c r="B644" s="41"/>
      <c r="C644" s="42"/>
      <c r="D644" s="41"/>
      <c r="E644" s="41"/>
      <c r="F644" s="41"/>
      <c r="G644" s="45" t="str">
        <f t="shared" si="51"/>
        <v/>
      </c>
      <c r="H644" s="35" t="e" cm="1">
        <f t="array" ref="H644">10*(SUMPRODUCT((B$3:B$975=B644)*(D644&gt;=D$3:D$975))/COUNTIF(B$3:B$975,B644))</f>
        <v>#DIV/0!</v>
      </c>
      <c r="I644" s="36" t="e" cm="1">
        <f t="array" ref="I644">8*(SUMPRODUCT((B$3:B$975=B644)*(C644&gt;=C$3:C$975))/COUNTIF(B$3:B$975,B644))</f>
        <v>#DIV/0!</v>
      </c>
      <c r="J644" s="36" t="e" cm="1">
        <f t="array" ref="J644">6*(SUMPRODUCT((B$3:B$975=B644)*(G644&gt;=G$3:G$975))/COUNTIF(B$3:B$975,B644))</f>
        <v>#DIV/0!</v>
      </c>
      <c r="K644" s="36" t="e">
        <f t="shared" si="52"/>
        <v>#DIV/0!</v>
      </c>
      <c r="L644" s="37" t="e">
        <f t="shared" si="53"/>
        <v>#DIV/0!</v>
      </c>
      <c r="P644" t="str">
        <f t="shared" si="54"/>
        <v/>
      </c>
      <c r="Q644">
        <f t="shared" si="55"/>
        <v>0</v>
      </c>
      <c r="AG644" s="6">
        <f>IF(O645="",0,COUNTIF('Cow Data'!$A$2:$L$4000,O645))</f>
        <v>0</v>
      </c>
    </row>
    <row r="645" spans="1:33" x14ac:dyDescent="0.3">
      <c r="A645" s="39"/>
      <c r="B645" s="39"/>
      <c r="C645" s="40"/>
      <c r="D645" s="39"/>
      <c r="E645" s="39"/>
      <c r="F645" s="39"/>
      <c r="G645" s="33" t="str">
        <f t="shared" si="51"/>
        <v/>
      </c>
      <c r="H645" s="35" t="e" cm="1">
        <f t="array" ref="H645">10*(SUMPRODUCT((B$3:B$975=B645)*(D645&gt;=D$3:D$975))/COUNTIF(B$3:B$975,B645))</f>
        <v>#DIV/0!</v>
      </c>
      <c r="I645" s="36" t="e" cm="1">
        <f t="array" ref="I645">8*(SUMPRODUCT((B$3:B$975=B645)*(C645&gt;=C$3:C$975))/COUNTIF(B$3:B$975,B645))</f>
        <v>#DIV/0!</v>
      </c>
      <c r="J645" s="36" t="e" cm="1">
        <f t="array" ref="J645">6*(SUMPRODUCT((B$3:B$975=B645)*(G645&gt;=G$3:G$975))/COUNTIF(B$3:B$975,B645))</f>
        <v>#DIV/0!</v>
      </c>
      <c r="K645" s="36" t="e">
        <f t="shared" si="52"/>
        <v>#DIV/0!</v>
      </c>
      <c r="L645" s="37" t="e">
        <f t="shared" si="53"/>
        <v>#DIV/0!</v>
      </c>
      <c r="P645" t="str">
        <f t="shared" si="54"/>
        <v/>
      </c>
      <c r="Q645">
        <f t="shared" si="55"/>
        <v>0</v>
      </c>
      <c r="AG645" s="6">
        <f>IF(O646="",0,COUNTIF('Cow Data'!$A$2:$L$4000,O646))</f>
        <v>0</v>
      </c>
    </row>
    <row r="646" spans="1:33" x14ac:dyDescent="0.3">
      <c r="A646" s="41"/>
      <c r="B646" s="41"/>
      <c r="C646" s="42"/>
      <c r="D646" s="41"/>
      <c r="E646" s="41"/>
      <c r="F646" s="41"/>
      <c r="G646" s="45" t="str">
        <f t="shared" si="51"/>
        <v/>
      </c>
      <c r="H646" s="35" t="e" cm="1">
        <f t="array" ref="H646">10*(SUMPRODUCT((B$3:B$975=B646)*(D646&gt;=D$3:D$975))/COUNTIF(B$3:B$975,B646))</f>
        <v>#DIV/0!</v>
      </c>
      <c r="I646" s="36" t="e" cm="1">
        <f t="array" ref="I646">8*(SUMPRODUCT((B$3:B$975=B646)*(C646&gt;=C$3:C$975))/COUNTIF(B$3:B$975,B646))</f>
        <v>#DIV/0!</v>
      </c>
      <c r="J646" s="36" t="e" cm="1">
        <f t="array" ref="J646">6*(SUMPRODUCT((B$3:B$975=B646)*(G646&gt;=G$3:G$975))/COUNTIF(B$3:B$975,B646))</f>
        <v>#DIV/0!</v>
      </c>
      <c r="K646" s="36" t="e">
        <f t="shared" si="52"/>
        <v>#DIV/0!</v>
      </c>
      <c r="L646" s="37" t="e">
        <f t="shared" si="53"/>
        <v>#DIV/0!</v>
      </c>
      <c r="P646" t="str">
        <f t="shared" si="54"/>
        <v/>
      </c>
      <c r="Q646">
        <f t="shared" si="55"/>
        <v>0</v>
      </c>
      <c r="AG646" s="6">
        <f>IF(O647="",0,COUNTIF('Cow Data'!$A$2:$L$4000,O647))</f>
        <v>0</v>
      </c>
    </row>
    <row r="647" spans="1:33" x14ac:dyDescent="0.3">
      <c r="A647" s="39"/>
      <c r="B647" s="39"/>
      <c r="C647" s="40"/>
      <c r="D647" s="39"/>
      <c r="E647" s="39"/>
      <c r="F647" s="39"/>
      <c r="G647" s="33" t="str">
        <f t="shared" si="51"/>
        <v/>
      </c>
      <c r="H647" s="35" t="e" cm="1">
        <f t="array" ref="H647">10*(SUMPRODUCT((B$3:B$975=B647)*(D647&gt;=D$3:D$975))/COUNTIF(B$3:B$975,B647))</f>
        <v>#DIV/0!</v>
      </c>
      <c r="I647" s="36" t="e" cm="1">
        <f t="array" ref="I647">8*(SUMPRODUCT((B$3:B$975=B647)*(C647&gt;=C$3:C$975))/COUNTIF(B$3:B$975,B647))</f>
        <v>#DIV/0!</v>
      </c>
      <c r="J647" s="36" t="e" cm="1">
        <f t="array" ref="J647">6*(SUMPRODUCT((B$3:B$975=B647)*(G647&gt;=G$3:G$975))/COUNTIF(B$3:B$975,B647))</f>
        <v>#DIV/0!</v>
      </c>
      <c r="K647" s="36" t="e">
        <f t="shared" si="52"/>
        <v>#DIV/0!</v>
      </c>
      <c r="L647" s="37" t="e">
        <f t="shared" si="53"/>
        <v>#DIV/0!</v>
      </c>
      <c r="P647" t="str">
        <f t="shared" si="54"/>
        <v/>
      </c>
      <c r="Q647">
        <f t="shared" si="55"/>
        <v>0</v>
      </c>
      <c r="AG647" s="6">
        <f>IF(O648="",0,COUNTIF('Cow Data'!$A$2:$L$4000,O648))</f>
        <v>0</v>
      </c>
    </row>
    <row r="648" spans="1:33" x14ac:dyDescent="0.3">
      <c r="A648" s="41"/>
      <c r="B648" s="41"/>
      <c r="C648" s="42"/>
      <c r="D648" s="41"/>
      <c r="E648" s="41"/>
      <c r="F648" s="41"/>
      <c r="G648" s="45" t="str">
        <f t="shared" si="51"/>
        <v/>
      </c>
      <c r="H648" s="35" t="e" cm="1">
        <f t="array" ref="H648">10*(SUMPRODUCT((B$3:B$975=B648)*(D648&gt;=D$3:D$975))/COUNTIF(B$3:B$975,B648))</f>
        <v>#DIV/0!</v>
      </c>
      <c r="I648" s="36" t="e" cm="1">
        <f t="array" ref="I648">8*(SUMPRODUCT((B$3:B$975=B648)*(C648&gt;=C$3:C$975))/COUNTIF(B$3:B$975,B648))</f>
        <v>#DIV/0!</v>
      </c>
      <c r="J648" s="36" t="e" cm="1">
        <f t="array" ref="J648">6*(SUMPRODUCT((B$3:B$975=B648)*(G648&gt;=G$3:G$975))/COUNTIF(B$3:B$975,B648))</f>
        <v>#DIV/0!</v>
      </c>
      <c r="K648" s="36" t="e">
        <f t="shared" si="52"/>
        <v>#DIV/0!</v>
      </c>
      <c r="L648" s="37" t="e">
        <f t="shared" si="53"/>
        <v>#DIV/0!</v>
      </c>
      <c r="P648" t="str">
        <f t="shared" si="54"/>
        <v/>
      </c>
      <c r="Q648">
        <f t="shared" si="55"/>
        <v>0</v>
      </c>
      <c r="AG648" s="6">
        <f>IF(O649="",0,COUNTIF('Cow Data'!$A$2:$L$4000,O649))</f>
        <v>0</v>
      </c>
    </row>
    <row r="649" spans="1:33" x14ac:dyDescent="0.3">
      <c r="A649" s="39"/>
      <c r="B649" s="39"/>
      <c r="C649" s="40"/>
      <c r="D649" s="39"/>
      <c r="E649" s="39"/>
      <c r="F649" s="39"/>
      <c r="G649" s="33" t="str">
        <f t="shared" si="51"/>
        <v/>
      </c>
      <c r="H649" s="35" t="e" cm="1">
        <f t="array" ref="H649">10*(SUMPRODUCT((B$3:B$975=B649)*(D649&gt;=D$3:D$975))/COUNTIF(B$3:B$975,B649))</f>
        <v>#DIV/0!</v>
      </c>
      <c r="I649" s="36" t="e" cm="1">
        <f t="array" ref="I649">8*(SUMPRODUCT((B$3:B$975=B649)*(C649&gt;=C$3:C$975))/COUNTIF(B$3:B$975,B649))</f>
        <v>#DIV/0!</v>
      </c>
      <c r="J649" s="36" t="e" cm="1">
        <f t="array" ref="J649">6*(SUMPRODUCT((B$3:B$975=B649)*(G649&gt;=G$3:G$975))/COUNTIF(B$3:B$975,B649))</f>
        <v>#DIV/0!</v>
      </c>
      <c r="K649" s="36" t="e">
        <f t="shared" si="52"/>
        <v>#DIV/0!</v>
      </c>
      <c r="L649" s="37" t="e">
        <f t="shared" si="53"/>
        <v>#DIV/0!</v>
      </c>
      <c r="P649" t="str">
        <f t="shared" si="54"/>
        <v/>
      </c>
      <c r="Q649">
        <f t="shared" si="55"/>
        <v>0</v>
      </c>
      <c r="AG649" s="6">
        <f>IF(O650="",0,COUNTIF('Cow Data'!$A$2:$L$4000,O650))</f>
        <v>0</v>
      </c>
    </row>
    <row r="650" spans="1:33" x14ac:dyDescent="0.3">
      <c r="A650" s="41"/>
      <c r="B650" s="41"/>
      <c r="C650" s="42"/>
      <c r="D650" s="41"/>
      <c r="E650" s="41"/>
      <c r="F650" s="41"/>
      <c r="G650" s="45" t="str">
        <f t="shared" si="51"/>
        <v/>
      </c>
      <c r="H650" s="35" t="e" cm="1">
        <f t="array" ref="H650">10*(SUMPRODUCT((B$3:B$975=B650)*(D650&gt;=D$3:D$975))/COUNTIF(B$3:B$975,B650))</f>
        <v>#DIV/0!</v>
      </c>
      <c r="I650" s="36" t="e" cm="1">
        <f t="array" ref="I650">8*(SUMPRODUCT((B$3:B$975=B650)*(C650&gt;=C$3:C$975))/COUNTIF(B$3:B$975,B650))</f>
        <v>#DIV/0!</v>
      </c>
      <c r="J650" s="36" t="e" cm="1">
        <f t="array" ref="J650">6*(SUMPRODUCT((B$3:B$975=B650)*(G650&gt;=G$3:G$975))/COUNTIF(B$3:B$975,B650))</f>
        <v>#DIV/0!</v>
      </c>
      <c r="K650" s="36" t="e">
        <f t="shared" si="52"/>
        <v>#DIV/0!</v>
      </c>
      <c r="L650" s="37" t="e">
        <f t="shared" si="53"/>
        <v>#DIV/0!</v>
      </c>
      <c r="P650" t="str">
        <f t="shared" si="54"/>
        <v/>
      </c>
      <c r="Q650">
        <f t="shared" si="55"/>
        <v>0</v>
      </c>
      <c r="AG650" s="6">
        <f>IF(O651="",0,COUNTIF('Cow Data'!$A$2:$L$4000,O651))</f>
        <v>0</v>
      </c>
    </row>
    <row r="651" spans="1:33" x14ac:dyDescent="0.3">
      <c r="A651" s="39"/>
      <c r="B651" s="39"/>
      <c r="C651" s="40"/>
      <c r="D651" s="39"/>
      <c r="E651" s="39"/>
      <c r="F651" s="39"/>
      <c r="G651" s="33" t="str">
        <f t="shared" si="51"/>
        <v/>
      </c>
      <c r="H651" s="35" t="e" cm="1">
        <f t="array" ref="H651">10*(SUMPRODUCT((B$3:B$975=B651)*(D651&gt;=D$3:D$975))/COUNTIF(B$3:B$975,B651))</f>
        <v>#DIV/0!</v>
      </c>
      <c r="I651" s="36" t="e" cm="1">
        <f t="array" ref="I651">8*(SUMPRODUCT((B$3:B$975=B651)*(C651&gt;=C$3:C$975))/COUNTIF(B$3:B$975,B651))</f>
        <v>#DIV/0!</v>
      </c>
      <c r="J651" s="36" t="e" cm="1">
        <f t="array" ref="J651">6*(SUMPRODUCT((B$3:B$975=B651)*(G651&gt;=G$3:G$975))/COUNTIF(B$3:B$975,B651))</f>
        <v>#DIV/0!</v>
      </c>
      <c r="K651" s="36" t="e">
        <f t="shared" si="52"/>
        <v>#DIV/0!</v>
      </c>
      <c r="L651" s="37" t="e">
        <f t="shared" si="53"/>
        <v>#DIV/0!</v>
      </c>
      <c r="P651" t="str">
        <f t="shared" si="54"/>
        <v/>
      </c>
      <c r="Q651">
        <f t="shared" si="55"/>
        <v>0</v>
      </c>
      <c r="AG651" s="6">
        <f>IF(O652="",0,COUNTIF('Cow Data'!$A$2:$L$4000,O652))</f>
        <v>0</v>
      </c>
    </row>
    <row r="652" spans="1:33" x14ac:dyDescent="0.3">
      <c r="A652" s="41"/>
      <c r="B652" s="41"/>
      <c r="C652" s="42"/>
      <c r="D652" s="41"/>
      <c r="E652" s="41"/>
      <c r="F652" s="41"/>
      <c r="G652" s="45" t="str">
        <f t="shared" si="51"/>
        <v/>
      </c>
      <c r="H652" s="35" t="e" cm="1">
        <f t="array" ref="H652">10*(SUMPRODUCT((B$3:B$975=B652)*(D652&gt;=D$3:D$975))/COUNTIF(B$3:B$975,B652))</f>
        <v>#DIV/0!</v>
      </c>
      <c r="I652" s="36" t="e" cm="1">
        <f t="array" ref="I652">8*(SUMPRODUCT((B$3:B$975=B652)*(C652&gt;=C$3:C$975))/COUNTIF(B$3:B$975,B652))</f>
        <v>#DIV/0!</v>
      </c>
      <c r="J652" s="36" t="e" cm="1">
        <f t="array" ref="J652">6*(SUMPRODUCT((B$3:B$975=B652)*(G652&gt;=G$3:G$975))/COUNTIF(B$3:B$975,B652))</f>
        <v>#DIV/0!</v>
      </c>
      <c r="K652" s="36" t="e">
        <f t="shared" si="52"/>
        <v>#DIV/0!</v>
      </c>
      <c r="L652" s="37" t="e">
        <f t="shared" si="53"/>
        <v>#DIV/0!</v>
      </c>
      <c r="P652" t="str">
        <f t="shared" si="54"/>
        <v/>
      </c>
      <c r="Q652">
        <f t="shared" si="55"/>
        <v>0</v>
      </c>
      <c r="AG652" s="6">
        <f>IF(O653="",0,COUNTIF('Cow Data'!$A$2:$L$4000,O653))</f>
        <v>0</v>
      </c>
    </row>
    <row r="653" spans="1:33" x14ac:dyDescent="0.3">
      <c r="A653" s="39"/>
      <c r="B653" s="39"/>
      <c r="C653" s="40"/>
      <c r="D653" s="39"/>
      <c r="E653" s="39"/>
      <c r="F653" s="39"/>
      <c r="G653" s="33" t="str">
        <f t="shared" si="51"/>
        <v/>
      </c>
      <c r="H653" s="35" t="e" cm="1">
        <f t="array" ref="H653">10*(SUMPRODUCT((B$3:B$975=B653)*(D653&gt;=D$3:D$975))/COUNTIF(B$3:B$975,B653))</f>
        <v>#DIV/0!</v>
      </c>
      <c r="I653" s="36" t="e" cm="1">
        <f t="array" ref="I653">8*(SUMPRODUCT((B$3:B$975=B653)*(C653&gt;=C$3:C$975))/COUNTIF(B$3:B$975,B653))</f>
        <v>#DIV/0!</v>
      </c>
      <c r="J653" s="36" t="e" cm="1">
        <f t="array" ref="J653">6*(SUMPRODUCT((B$3:B$975=B653)*(G653&gt;=G$3:G$975))/COUNTIF(B$3:B$975,B653))</f>
        <v>#DIV/0!</v>
      </c>
      <c r="K653" s="36" t="e">
        <f t="shared" si="52"/>
        <v>#DIV/0!</v>
      </c>
      <c r="L653" s="37" t="e">
        <f t="shared" si="53"/>
        <v>#DIV/0!</v>
      </c>
      <c r="P653" t="str">
        <f t="shared" si="54"/>
        <v/>
      </c>
      <c r="Q653">
        <f t="shared" si="55"/>
        <v>0</v>
      </c>
      <c r="AG653" s="6">
        <f>IF(O654="",0,COUNTIF('Cow Data'!$A$2:$L$4000,O654))</f>
        <v>0</v>
      </c>
    </row>
    <row r="654" spans="1:33" x14ac:dyDescent="0.3">
      <c r="A654" s="41"/>
      <c r="B654" s="41"/>
      <c r="C654" s="42"/>
      <c r="D654" s="41"/>
      <c r="E654" s="41"/>
      <c r="F654" s="41"/>
      <c r="G654" s="45" t="str">
        <f t="shared" si="51"/>
        <v/>
      </c>
      <c r="H654" s="35" t="e" cm="1">
        <f t="array" ref="H654">10*(SUMPRODUCT((B$3:B$975=B654)*(D654&gt;=D$3:D$975))/COUNTIF(B$3:B$975,B654))</f>
        <v>#DIV/0!</v>
      </c>
      <c r="I654" s="36" t="e" cm="1">
        <f t="array" ref="I654">8*(SUMPRODUCT((B$3:B$975=B654)*(C654&gt;=C$3:C$975))/COUNTIF(B$3:B$975,B654))</f>
        <v>#DIV/0!</v>
      </c>
      <c r="J654" s="36" t="e" cm="1">
        <f t="array" ref="J654">6*(SUMPRODUCT((B$3:B$975=B654)*(G654&gt;=G$3:G$975))/COUNTIF(B$3:B$975,B654))</f>
        <v>#DIV/0!</v>
      </c>
      <c r="K654" s="36" t="e">
        <f t="shared" si="52"/>
        <v>#DIV/0!</v>
      </c>
      <c r="L654" s="37" t="e">
        <f t="shared" si="53"/>
        <v>#DIV/0!</v>
      </c>
      <c r="P654" t="str">
        <f t="shared" si="54"/>
        <v/>
      </c>
      <c r="Q654">
        <f t="shared" si="55"/>
        <v>0</v>
      </c>
      <c r="AG654" s="6">
        <f>IF(O655="",0,COUNTIF('Cow Data'!$A$2:$L$4000,O655))</f>
        <v>0</v>
      </c>
    </row>
    <row r="655" spans="1:33" x14ac:dyDescent="0.3">
      <c r="A655" s="39"/>
      <c r="B655" s="39"/>
      <c r="C655" s="40"/>
      <c r="D655" s="39"/>
      <c r="E655" s="39"/>
      <c r="F655" s="39"/>
      <c r="G655" s="33" t="str">
        <f t="shared" si="51"/>
        <v/>
      </c>
      <c r="H655" s="35" t="e" cm="1">
        <f t="array" ref="H655">10*(SUMPRODUCT((B$3:B$975=B655)*(D655&gt;=D$3:D$975))/COUNTIF(B$3:B$975,B655))</f>
        <v>#DIV/0!</v>
      </c>
      <c r="I655" s="36" t="e" cm="1">
        <f t="array" ref="I655">8*(SUMPRODUCT((B$3:B$975=B655)*(C655&gt;=C$3:C$975))/COUNTIF(B$3:B$975,B655))</f>
        <v>#DIV/0!</v>
      </c>
      <c r="J655" s="36" t="e" cm="1">
        <f t="array" ref="J655">6*(SUMPRODUCT((B$3:B$975=B655)*(G655&gt;=G$3:G$975))/COUNTIF(B$3:B$975,B655))</f>
        <v>#DIV/0!</v>
      </c>
      <c r="K655" s="36" t="e">
        <f t="shared" si="52"/>
        <v>#DIV/0!</v>
      </c>
      <c r="L655" s="37" t="e">
        <f t="shared" si="53"/>
        <v>#DIV/0!</v>
      </c>
      <c r="P655" t="str">
        <f t="shared" si="54"/>
        <v/>
      </c>
      <c r="Q655">
        <f t="shared" si="55"/>
        <v>0</v>
      </c>
      <c r="AG655" s="6">
        <f>IF(O656="",0,COUNTIF('Cow Data'!$A$2:$L$4000,O656))</f>
        <v>0</v>
      </c>
    </row>
    <row r="656" spans="1:33" x14ac:dyDescent="0.3">
      <c r="A656" s="41"/>
      <c r="B656" s="41"/>
      <c r="C656" s="42"/>
      <c r="D656" s="41"/>
      <c r="E656" s="41"/>
      <c r="F656" s="41"/>
      <c r="G656" s="45" t="str">
        <f t="shared" si="51"/>
        <v/>
      </c>
      <c r="H656" s="35" t="e" cm="1">
        <f t="array" ref="H656">10*(SUMPRODUCT((B$3:B$975=B656)*(D656&gt;=D$3:D$975))/COUNTIF(B$3:B$975,B656))</f>
        <v>#DIV/0!</v>
      </c>
      <c r="I656" s="36" t="e" cm="1">
        <f t="array" ref="I656">8*(SUMPRODUCT((B$3:B$975=B656)*(C656&gt;=C$3:C$975))/COUNTIF(B$3:B$975,B656))</f>
        <v>#DIV/0!</v>
      </c>
      <c r="J656" s="36" t="e" cm="1">
        <f t="array" ref="J656">6*(SUMPRODUCT((B$3:B$975=B656)*(G656&gt;=G$3:G$975))/COUNTIF(B$3:B$975,B656))</f>
        <v>#DIV/0!</v>
      </c>
      <c r="K656" s="36" t="e">
        <f t="shared" si="52"/>
        <v>#DIV/0!</v>
      </c>
      <c r="L656" s="37" t="e">
        <f t="shared" si="53"/>
        <v>#DIV/0!</v>
      </c>
      <c r="P656" t="str">
        <f t="shared" si="54"/>
        <v/>
      </c>
      <c r="Q656">
        <f t="shared" si="55"/>
        <v>0</v>
      </c>
      <c r="AG656" s="6">
        <f>IF(O657="",0,COUNTIF('Cow Data'!$A$2:$L$4000,O657))</f>
        <v>0</v>
      </c>
    </row>
    <row r="657" spans="1:33" x14ac:dyDescent="0.3">
      <c r="A657" s="39"/>
      <c r="B657" s="39"/>
      <c r="C657" s="40"/>
      <c r="D657" s="39"/>
      <c r="E657" s="39"/>
      <c r="F657" s="39"/>
      <c r="G657" s="33" t="str">
        <f t="shared" si="51"/>
        <v/>
      </c>
      <c r="H657" s="35" t="e" cm="1">
        <f t="array" ref="H657">10*(SUMPRODUCT((B$3:B$975=B657)*(D657&gt;=D$3:D$975))/COUNTIF(B$3:B$975,B657))</f>
        <v>#DIV/0!</v>
      </c>
      <c r="I657" s="36" t="e" cm="1">
        <f t="array" ref="I657">8*(SUMPRODUCT((B$3:B$975=B657)*(C657&gt;=C$3:C$975))/COUNTIF(B$3:B$975,B657))</f>
        <v>#DIV/0!</v>
      </c>
      <c r="J657" s="36" t="e" cm="1">
        <f t="array" ref="J657">6*(SUMPRODUCT((B$3:B$975=B657)*(G657&gt;=G$3:G$975))/COUNTIF(B$3:B$975,B657))</f>
        <v>#DIV/0!</v>
      </c>
      <c r="K657" s="36" t="e">
        <f t="shared" si="52"/>
        <v>#DIV/0!</v>
      </c>
      <c r="L657" s="37" t="e">
        <f t="shared" si="53"/>
        <v>#DIV/0!</v>
      </c>
      <c r="P657" t="str">
        <f t="shared" si="54"/>
        <v/>
      </c>
      <c r="Q657">
        <f t="shared" si="55"/>
        <v>0</v>
      </c>
      <c r="AG657" s="6">
        <f>IF(O658="",0,COUNTIF('Cow Data'!$A$2:$L$4000,O658))</f>
        <v>0</v>
      </c>
    </row>
    <row r="658" spans="1:33" x14ac:dyDescent="0.3">
      <c r="A658" s="41"/>
      <c r="B658" s="41"/>
      <c r="C658" s="42"/>
      <c r="D658" s="41"/>
      <c r="E658" s="41"/>
      <c r="F658" s="41"/>
      <c r="G658" s="45" t="str">
        <f t="shared" si="51"/>
        <v/>
      </c>
      <c r="H658" s="35" t="e" cm="1">
        <f t="array" ref="H658">10*(SUMPRODUCT((B$3:B$975=B658)*(D658&gt;=D$3:D$975))/COUNTIF(B$3:B$975,B658))</f>
        <v>#DIV/0!</v>
      </c>
      <c r="I658" s="36" t="e" cm="1">
        <f t="array" ref="I658">8*(SUMPRODUCT((B$3:B$975=B658)*(C658&gt;=C$3:C$975))/COUNTIF(B$3:B$975,B658))</f>
        <v>#DIV/0!</v>
      </c>
      <c r="J658" s="36" t="e" cm="1">
        <f t="array" ref="J658">6*(SUMPRODUCT((B$3:B$975=B658)*(G658&gt;=G$3:G$975))/COUNTIF(B$3:B$975,B658))</f>
        <v>#DIV/0!</v>
      </c>
      <c r="K658" s="36" t="e">
        <f t="shared" si="52"/>
        <v>#DIV/0!</v>
      </c>
      <c r="L658" s="37" t="e">
        <f t="shared" si="53"/>
        <v>#DIV/0!</v>
      </c>
      <c r="P658" t="str">
        <f t="shared" si="54"/>
        <v/>
      </c>
      <c r="Q658">
        <f t="shared" si="55"/>
        <v>0</v>
      </c>
      <c r="AG658" s="6">
        <f>IF(O659="",0,COUNTIF('Cow Data'!$A$2:$L$4000,O659))</f>
        <v>0</v>
      </c>
    </row>
    <row r="659" spans="1:33" x14ac:dyDescent="0.3">
      <c r="A659" s="39"/>
      <c r="B659" s="39"/>
      <c r="C659" s="40"/>
      <c r="D659" s="39"/>
      <c r="E659" s="39"/>
      <c r="F659" s="39"/>
      <c r="G659" s="33" t="str">
        <f t="shared" si="51"/>
        <v/>
      </c>
      <c r="H659" s="35" t="e" cm="1">
        <f t="array" ref="H659">10*(SUMPRODUCT((B$3:B$975=B659)*(D659&gt;=D$3:D$975))/COUNTIF(B$3:B$975,B659))</f>
        <v>#DIV/0!</v>
      </c>
      <c r="I659" s="36" t="e" cm="1">
        <f t="array" ref="I659">8*(SUMPRODUCT((B$3:B$975=B659)*(C659&gt;=C$3:C$975))/COUNTIF(B$3:B$975,B659))</f>
        <v>#DIV/0!</v>
      </c>
      <c r="J659" s="36" t="e" cm="1">
        <f t="array" ref="J659">6*(SUMPRODUCT((B$3:B$975=B659)*(G659&gt;=G$3:G$975))/COUNTIF(B$3:B$975,B659))</f>
        <v>#DIV/0!</v>
      </c>
      <c r="K659" s="36" t="e">
        <f t="shared" si="52"/>
        <v>#DIV/0!</v>
      </c>
      <c r="L659" s="37" t="e">
        <f t="shared" si="53"/>
        <v>#DIV/0!</v>
      </c>
      <c r="P659" t="str">
        <f t="shared" si="54"/>
        <v/>
      </c>
      <c r="Q659">
        <f t="shared" si="55"/>
        <v>0</v>
      </c>
      <c r="AG659" s="6">
        <f>IF(O660="",0,COUNTIF('Cow Data'!$A$2:$L$4000,O660))</f>
        <v>0</v>
      </c>
    </row>
    <row r="660" spans="1:33" x14ac:dyDescent="0.3">
      <c r="A660" s="41"/>
      <c r="B660" s="41"/>
      <c r="C660" s="42"/>
      <c r="D660" s="41"/>
      <c r="E660" s="41"/>
      <c r="F660" s="41"/>
      <c r="G660" s="45" t="str">
        <f t="shared" ref="G660:G723" si="56">IFERROR(E660/F660,"")</f>
        <v/>
      </c>
      <c r="H660" s="35" t="e" cm="1">
        <f t="array" ref="H660">10*(SUMPRODUCT((B$3:B$975=B660)*(D660&gt;=D$3:D$975))/COUNTIF(B$3:B$975,B660))</f>
        <v>#DIV/0!</v>
      </c>
      <c r="I660" s="36" t="e" cm="1">
        <f t="array" ref="I660">8*(SUMPRODUCT((B$3:B$975=B660)*(C660&gt;=C$3:C$975))/COUNTIF(B$3:B$975,B660))</f>
        <v>#DIV/0!</v>
      </c>
      <c r="J660" s="36" t="e" cm="1">
        <f t="array" ref="J660">6*(SUMPRODUCT((B$3:B$975=B660)*(G660&gt;=G$3:G$975))/COUNTIF(B$3:B$975,B660))</f>
        <v>#DIV/0!</v>
      </c>
      <c r="K660" s="36" t="e">
        <f t="shared" ref="K660:K723" si="57">SUM(H660:J660)</f>
        <v>#DIV/0!</v>
      </c>
      <c r="L660" s="37" t="e">
        <f t="shared" si="53"/>
        <v>#DIV/0!</v>
      </c>
      <c r="P660" t="str">
        <f t="shared" si="54"/>
        <v/>
      </c>
      <c r="Q660">
        <f t="shared" si="55"/>
        <v>0</v>
      </c>
      <c r="AG660" s="6">
        <f>IF(O661="",0,COUNTIF('Cow Data'!$A$2:$L$4000,O661))</f>
        <v>0</v>
      </c>
    </row>
    <row r="661" spans="1:33" x14ac:dyDescent="0.3">
      <c r="A661" s="39"/>
      <c r="B661" s="39"/>
      <c r="C661" s="40"/>
      <c r="D661" s="39"/>
      <c r="E661" s="39"/>
      <c r="F661" s="39"/>
      <c r="G661" s="33" t="str">
        <f t="shared" si="56"/>
        <v/>
      </c>
      <c r="H661" s="35" t="e" cm="1">
        <f t="array" ref="H661">10*(SUMPRODUCT((B$3:B$975=B661)*(D661&gt;=D$3:D$975))/COUNTIF(B$3:B$975,B661))</f>
        <v>#DIV/0!</v>
      </c>
      <c r="I661" s="36" t="e" cm="1">
        <f t="array" ref="I661">8*(SUMPRODUCT((B$3:B$975=B661)*(C661&gt;=C$3:C$975))/COUNTIF(B$3:B$975,B661))</f>
        <v>#DIV/0!</v>
      </c>
      <c r="J661" s="36" t="e" cm="1">
        <f t="array" ref="J661">6*(SUMPRODUCT((B$3:B$975=B661)*(G661&gt;=G$3:G$975))/COUNTIF(B$3:B$975,B661))</f>
        <v>#DIV/0!</v>
      </c>
      <c r="K661" s="36" t="e">
        <f t="shared" si="57"/>
        <v>#DIV/0!</v>
      </c>
      <c r="L661" s="37" t="e">
        <f t="shared" si="53"/>
        <v>#DIV/0!</v>
      </c>
      <c r="P661" t="str">
        <f t="shared" si="54"/>
        <v/>
      </c>
      <c r="Q661">
        <f t="shared" si="55"/>
        <v>0</v>
      </c>
      <c r="AG661" s="6">
        <f>IF(O662="",0,COUNTIF('Cow Data'!$A$2:$L$4000,O662))</f>
        <v>0</v>
      </c>
    </row>
    <row r="662" spans="1:33" x14ac:dyDescent="0.3">
      <c r="A662" s="41"/>
      <c r="B662" s="41"/>
      <c r="C662" s="42"/>
      <c r="D662" s="41"/>
      <c r="E662" s="41"/>
      <c r="F662" s="41"/>
      <c r="G662" s="45" t="str">
        <f t="shared" si="56"/>
        <v/>
      </c>
      <c r="H662" s="35" t="e" cm="1">
        <f t="array" ref="H662">10*(SUMPRODUCT((B$3:B$975=B662)*(D662&gt;=D$3:D$975))/COUNTIF(B$3:B$975,B662))</f>
        <v>#DIV/0!</v>
      </c>
      <c r="I662" s="36" t="e" cm="1">
        <f t="array" ref="I662">8*(SUMPRODUCT((B$3:B$975=B662)*(C662&gt;=C$3:C$975))/COUNTIF(B$3:B$975,B662))</f>
        <v>#DIV/0!</v>
      </c>
      <c r="J662" s="36" t="e" cm="1">
        <f t="array" ref="J662">6*(SUMPRODUCT((B$3:B$975=B662)*(G662&gt;=G$3:G$975))/COUNTIF(B$3:B$975,B662))</f>
        <v>#DIV/0!</v>
      </c>
      <c r="K662" s="36" t="e">
        <f t="shared" si="57"/>
        <v>#DIV/0!</v>
      </c>
      <c r="L662" s="37" t="e">
        <f t="shared" si="53"/>
        <v>#DIV/0!</v>
      </c>
      <c r="P662" t="str">
        <f t="shared" si="54"/>
        <v/>
      </c>
      <c r="Q662">
        <f t="shared" si="55"/>
        <v>0</v>
      </c>
      <c r="AG662" s="6">
        <f>IF(O663="",0,COUNTIF('Cow Data'!$A$2:$L$4000,O663))</f>
        <v>0</v>
      </c>
    </row>
    <row r="663" spans="1:33" x14ac:dyDescent="0.3">
      <c r="A663" s="39"/>
      <c r="B663" s="39"/>
      <c r="C663" s="40"/>
      <c r="D663" s="39"/>
      <c r="E663" s="39"/>
      <c r="F663" s="39"/>
      <c r="G663" s="33" t="str">
        <f t="shared" si="56"/>
        <v/>
      </c>
      <c r="H663" s="35" t="e" cm="1">
        <f t="array" ref="H663">10*(SUMPRODUCT((B$3:B$975=B663)*(D663&gt;=D$3:D$975))/COUNTIF(B$3:B$975,B663))</f>
        <v>#DIV/0!</v>
      </c>
      <c r="I663" s="36" t="e" cm="1">
        <f t="array" ref="I663">8*(SUMPRODUCT((B$3:B$975=B663)*(C663&gt;=C$3:C$975))/COUNTIF(B$3:B$975,B663))</f>
        <v>#DIV/0!</v>
      </c>
      <c r="J663" s="36" t="e" cm="1">
        <f t="array" ref="J663">6*(SUMPRODUCT((B$3:B$975=B663)*(G663&gt;=G$3:G$975))/COUNTIF(B$3:B$975,B663))</f>
        <v>#DIV/0!</v>
      </c>
      <c r="K663" s="36" t="e">
        <f t="shared" si="57"/>
        <v>#DIV/0!</v>
      </c>
      <c r="L663" s="37" t="e">
        <f t="shared" si="53"/>
        <v>#DIV/0!</v>
      </c>
      <c r="P663" t="str">
        <f t="shared" si="54"/>
        <v/>
      </c>
      <c r="Q663">
        <f t="shared" si="55"/>
        <v>0</v>
      </c>
      <c r="AG663" s="6">
        <f>IF(O664="",0,COUNTIF('Cow Data'!$A$2:$L$4000,O664))</f>
        <v>0</v>
      </c>
    </row>
    <row r="664" spans="1:33" x14ac:dyDescent="0.3">
      <c r="A664" s="41"/>
      <c r="B664" s="41"/>
      <c r="C664" s="42"/>
      <c r="D664" s="41"/>
      <c r="E664" s="41"/>
      <c r="F664" s="41"/>
      <c r="G664" s="45" t="str">
        <f t="shared" si="56"/>
        <v/>
      </c>
      <c r="H664" s="35" t="e" cm="1">
        <f t="array" ref="H664">10*(SUMPRODUCT((B$3:B$975=B664)*(D664&gt;=D$3:D$975))/COUNTIF(B$3:B$975,B664))</f>
        <v>#DIV/0!</v>
      </c>
      <c r="I664" s="36" t="e" cm="1">
        <f t="array" ref="I664">8*(SUMPRODUCT((B$3:B$975=B664)*(C664&gt;=C$3:C$975))/COUNTIF(B$3:B$975,B664))</f>
        <v>#DIV/0!</v>
      </c>
      <c r="J664" s="36" t="e" cm="1">
        <f t="array" ref="J664">6*(SUMPRODUCT((B$3:B$975=B664)*(G664&gt;=G$3:G$975))/COUNTIF(B$3:B$975,B664))</f>
        <v>#DIV/0!</v>
      </c>
      <c r="K664" s="36" t="e">
        <f t="shared" si="57"/>
        <v>#DIV/0!</v>
      </c>
      <c r="L664" s="37" t="e">
        <f t="shared" si="53"/>
        <v>#DIV/0!</v>
      </c>
      <c r="P664" t="str">
        <f t="shared" si="54"/>
        <v/>
      </c>
      <c r="Q664">
        <f t="shared" si="55"/>
        <v>0</v>
      </c>
      <c r="AG664" s="6">
        <f>IF(O665="",0,COUNTIF('Cow Data'!$A$2:$L$4000,O665))</f>
        <v>0</v>
      </c>
    </row>
    <row r="665" spans="1:33" x14ac:dyDescent="0.3">
      <c r="A665" s="39"/>
      <c r="B665" s="39"/>
      <c r="C665" s="40"/>
      <c r="D665" s="39"/>
      <c r="E665" s="39"/>
      <c r="F665" s="39"/>
      <c r="G665" s="33" t="str">
        <f t="shared" si="56"/>
        <v/>
      </c>
      <c r="H665" s="35" t="e" cm="1">
        <f t="array" ref="H665">10*(SUMPRODUCT((B$3:B$975=B665)*(D665&gt;=D$3:D$975))/COUNTIF(B$3:B$975,B665))</f>
        <v>#DIV/0!</v>
      </c>
      <c r="I665" s="36" t="e" cm="1">
        <f t="array" ref="I665">8*(SUMPRODUCT((B$3:B$975=B665)*(C665&gt;=C$3:C$975))/COUNTIF(B$3:B$975,B665))</f>
        <v>#DIV/0!</v>
      </c>
      <c r="J665" s="36" t="e" cm="1">
        <f t="array" ref="J665">6*(SUMPRODUCT((B$3:B$975=B665)*(G665&gt;=G$3:G$975))/COUNTIF(B$3:B$975,B665))</f>
        <v>#DIV/0!</v>
      </c>
      <c r="K665" s="36" t="e">
        <f t="shared" si="57"/>
        <v>#DIV/0!</v>
      </c>
      <c r="L665" s="37" t="e">
        <f t="shared" si="53"/>
        <v>#DIV/0!</v>
      </c>
      <c r="P665" t="str">
        <f t="shared" si="54"/>
        <v/>
      </c>
      <c r="Q665">
        <f t="shared" si="55"/>
        <v>0</v>
      </c>
      <c r="AG665" s="6">
        <f>IF(O666="",0,COUNTIF('Cow Data'!$A$2:$L$4000,O666))</f>
        <v>0</v>
      </c>
    </row>
    <row r="666" spans="1:33" x14ac:dyDescent="0.3">
      <c r="A666" s="41"/>
      <c r="B666" s="41"/>
      <c r="C666" s="42"/>
      <c r="D666" s="41"/>
      <c r="E666" s="41"/>
      <c r="F666" s="41"/>
      <c r="G666" s="45" t="str">
        <f t="shared" si="56"/>
        <v/>
      </c>
      <c r="H666" s="35" t="e" cm="1">
        <f t="array" ref="H666">10*(SUMPRODUCT((B$3:B$975=B666)*(D666&gt;=D$3:D$975))/COUNTIF(B$3:B$975,B666))</f>
        <v>#DIV/0!</v>
      </c>
      <c r="I666" s="36" t="e" cm="1">
        <f t="array" ref="I666">8*(SUMPRODUCT((B$3:B$975=B666)*(C666&gt;=C$3:C$975))/COUNTIF(B$3:B$975,B666))</f>
        <v>#DIV/0!</v>
      </c>
      <c r="J666" s="36" t="e" cm="1">
        <f t="array" ref="J666">6*(SUMPRODUCT((B$3:B$975=B666)*(G666&gt;=G$3:G$975))/COUNTIF(B$3:B$975,B666))</f>
        <v>#DIV/0!</v>
      </c>
      <c r="K666" s="36" t="e">
        <f t="shared" si="57"/>
        <v>#DIV/0!</v>
      </c>
      <c r="L666" s="37" t="e">
        <f t="shared" si="53"/>
        <v>#DIV/0!</v>
      </c>
      <c r="P666" t="str">
        <f t="shared" si="54"/>
        <v/>
      </c>
      <c r="Q666">
        <f t="shared" si="55"/>
        <v>0</v>
      </c>
      <c r="AG666" s="6">
        <f>IF(O667="",0,COUNTIF('Cow Data'!$A$2:$L$4000,O667))</f>
        <v>0</v>
      </c>
    </row>
    <row r="667" spans="1:33" x14ac:dyDescent="0.3">
      <c r="A667" s="39"/>
      <c r="B667" s="39"/>
      <c r="C667" s="40"/>
      <c r="D667" s="39"/>
      <c r="E667" s="39"/>
      <c r="F667" s="39"/>
      <c r="G667" s="33" t="str">
        <f t="shared" si="56"/>
        <v/>
      </c>
      <c r="H667" s="35" t="e" cm="1">
        <f t="array" ref="H667">10*(SUMPRODUCT((B$3:B$975=B667)*(D667&gt;=D$3:D$975))/COUNTIF(B$3:B$975,B667))</f>
        <v>#DIV/0!</v>
      </c>
      <c r="I667" s="36" t="e" cm="1">
        <f t="array" ref="I667">8*(SUMPRODUCT((B$3:B$975=B667)*(C667&gt;=C$3:C$975))/COUNTIF(B$3:B$975,B667))</f>
        <v>#DIV/0!</v>
      </c>
      <c r="J667" s="36" t="e" cm="1">
        <f t="array" ref="J667">6*(SUMPRODUCT((B$3:B$975=B667)*(G667&gt;=G$3:G$975))/COUNTIF(B$3:B$975,B667))</f>
        <v>#DIV/0!</v>
      </c>
      <c r="K667" s="36" t="e">
        <f t="shared" si="57"/>
        <v>#DIV/0!</v>
      </c>
      <c r="L667" s="37" t="e">
        <f t="shared" si="53"/>
        <v>#DIV/0!</v>
      </c>
      <c r="P667" t="str">
        <f t="shared" si="54"/>
        <v/>
      </c>
      <c r="Q667">
        <f t="shared" si="55"/>
        <v>0</v>
      </c>
      <c r="AG667" s="6">
        <f>IF(O668="",0,COUNTIF('Cow Data'!$A$2:$L$4000,O668))</f>
        <v>0</v>
      </c>
    </row>
    <row r="668" spans="1:33" x14ac:dyDescent="0.3">
      <c r="A668" s="41"/>
      <c r="B668" s="41"/>
      <c r="C668" s="42"/>
      <c r="D668" s="41"/>
      <c r="E668" s="41"/>
      <c r="F668" s="41"/>
      <c r="G668" s="45" t="str">
        <f t="shared" si="56"/>
        <v/>
      </c>
      <c r="H668" s="35" t="e" cm="1">
        <f t="array" ref="H668">10*(SUMPRODUCT((B$3:B$975=B668)*(D668&gt;=D$3:D$975))/COUNTIF(B$3:B$975,B668))</f>
        <v>#DIV/0!</v>
      </c>
      <c r="I668" s="36" t="e" cm="1">
        <f t="array" ref="I668">8*(SUMPRODUCT((B$3:B$975=B668)*(C668&gt;=C$3:C$975))/COUNTIF(B$3:B$975,B668))</f>
        <v>#DIV/0!</v>
      </c>
      <c r="J668" s="36" t="e" cm="1">
        <f t="array" ref="J668">6*(SUMPRODUCT((B$3:B$975=B668)*(G668&gt;=G$3:G$975))/COUNTIF(B$3:B$975,B668))</f>
        <v>#DIV/0!</v>
      </c>
      <c r="K668" s="36" t="e">
        <f t="shared" si="57"/>
        <v>#DIV/0!</v>
      </c>
      <c r="L668" s="37" t="e">
        <f t="shared" si="53"/>
        <v>#DIV/0!</v>
      </c>
      <c r="P668" t="str">
        <f t="shared" si="54"/>
        <v/>
      </c>
      <c r="Q668">
        <f t="shared" si="55"/>
        <v>0</v>
      </c>
      <c r="AG668" s="6">
        <f>IF(O669="",0,COUNTIF('Cow Data'!$A$2:$L$4000,O669))</f>
        <v>0</v>
      </c>
    </row>
    <row r="669" spans="1:33" x14ac:dyDescent="0.3">
      <c r="A669" s="39"/>
      <c r="B669" s="39"/>
      <c r="C669" s="40"/>
      <c r="D669" s="39"/>
      <c r="E669" s="39"/>
      <c r="F669" s="39"/>
      <c r="G669" s="33" t="str">
        <f t="shared" si="56"/>
        <v/>
      </c>
      <c r="H669" s="35" t="e" cm="1">
        <f t="array" ref="H669">10*(SUMPRODUCT((B$3:B$975=B669)*(D669&gt;=D$3:D$975))/COUNTIF(B$3:B$975,B669))</f>
        <v>#DIV/0!</v>
      </c>
      <c r="I669" s="36" t="e" cm="1">
        <f t="array" ref="I669">8*(SUMPRODUCT((B$3:B$975=B669)*(C669&gt;=C$3:C$975))/COUNTIF(B$3:B$975,B669))</f>
        <v>#DIV/0!</v>
      </c>
      <c r="J669" s="36" t="e" cm="1">
        <f t="array" ref="J669">6*(SUMPRODUCT((B$3:B$975=B669)*(G669&gt;=G$3:G$975))/COUNTIF(B$3:B$975,B669))</f>
        <v>#DIV/0!</v>
      </c>
      <c r="K669" s="36" t="e">
        <f t="shared" si="57"/>
        <v>#DIV/0!</v>
      </c>
      <c r="L669" s="37" t="e">
        <f t="shared" si="53"/>
        <v>#DIV/0!</v>
      </c>
      <c r="P669" t="str">
        <f t="shared" si="54"/>
        <v/>
      </c>
      <c r="Q669">
        <f t="shared" si="55"/>
        <v>0</v>
      </c>
      <c r="AG669" s="6">
        <f>IF(O670="",0,COUNTIF('Cow Data'!$A$2:$L$4000,O670))</f>
        <v>0</v>
      </c>
    </row>
    <row r="670" spans="1:33" x14ac:dyDescent="0.3">
      <c r="A670" s="41"/>
      <c r="B670" s="41"/>
      <c r="C670" s="42"/>
      <c r="D670" s="41"/>
      <c r="E670" s="41"/>
      <c r="F670" s="41"/>
      <c r="G670" s="45" t="str">
        <f t="shared" si="56"/>
        <v/>
      </c>
      <c r="H670" s="35" t="e" cm="1">
        <f t="array" ref="H670">10*(SUMPRODUCT((B$3:B$975=B670)*(D670&gt;=D$3:D$975))/COUNTIF(B$3:B$975,B670))</f>
        <v>#DIV/0!</v>
      </c>
      <c r="I670" s="36" t="e" cm="1">
        <f t="array" ref="I670">8*(SUMPRODUCT((B$3:B$975=B670)*(C670&gt;=C$3:C$975))/COUNTIF(B$3:B$975,B670))</f>
        <v>#DIV/0!</v>
      </c>
      <c r="J670" s="36" t="e" cm="1">
        <f t="array" ref="J670">6*(SUMPRODUCT((B$3:B$975=B670)*(G670&gt;=G$3:G$975))/COUNTIF(B$3:B$975,B670))</f>
        <v>#DIV/0!</v>
      </c>
      <c r="K670" s="36" t="e">
        <f t="shared" si="57"/>
        <v>#DIV/0!</v>
      </c>
      <c r="L670" s="37" t="e">
        <f t="shared" si="53"/>
        <v>#DIV/0!</v>
      </c>
      <c r="P670" t="str">
        <f t="shared" si="54"/>
        <v/>
      </c>
      <c r="Q670">
        <f t="shared" si="55"/>
        <v>0</v>
      </c>
      <c r="AG670" s="6">
        <f>IF(O671="",0,COUNTIF('Cow Data'!$A$2:$L$4000,O671))</f>
        <v>0</v>
      </c>
    </row>
    <row r="671" spans="1:33" x14ac:dyDescent="0.3">
      <c r="A671" s="39"/>
      <c r="B671" s="39"/>
      <c r="C671" s="40"/>
      <c r="D671" s="39"/>
      <c r="E671" s="39"/>
      <c r="F671" s="39"/>
      <c r="G671" s="33" t="str">
        <f t="shared" si="56"/>
        <v/>
      </c>
      <c r="H671" s="35" t="e" cm="1">
        <f t="array" ref="H671">10*(SUMPRODUCT((B$3:B$975=B671)*(D671&gt;=D$3:D$975))/COUNTIF(B$3:B$975,B671))</f>
        <v>#DIV/0!</v>
      </c>
      <c r="I671" s="36" t="e" cm="1">
        <f t="array" ref="I671">8*(SUMPRODUCT((B$3:B$975=B671)*(C671&gt;=C$3:C$975))/COUNTIF(B$3:B$975,B671))</f>
        <v>#DIV/0!</v>
      </c>
      <c r="J671" s="36" t="e" cm="1">
        <f t="array" ref="J671">6*(SUMPRODUCT((B$3:B$975=B671)*(G671&gt;=G$3:G$975))/COUNTIF(B$3:B$975,B671))</f>
        <v>#DIV/0!</v>
      </c>
      <c r="K671" s="36" t="e">
        <f t="shared" si="57"/>
        <v>#DIV/0!</v>
      </c>
      <c r="L671" s="37" t="e">
        <f t="shared" si="53"/>
        <v>#DIV/0!</v>
      </c>
      <c r="P671" t="str">
        <f t="shared" si="54"/>
        <v/>
      </c>
      <c r="Q671">
        <f t="shared" si="55"/>
        <v>0</v>
      </c>
      <c r="AG671" s="6">
        <f>IF(O672="",0,COUNTIF('Cow Data'!$A$2:$L$4000,O672))</f>
        <v>0</v>
      </c>
    </row>
    <row r="672" spans="1:33" x14ac:dyDescent="0.3">
      <c r="A672" s="41"/>
      <c r="B672" s="41"/>
      <c r="C672" s="42"/>
      <c r="D672" s="41"/>
      <c r="E672" s="41"/>
      <c r="F672" s="41"/>
      <c r="G672" s="45" t="str">
        <f t="shared" si="56"/>
        <v/>
      </c>
      <c r="H672" s="35" t="e" cm="1">
        <f t="array" ref="H672">10*(SUMPRODUCT((B$3:B$975=B672)*(D672&gt;=D$3:D$975))/COUNTIF(B$3:B$975,B672))</f>
        <v>#DIV/0!</v>
      </c>
      <c r="I672" s="36" t="e" cm="1">
        <f t="array" ref="I672">8*(SUMPRODUCT((B$3:B$975=B672)*(C672&gt;=C$3:C$975))/COUNTIF(B$3:B$975,B672))</f>
        <v>#DIV/0!</v>
      </c>
      <c r="J672" s="36" t="e" cm="1">
        <f t="array" ref="J672">6*(SUMPRODUCT((B$3:B$975=B672)*(G672&gt;=G$3:G$975))/COUNTIF(B$3:B$975,B672))</f>
        <v>#DIV/0!</v>
      </c>
      <c r="K672" s="36" t="e">
        <f t="shared" si="57"/>
        <v>#DIV/0!</v>
      </c>
      <c r="L672" s="37" t="e">
        <f t="shared" si="53"/>
        <v>#DIV/0!</v>
      </c>
      <c r="P672" t="str">
        <f t="shared" si="54"/>
        <v/>
      </c>
      <c r="Q672">
        <f t="shared" si="55"/>
        <v>0</v>
      </c>
      <c r="AG672" s="6">
        <f>IF(O673="",0,COUNTIF('Cow Data'!$A$2:$L$4000,O673))</f>
        <v>0</v>
      </c>
    </row>
    <row r="673" spans="1:33" x14ac:dyDescent="0.3">
      <c r="A673" s="39"/>
      <c r="B673" s="39"/>
      <c r="C673" s="40"/>
      <c r="D673" s="39"/>
      <c r="E673" s="39"/>
      <c r="F673" s="39"/>
      <c r="G673" s="33" t="str">
        <f t="shared" si="56"/>
        <v/>
      </c>
      <c r="H673" s="35" t="e" cm="1">
        <f t="array" ref="H673">10*(SUMPRODUCT((B$3:B$975=B673)*(D673&gt;=D$3:D$975))/COUNTIF(B$3:B$975,B673))</f>
        <v>#DIV/0!</v>
      </c>
      <c r="I673" s="36" t="e" cm="1">
        <f t="array" ref="I673">8*(SUMPRODUCT((B$3:B$975=B673)*(C673&gt;=C$3:C$975))/COUNTIF(B$3:B$975,B673))</f>
        <v>#DIV/0!</v>
      </c>
      <c r="J673" s="36" t="e" cm="1">
        <f t="array" ref="J673">6*(SUMPRODUCT((B$3:B$975=B673)*(G673&gt;=G$3:G$975))/COUNTIF(B$3:B$975,B673))</f>
        <v>#DIV/0!</v>
      </c>
      <c r="K673" s="36" t="e">
        <f t="shared" si="57"/>
        <v>#DIV/0!</v>
      </c>
      <c r="L673" s="37" t="e">
        <f t="shared" si="53"/>
        <v>#DIV/0!</v>
      </c>
      <c r="P673" t="str">
        <f t="shared" si="54"/>
        <v/>
      </c>
      <c r="Q673">
        <f t="shared" si="55"/>
        <v>0</v>
      </c>
      <c r="AG673" s="6">
        <f>IF(O674="",0,COUNTIF('Cow Data'!$A$2:$L$4000,O674))</f>
        <v>0</v>
      </c>
    </row>
    <row r="674" spans="1:33" x14ac:dyDescent="0.3">
      <c r="A674" s="41"/>
      <c r="B674" s="41"/>
      <c r="C674" s="42"/>
      <c r="D674" s="41"/>
      <c r="E674" s="41"/>
      <c r="F674" s="41"/>
      <c r="G674" s="45" t="str">
        <f t="shared" si="56"/>
        <v/>
      </c>
      <c r="H674" s="35" t="e" cm="1">
        <f t="array" ref="H674">10*(SUMPRODUCT((B$3:B$975=B674)*(D674&gt;=D$3:D$975))/COUNTIF(B$3:B$975,B674))</f>
        <v>#DIV/0!</v>
      </c>
      <c r="I674" s="36" t="e" cm="1">
        <f t="array" ref="I674">8*(SUMPRODUCT((B$3:B$975=B674)*(C674&gt;=C$3:C$975))/COUNTIF(B$3:B$975,B674))</f>
        <v>#DIV/0!</v>
      </c>
      <c r="J674" s="36" t="e" cm="1">
        <f t="array" ref="J674">6*(SUMPRODUCT((B$3:B$975=B674)*(G674&gt;=G$3:G$975))/COUNTIF(B$3:B$975,B674))</f>
        <v>#DIV/0!</v>
      </c>
      <c r="K674" s="36" t="e">
        <f t="shared" si="57"/>
        <v>#DIV/0!</v>
      </c>
      <c r="L674" s="37" t="e">
        <f t="shared" si="53"/>
        <v>#DIV/0!</v>
      </c>
      <c r="P674" t="str">
        <f t="shared" si="54"/>
        <v/>
      </c>
      <c r="Q674">
        <f t="shared" si="55"/>
        <v>0</v>
      </c>
      <c r="AG674" s="6">
        <f>IF(O675="",0,COUNTIF('Cow Data'!$A$2:$L$4000,O675))</f>
        <v>0</v>
      </c>
    </row>
    <row r="675" spans="1:33" x14ac:dyDescent="0.3">
      <c r="A675" s="39"/>
      <c r="B675" s="39"/>
      <c r="C675" s="40"/>
      <c r="D675" s="39"/>
      <c r="E675" s="39"/>
      <c r="F675" s="39"/>
      <c r="G675" s="33" t="str">
        <f t="shared" si="56"/>
        <v/>
      </c>
      <c r="H675" s="35" t="e" cm="1">
        <f t="array" ref="H675">10*(SUMPRODUCT((B$3:B$975=B675)*(D675&gt;=D$3:D$975))/COUNTIF(B$3:B$975,B675))</f>
        <v>#DIV/0!</v>
      </c>
      <c r="I675" s="36" t="e" cm="1">
        <f t="array" ref="I675">8*(SUMPRODUCT((B$3:B$975=B675)*(C675&gt;=C$3:C$975))/COUNTIF(B$3:B$975,B675))</f>
        <v>#DIV/0!</v>
      </c>
      <c r="J675" s="36" t="e" cm="1">
        <f t="array" ref="J675">6*(SUMPRODUCT((B$3:B$975=B675)*(G675&gt;=G$3:G$975))/COUNTIF(B$3:B$975,B675))</f>
        <v>#DIV/0!</v>
      </c>
      <c r="K675" s="36" t="e">
        <f t="shared" si="57"/>
        <v>#DIV/0!</v>
      </c>
      <c r="L675" s="37" t="e">
        <f t="shared" si="53"/>
        <v>#DIV/0!</v>
      </c>
      <c r="P675" t="str">
        <f t="shared" si="54"/>
        <v/>
      </c>
      <c r="Q675">
        <f t="shared" si="55"/>
        <v>0</v>
      </c>
      <c r="AG675" s="6">
        <f>IF(O676="",0,COUNTIF('Cow Data'!$A$2:$L$4000,O676))</f>
        <v>0</v>
      </c>
    </row>
    <row r="676" spans="1:33" x14ac:dyDescent="0.3">
      <c r="A676" s="41"/>
      <c r="B676" s="41"/>
      <c r="C676" s="42"/>
      <c r="D676" s="41"/>
      <c r="E676" s="41"/>
      <c r="F676" s="41"/>
      <c r="G676" s="45" t="str">
        <f t="shared" si="56"/>
        <v/>
      </c>
      <c r="H676" s="35" t="e" cm="1">
        <f t="array" ref="H676">10*(SUMPRODUCT((B$3:B$975=B676)*(D676&gt;=D$3:D$975))/COUNTIF(B$3:B$975,B676))</f>
        <v>#DIV/0!</v>
      </c>
      <c r="I676" s="36" t="e" cm="1">
        <f t="array" ref="I676">8*(SUMPRODUCT((B$3:B$975=B676)*(C676&gt;=C$3:C$975))/COUNTIF(B$3:B$975,B676))</f>
        <v>#DIV/0!</v>
      </c>
      <c r="J676" s="36" t="e" cm="1">
        <f t="array" ref="J676">6*(SUMPRODUCT((B$3:B$975=B676)*(G676&gt;=G$3:G$975))/COUNTIF(B$3:B$975,B676))</f>
        <v>#DIV/0!</v>
      </c>
      <c r="K676" s="36" t="e">
        <f t="shared" si="57"/>
        <v>#DIV/0!</v>
      </c>
      <c r="L676" s="37" t="e">
        <f t="shared" si="53"/>
        <v>#DIV/0!</v>
      </c>
      <c r="P676" t="str">
        <f t="shared" si="54"/>
        <v/>
      </c>
      <c r="Q676">
        <f t="shared" si="55"/>
        <v>0</v>
      </c>
      <c r="AG676" s="6">
        <f>IF(O677="",0,COUNTIF('Cow Data'!$A$2:$L$4000,O677))</f>
        <v>0</v>
      </c>
    </row>
    <row r="677" spans="1:33" x14ac:dyDescent="0.3">
      <c r="A677" s="39"/>
      <c r="B677" s="39"/>
      <c r="C677" s="40"/>
      <c r="D677" s="39"/>
      <c r="E677" s="39"/>
      <c r="F677" s="39"/>
      <c r="G677" s="33" t="str">
        <f t="shared" si="56"/>
        <v/>
      </c>
      <c r="H677" s="35" t="e" cm="1">
        <f t="array" ref="H677">10*(SUMPRODUCT((B$3:B$975=B677)*(D677&gt;=D$3:D$975))/COUNTIF(B$3:B$975,B677))</f>
        <v>#DIV/0!</v>
      </c>
      <c r="I677" s="36" t="e" cm="1">
        <f t="array" ref="I677">8*(SUMPRODUCT((B$3:B$975=B677)*(C677&gt;=C$3:C$975))/COUNTIF(B$3:B$975,B677))</f>
        <v>#DIV/0!</v>
      </c>
      <c r="J677" s="36" t="e" cm="1">
        <f t="array" ref="J677">6*(SUMPRODUCT((B$3:B$975=B677)*(G677&gt;=G$3:G$975))/COUNTIF(B$3:B$975,B677))</f>
        <v>#DIV/0!</v>
      </c>
      <c r="K677" s="36" t="e">
        <f t="shared" si="57"/>
        <v>#DIV/0!</v>
      </c>
      <c r="L677" s="37" t="e">
        <f t="shared" si="53"/>
        <v>#DIV/0!</v>
      </c>
      <c r="P677" t="str">
        <f t="shared" si="54"/>
        <v/>
      </c>
      <c r="Q677">
        <f t="shared" si="55"/>
        <v>0</v>
      </c>
      <c r="AG677" s="6">
        <f>IF(O678="",0,COUNTIF('Cow Data'!$A$2:$L$4000,O678))</f>
        <v>0</v>
      </c>
    </row>
    <row r="678" spans="1:33" x14ac:dyDescent="0.3">
      <c r="A678" s="41"/>
      <c r="B678" s="41"/>
      <c r="C678" s="42"/>
      <c r="D678" s="41"/>
      <c r="E678" s="41"/>
      <c r="F678" s="41"/>
      <c r="G678" s="45" t="str">
        <f t="shared" si="56"/>
        <v/>
      </c>
      <c r="H678" s="35" t="e" cm="1">
        <f t="array" ref="H678">10*(SUMPRODUCT((B$3:B$975=B678)*(D678&gt;=D$3:D$975))/COUNTIF(B$3:B$975,B678))</f>
        <v>#DIV/0!</v>
      </c>
      <c r="I678" s="36" t="e" cm="1">
        <f t="array" ref="I678">8*(SUMPRODUCT((B$3:B$975=B678)*(C678&gt;=C$3:C$975))/COUNTIF(B$3:B$975,B678))</f>
        <v>#DIV/0!</v>
      </c>
      <c r="J678" s="36" t="e" cm="1">
        <f t="array" ref="J678">6*(SUMPRODUCT((B$3:B$975=B678)*(G678&gt;=G$3:G$975))/COUNTIF(B$3:B$975,B678))</f>
        <v>#DIV/0!</v>
      </c>
      <c r="K678" s="36" t="e">
        <f t="shared" si="57"/>
        <v>#DIV/0!</v>
      </c>
      <c r="L678" s="37" t="e">
        <f t="shared" si="53"/>
        <v>#DIV/0!</v>
      </c>
      <c r="P678" t="str">
        <f t="shared" si="54"/>
        <v/>
      </c>
      <c r="Q678">
        <f t="shared" si="55"/>
        <v>0</v>
      </c>
      <c r="AG678" s="6">
        <f>IF(O679="",0,COUNTIF('Cow Data'!$A$2:$L$4000,O679))</f>
        <v>0</v>
      </c>
    </row>
    <row r="679" spans="1:33" x14ac:dyDescent="0.3">
      <c r="A679" s="39"/>
      <c r="B679" s="39"/>
      <c r="C679" s="40"/>
      <c r="D679" s="39"/>
      <c r="E679" s="39"/>
      <c r="F679" s="39"/>
      <c r="G679" s="33" t="str">
        <f t="shared" si="56"/>
        <v/>
      </c>
      <c r="H679" s="35" t="e" cm="1">
        <f t="array" ref="H679">10*(SUMPRODUCT((B$3:B$975=B679)*(D679&gt;=D$3:D$975))/COUNTIF(B$3:B$975,B679))</f>
        <v>#DIV/0!</v>
      </c>
      <c r="I679" s="36" t="e" cm="1">
        <f t="array" ref="I679">8*(SUMPRODUCT((B$3:B$975=B679)*(C679&gt;=C$3:C$975))/COUNTIF(B$3:B$975,B679))</f>
        <v>#DIV/0!</v>
      </c>
      <c r="J679" s="36" t="e" cm="1">
        <f t="array" ref="J679">6*(SUMPRODUCT((B$3:B$975=B679)*(G679&gt;=G$3:G$975))/COUNTIF(B$3:B$975,B679))</f>
        <v>#DIV/0!</v>
      </c>
      <c r="K679" s="36" t="e">
        <f t="shared" si="57"/>
        <v>#DIV/0!</v>
      </c>
      <c r="L679" s="37" t="e">
        <f t="shared" si="53"/>
        <v>#DIV/0!</v>
      </c>
      <c r="P679" t="str">
        <f t="shared" si="54"/>
        <v/>
      </c>
      <c r="Q679">
        <f t="shared" si="55"/>
        <v>0</v>
      </c>
      <c r="AG679" s="6">
        <f>IF(O680="",0,COUNTIF('Cow Data'!$A$2:$L$4000,O680))</f>
        <v>0</v>
      </c>
    </row>
    <row r="680" spans="1:33" x14ac:dyDescent="0.3">
      <c r="A680" s="41"/>
      <c r="B680" s="41"/>
      <c r="C680" s="42"/>
      <c r="D680" s="41"/>
      <c r="E680" s="41"/>
      <c r="F680" s="41"/>
      <c r="G680" s="45" t="str">
        <f t="shared" si="56"/>
        <v/>
      </c>
      <c r="H680" s="35" t="e" cm="1">
        <f t="array" ref="H680">10*(SUMPRODUCT((B$3:B$975=B680)*(D680&gt;=D$3:D$975))/COUNTIF(B$3:B$975,B680))</f>
        <v>#DIV/0!</v>
      </c>
      <c r="I680" s="36" t="e" cm="1">
        <f t="array" ref="I680">8*(SUMPRODUCT((B$3:B$975=B680)*(C680&gt;=C$3:C$975))/COUNTIF(B$3:B$975,B680))</f>
        <v>#DIV/0!</v>
      </c>
      <c r="J680" s="36" t="e" cm="1">
        <f t="array" ref="J680">6*(SUMPRODUCT((B$3:B$975=B680)*(G680&gt;=G$3:G$975))/COUNTIF(B$3:B$975,B680))</f>
        <v>#DIV/0!</v>
      </c>
      <c r="K680" s="36" t="e">
        <f t="shared" si="57"/>
        <v>#DIV/0!</v>
      </c>
      <c r="L680" s="37" t="e">
        <f t="shared" si="53"/>
        <v>#DIV/0!</v>
      </c>
      <c r="P680" t="str">
        <f t="shared" si="54"/>
        <v/>
      </c>
      <c r="Q680">
        <f t="shared" si="55"/>
        <v>0</v>
      </c>
      <c r="AG680" s="6">
        <f>IF(O681="",0,COUNTIF('Cow Data'!$A$2:$L$4000,O681))</f>
        <v>0</v>
      </c>
    </row>
    <row r="681" spans="1:33" x14ac:dyDescent="0.3">
      <c r="A681" s="39"/>
      <c r="B681" s="39"/>
      <c r="C681" s="40"/>
      <c r="D681" s="39"/>
      <c r="E681" s="39"/>
      <c r="F681" s="39"/>
      <c r="G681" s="33" t="str">
        <f t="shared" si="56"/>
        <v/>
      </c>
      <c r="H681" s="35" t="e" cm="1">
        <f t="array" ref="H681">10*(SUMPRODUCT((B$3:B$975=B681)*(D681&gt;=D$3:D$975))/COUNTIF(B$3:B$975,B681))</f>
        <v>#DIV/0!</v>
      </c>
      <c r="I681" s="36" t="e" cm="1">
        <f t="array" ref="I681">8*(SUMPRODUCT((B$3:B$975=B681)*(C681&gt;=C$3:C$975))/COUNTIF(B$3:B$975,B681))</f>
        <v>#DIV/0!</v>
      </c>
      <c r="J681" s="36" t="e" cm="1">
        <f t="array" ref="J681">6*(SUMPRODUCT((B$3:B$975=B681)*(G681&gt;=G$3:G$975))/COUNTIF(B$3:B$975,B681))</f>
        <v>#DIV/0!</v>
      </c>
      <c r="K681" s="36" t="e">
        <f t="shared" si="57"/>
        <v>#DIV/0!</v>
      </c>
      <c r="L681" s="37" t="e">
        <f t="shared" si="53"/>
        <v>#DIV/0!</v>
      </c>
      <c r="P681" t="str">
        <f t="shared" si="54"/>
        <v/>
      </c>
      <c r="Q681">
        <f t="shared" si="55"/>
        <v>0</v>
      </c>
      <c r="AG681" s="6">
        <f>IF(O682="",0,COUNTIF('Cow Data'!$A$2:$L$4000,O682))</f>
        <v>0</v>
      </c>
    </row>
    <row r="682" spans="1:33" x14ac:dyDescent="0.3">
      <c r="A682" s="41"/>
      <c r="B682" s="41"/>
      <c r="C682" s="42"/>
      <c r="D682" s="41"/>
      <c r="E682" s="41"/>
      <c r="F682" s="41"/>
      <c r="G682" s="45" t="str">
        <f t="shared" si="56"/>
        <v/>
      </c>
      <c r="H682" s="35" t="e" cm="1">
        <f t="array" ref="H682">10*(SUMPRODUCT((B$3:B$975=B682)*(D682&gt;=D$3:D$975))/COUNTIF(B$3:B$975,B682))</f>
        <v>#DIV/0!</v>
      </c>
      <c r="I682" s="36" t="e" cm="1">
        <f t="array" ref="I682">8*(SUMPRODUCT((B$3:B$975=B682)*(C682&gt;=C$3:C$975))/COUNTIF(B$3:B$975,B682))</f>
        <v>#DIV/0!</v>
      </c>
      <c r="J682" s="36" t="e" cm="1">
        <f t="array" ref="J682">6*(SUMPRODUCT((B$3:B$975=B682)*(G682&gt;=G$3:G$975))/COUNTIF(B$3:B$975,B682))</f>
        <v>#DIV/0!</v>
      </c>
      <c r="K682" s="36" t="e">
        <f t="shared" si="57"/>
        <v>#DIV/0!</v>
      </c>
      <c r="L682" s="37" t="e">
        <f t="shared" si="53"/>
        <v>#DIV/0!</v>
      </c>
      <c r="P682" t="str">
        <f t="shared" si="54"/>
        <v/>
      </c>
      <c r="Q682">
        <f t="shared" si="55"/>
        <v>0</v>
      </c>
      <c r="AG682" s="6">
        <f>IF(O683="",0,COUNTIF('Cow Data'!$A$2:$L$4000,O683))</f>
        <v>0</v>
      </c>
    </row>
    <row r="683" spans="1:33" x14ac:dyDescent="0.3">
      <c r="A683" s="39"/>
      <c r="B683" s="39"/>
      <c r="C683" s="40"/>
      <c r="D683" s="39"/>
      <c r="E683" s="39"/>
      <c r="F683" s="39"/>
      <c r="G683" s="33" t="str">
        <f t="shared" si="56"/>
        <v/>
      </c>
      <c r="H683" s="35" t="e" cm="1">
        <f t="array" ref="H683">10*(SUMPRODUCT((B$3:B$975=B683)*(D683&gt;=D$3:D$975))/COUNTIF(B$3:B$975,B683))</f>
        <v>#DIV/0!</v>
      </c>
      <c r="I683" s="36" t="e" cm="1">
        <f t="array" ref="I683">8*(SUMPRODUCT((B$3:B$975=B683)*(C683&gt;=C$3:C$975))/COUNTIF(B$3:B$975,B683))</f>
        <v>#DIV/0!</v>
      </c>
      <c r="J683" s="36" t="e" cm="1">
        <f t="array" ref="J683">6*(SUMPRODUCT((B$3:B$975=B683)*(G683&gt;=G$3:G$975))/COUNTIF(B$3:B$975,B683))</f>
        <v>#DIV/0!</v>
      </c>
      <c r="K683" s="36" t="e">
        <f t="shared" si="57"/>
        <v>#DIV/0!</v>
      </c>
      <c r="L683" s="37" t="e">
        <f t="shared" si="53"/>
        <v>#DIV/0!</v>
      </c>
      <c r="P683" t="str">
        <f t="shared" si="54"/>
        <v/>
      </c>
      <c r="Q683">
        <f t="shared" si="55"/>
        <v>0</v>
      </c>
      <c r="AG683" s="6">
        <f>IF(O684="",0,COUNTIF('Cow Data'!$A$2:$L$4000,O684))</f>
        <v>0</v>
      </c>
    </row>
    <row r="684" spans="1:33" x14ac:dyDescent="0.3">
      <c r="A684" s="41"/>
      <c r="B684" s="41"/>
      <c r="C684" s="42"/>
      <c r="D684" s="41"/>
      <c r="E684" s="41"/>
      <c r="F684" s="41"/>
      <c r="G684" s="45" t="str">
        <f t="shared" si="56"/>
        <v/>
      </c>
      <c r="H684" s="35" t="e" cm="1">
        <f t="array" ref="H684">10*(SUMPRODUCT((B$3:B$975=B684)*(D684&gt;=D$3:D$975))/COUNTIF(B$3:B$975,B684))</f>
        <v>#DIV/0!</v>
      </c>
      <c r="I684" s="36" t="e" cm="1">
        <f t="array" ref="I684">8*(SUMPRODUCT((B$3:B$975=B684)*(C684&gt;=C$3:C$975))/COUNTIF(B$3:B$975,B684))</f>
        <v>#DIV/0!</v>
      </c>
      <c r="J684" s="36" t="e" cm="1">
        <f t="array" ref="J684">6*(SUMPRODUCT((B$3:B$975=B684)*(G684&gt;=G$3:G$975))/COUNTIF(B$3:B$975,B684))</f>
        <v>#DIV/0!</v>
      </c>
      <c r="K684" s="36" t="e">
        <f t="shared" si="57"/>
        <v>#DIV/0!</v>
      </c>
      <c r="L684" s="37" t="e">
        <f t="shared" si="53"/>
        <v>#DIV/0!</v>
      </c>
      <c r="P684" t="str">
        <f t="shared" si="54"/>
        <v/>
      </c>
      <c r="Q684">
        <f t="shared" si="55"/>
        <v>0</v>
      </c>
      <c r="AG684" s="6">
        <f>IF(O685="",0,COUNTIF('Cow Data'!$A$2:$L$4000,O685))</f>
        <v>0</v>
      </c>
    </row>
    <row r="685" spans="1:33" x14ac:dyDescent="0.3">
      <c r="A685" s="39"/>
      <c r="B685" s="39"/>
      <c r="C685" s="40"/>
      <c r="D685" s="39"/>
      <c r="E685" s="39"/>
      <c r="F685" s="39"/>
      <c r="G685" s="33" t="str">
        <f t="shared" si="56"/>
        <v/>
      </c>
      <c r="H685" s="35" t="e" cm="1">
        <f t="array" ref="H685">10*(SUMPRODUCT((B$3:B$975=B685)*(D685&gt;=D$3:D$975))/COUNTIF(B$3:B$975,B685))</f>
        <v>#DIV/0!</v>
      </c>
      <c r="I685" s="36" t="e" cm="1">
        <f t="array" ref="I685">8*(SUMPRODUCT((B$3:B$975=B685)*(C685&gt;=C$3:C$975))/COUNTIF(B$3:B$975,B685))</f>
        <v>#DIV/0!</v>
      </c>
      <c r="J685" s="36" t="e" cm="1">
        <f t="array" ref="J685">6*(SUMPRODUCT((B$3:B$975=B685)*(G685&gt;=G$3:G$975))/COUNTIF(B$3:B$975,B685))</f>
        <v>#DIV/0!</v>
      </c>
      <c r="K685" s="36" t="e">
        <f t="shared" si="57"/>
        <v>#DIV/0!</v>
      </c>
      <c r="L685" s="37" t="e">
        <f t="shared" si="53"/>
        <v>#DIV/0!</v>
      </c>
      <c r="P685" t="str">
        <f t="shared" si="54"/>
        <v/>
      </c>
      <c r="Q685">
        <f t="shared" si="55"/>
        <v>0</v>
      </c>
      <c r="AG685" s="6">
        <f>IF(O686="",0,COUNTIF('Cow Data'!$A$2:$L$4000,O686))</f>
        <v>0</v>
      </c>
    </row>
    <row r="686" spans="1:33" x14ac:dyDescent="0.3">
      <c r="A686" s="41"/>
      <c r="B686" s="41"/>
      <c r="C686" s="42"/>
      <c r="D686" s="41"/>
      <c r="E686" s="41"/>
      <c r="F686" s="41"/>
      <c r="G686" s="45" t="str">
        <f t="shared" si="56"/>
        <v/>
      </c>
      <c r="H686" s="35" t="e" cm="1">
        <f t="array" ref="H686">10*(SUMPRODUCT((B$3:B$975=B686)*(D686&gt;=D$3:D$975))/COUNTIF(B$3:B$975,B686))</f>
        <v>#DIV/0!</v>
      </c>
      <c r="I686" s="36" t="e" cm="1">
        <f t="array" ref="I686">8*(SUMPRODUCT((B$3:B$975=B686)*(C686&gt;=C$3:C$975))/COUNTIF(B$3:B$975,B686))</f>
        <v>#DIV/0!</v>
      </c>
      <c r="J686" s="36" t="e" cm="1">
        <f t="array" ref="J686">6*(SUMPRODUCT((B$3:B$975=B686)*(G686&gt;=G$3:G$975))/COUNTIF(B$3:B$975,B686))</f>
        <v>#DIV/0!</v>
      </c>
      <c r="K686" s="36" t="e">
        <f t="shared" si="57"/>
        <v>#DIV/0!</v>
      </c>
      <c r="L686" s="37" t="e">
        <f t="shared" si="53"/>
        <v>#DIV/0!</v>
      </c>
      <c r="P686" t="str">
        <f t="shared" si="54"/>
        <v/>
      </c>
      <c r="Q686">
        <f t="shared" si="55"/>
        <v>0</v>
      </c>
      <c r="AG686" s="6">
        <f>IF(O687="",0,COUNTIF('Cow Data'!$A$2:$L$4000,O687))</f>
        <v>0</v>
      </c>
    </row>
    <row r="687" spans="1:33" x14ac:dyDescent="0.3">
      <c r="A687" s="39"/>
      <c r="B687" s="39"/>
      <c r="C687" s="40"/>
      <c r="D687" s="39"/>
      <c r="E687" s="39"/>
      <c r="F687" s="39"/>
      <c r="G687" s="33" t="str">
        <f t="shared" si="56"/>
        <v/>
      </c>
      <c r="H687" s="35" t="e" cm="1">
        <f t="array" ref="H687">10*(SUMPRODUCT((B$3:B$975=B687)*(D687&gt;=D$3:D$975))/COUNTIF(B$3:B$975,B687))</f>
        <v>#DIV/0!</v>
      </c>
      <c r="I687" s="36" t="e" cm="1">
        <f t="array" ref="I687">8*(SUMPRODUCT((B$3:B$975=B687)*(C687&gt;=C$3:C$975))/COUNTIF(B$3:B$975,B687))</f>
        <v>#DIV/0!</v>
      </c>
      <c r="J687" s="36" t="e" cm="1">
        <f t="array" ref="J687">6*(SUMPRODUCT((B$3:B$975=B687)*(G687&gt;=G$3:G$975))/COUNTIF(B$3:B$975,B687))</f>
        <v>#DIV/0!</v>
      </c>
      <c r="K687" s="36" t="e">
        <f t="shared" si="57"/>
        <v>#DIV/0!</v>
      </c>
      <c r="L687" s="37" t="e">
        <f t="shared" si="53"/>
        <v>#DIV/0!</v>
      </c>
      <c r="P687" t="str">
        <f t="shared" si="54"/>
        <v/>
      </c>
      <c r="Q687">
        <f t="shared" si="55"/>
        <v>0</v>
      </c>
      <c r="AG687" s="6">
        <f>IF(O688="",0,COUNTIF('Cow Data'!$A$2:$L$4000,O688))</f>
        <v>0</v>
      </c>
    </row>
    <row r="688" spans="1:33" x14ac:dyDescent="0.3">
      <c r="A688" s="41"/>
      <c r="B688" s="41"/>
      <c r="C688" s="42"/>
      <c r="D688" s="41"/>
      <c r="E688" s="41"/>
      <c r="F688" s="41"/>
      <c r="G688" s="45" t="str">
        <f t="shared" si="56"/>
        <v/>
      </c>
      <c r="H688" s="35" t="e" cm="1">
        <f t="array" ref="H688">10*(SUMPRODUCT((B$3:B$975=B688)*(D688&gt;=D$3:D$975))/COUNTIF(B$3:B$975,B688))</f>
        <v>#DIV/0!</v>
      </c>
      <c r="I688" s="36" t="e" cm="1">
        <f t="array" ref="I688">8*(SUMPRODUCT((B$3:B$975=B688)*(C688&gt;=C$3:C$975))/COUNTIF(B$3:B$975,B688))</f>
        <v>#DIV/0!</v>
      </c>
      <c r="J688" s="36" t="e" cm="1">
        <f t="array" ref="J688">6*(SUMPRODUCT((B$3:B$975=B688)*(G688&gt;=G$3:G$975))/COUNTIF(B$3:B$975,B688))</f>
        <v>#DIV/0!</v>
      </c>
      <c r="K688" s="36" t="e">
        <f t="shared" si="57"/>
        <v>#DIV/0!</v>
      </c>
      <c r="L688" s="37" t="e">
        <f t="shared" si="53"/>
        <v>#DIV/0!</v>
      </c>
      <c r="P688" t="str">
        <f t="shared" si="54"/>
        <v/>
      </c>
      <c r="Q688">
        <f t="shared" si="55"/>
        <v>0</v>
      </c>
      <c r="AG688" s="6">
        <f>IF(O689="",0,COUNTIF('Cow Data'!$A$2:$L$4000,O689))</f>
        <v>0</v>
      </c>
    </row>
    <row r="689" spans="1:33" x14ac:dyDescent="0.3">
      <c r="A689" s="39"/>
      <c r="B689" s="39"/>
      <c r="C689" s="40"/>
      <c r="D689" s="39"/>
      <c r="E689" s="39"/>
      <c r="F689" s="39"/>
      <c r="G689" s="33" t="str">
        <f t="shared" si="56"/>
        <v/>
      </c>
      <c r="H689" s="35" t="e" cm="1">
        <f t="array" ref="H689">10*(SUMPRODUCT((B$3:B$975=B689)*(D689&gt;=D$3:D$975))/COUNTIF(B$3:B$975,B689))</f>
        <v>#DIV/0!</v>
      </c>
      <c r="I689" s="36" t="e" cm="1">
        <f t="array" ref="I689">8*(SUMPRODUCT((B$3:B$975=B689)*(C689&gt;=C$3:C$975))/COUNTIF(B$3:B$975,B689))</f>
        <v>#DIV/0!</v>
      </c>
      <c r="J689" s="36" t="e" cm="1">
        <f t="array" ref="J689">6*(SUMPRODUCT((B$3:B$975=B689)*(G689&gt;=G$3:G$975))/COUNTIF(B$3:B$975,B689))</f>
        <v>#DIV/0!</v>
      </c>
      <c r="K689" s="36" t="e">
        <f t="shared" si="57"/>
        <v>#DIV/0!</v>
      </c>
      <c r="L689" s="37" t="e">
        <f t="shared" si="53"/>
        <v>#DIV/0!</v>
      </c>
      <c r="P689" t="str">
        <f t="shared" si="54"/>
        <v/>
      </c>
      <c r="Q689">
        <f t="shared" si="55"/>
        <v>0</v>
      </c>
      <c r="AG689" s="6">
        <f>IF(O690="",0,COUNTIF('Cow Data'!$A$2:$L$4000,O690))</f>
        <v>0</v>
      </c>
    </row>
    <row r="690" spans="1:33" x14ac:dyDescent="0.3">
      <c r="A690" s="41"/>
      <c r="B690" s="41"/>
      <c r="C690" s="42"/>
      <c r="D690" s="41"/>
      <c r="E690" s="41"/>
      <c r="F690" s="41"/>
      <c r="G690" s="45" t="str">
        <f t="shared" si="56"/>
        <v/>
      </c>
      <c r="H690" s="35" t="e" cm="1">
        <f t="array" ref="H690">10*(SUMPRODUCT((B$3:B$975=B690)*(D690&gt;=D$3:D$975))/COUNTIF(B$3:B$975,B690))</f>
        <v>#DIV/0!</v>
      </c>
      <c r="I690" s="36" t="e" cm="1">
        <f t="array" ref="I690">8*(SUMPRODUCT((B$3:B$975=B690)*(C690&gt;=C$3:C$975))/COUNTIF(B$3:B$975,B690))</f>
        <v>#DIV/0!</v>
      </c>
      <c r="J690" s="36" t="e" cm="1">
        <f t="array" ref="J690">6*(SUMPRODUCT((B$3:B$975=B690)*(G690&gt;=G$3:G$975))/COUNTIF(B$3:B$975,B690))</f>
        <v>#DIV/0!</v>
      </c>
      <c r="K690" s="36" t="e">
        <f t="shared" si="57"/>
        <v>#DIV/0!</v>
      </c>
      <c r="L690" s="37" t="e">
        <f t="shared" si="53"/>
        <v>#DIV/0!</v>
      </c>
      <c r="P690" t="str">
        <f t="shared" si="54"/>
        <v/>
      </c>
      <c r="Q690">
        <f t="shared" si="55"/>
        <v>0</v>
      </c>
      <c r="AG690" s="6">
        <f>IF(O691="",0,COUNTIF('Cow Data'!$A$2:$L$4000,O691))</f>
        <v>0</v>
      </c>
    </row>
    <row r="691" spans="1:33" x14ac:dyDescent="0.3">
      <c r="A691" s="39"/>
      <c r="B691" s="39"/>
      <c r="C691" s="40"/>
      <c r="D691" s="39"/>
      <c r="E691" s="39"/>
      <c r="F691" s="39"/>
      <c r="G691" s="33" t="str">
        <f t="shared" si="56"/>
        <v/>
      </c>
      <c r="H691" s="35" t="e" cm="1">
        <f t="array" ref="H691">10*(SUMPRODUCT((B$3:B$975=B691)*(D691&gt;=D$3:D$975))/COUNTIF(B$3:B$975,B691))</f>
        <v>#DIV/0!</v>
      </c>
      <c r="I691" s="36" t="e" cm="1">
        <f t="array" ref="I691">8*(SUMPRODUCT((B$3:B$975=B691)*(C691&gt;=C$3:C$975))/COUNTIF(B$3:B$975,B691))</f>
        <v>#DIV/0!</v>
      </c>
      <c r="J691" s="36" t="e" cm="1">
        <f t="array" ref="J691">6*(SUMPRODUCT((B$3:B$975=B691)*(G691&gt;=G$3:G$975))/COUNTIF(B$3:B$975,B691))</f>
        <v>#DIV/0!</v>
      </c>
      <c r="K691" s="36" t="e">
        <f t="shared" si="57"/>
        <v>#DIV/0!</v>
      </c>
      <c r="L691" s="37" t="e">
        <f t="shared" si="53"/>
        <v>#DIV/0!</v>
      </c>
      <c r="P691" t="str">
        <f t="shared" si="54"/>
        <v/>
      </c>
      <c r="Q691">
        <f t="shared" si="55"/>
        <v>0</v>
      </c>
      <c r="AG691" s="6">
        <f>IF(O692="",0,COUNTIF('Cow Data'!$A$2:$L$4000,O692))</f>
        <v>0</v>
      </c>
    </row>
    <row r="692" spans="1:33" x14ac:dyDescent="0.3">
      <c r="A692" s="41"/>
      <c r="B692" s="41"/>
      <c r="C692" s="42"/>
      <c r="D692" s="41"/>
      <c r="E692" s="41"/>
      <c r="F692" s="41"/>
      <c r="G692" s="45" t="str">
        <f t="shared" si="56"/>
        <v/>
      </c>
      <c r="H692" s="35" t="e" cm="1">
        <f t="array" ref="H692">10*(SUMPRODUCT((B$3:B$975=B692)*(D692&gt;=D$3:D$975))/COUNTIF(B$3:B$975,B692))</f>
        <v>#DIV/0!</v>
      </c>
      <c r="I692" s="36" t="e" cm="1">
        <f t="array" ref="I692">8*(SUMPRODUCT((B$3:B$975=B692)*(C692&gt;=C$3:C$975))/COUNTIF(B$3:B$975,B692))</f>
        <v>#DIV/0!</v>
      </c>
      <c r="J692" s="36" t="e" cm="1">
        <f t="array" ref="J692">6*(SUMPRODUCT((B$3:B$975=B692)*(G692&gt;=G$3:G$975))/COUNTIF(B$3:B$975,B692))</f>
        <v>#DIV/0!</v>
      </c>
      <c r="K692" s="36" t="e">
        <f t="shared" si="57"/>
        <v>#DIV/0!</v>
      </c>
      <c r="L692" s="37" t="e">
        <f t="shared" si="53"/>
        <v>#DIV/0!</v>
      </c>
      <c r="P692" t="str">
        <f t="shared" si="54"/>
        <v/>
      </c>
      <c r="Q692">
        <f t="shared" si="55"/>
        <v>0</v>
      </c>
      <c r="AG692" s="6">
        <f>IF(O693="",0,COUNTIF('Cow Data'!$A$2:$L$4000,O693))</f>
        <v>0</v>
      </c>
    </row>
    <row r="693" spans="1:33" x14ac:dyDescent="0.3">
      <c r="A693" s="39"/>
      <c r="B693" s="39"/>
      <c r="C693" s="40"/>
      <c r="D693" s="39"/>
      <c r="E693" s="39"/>
      <c r="F693" s="39"/>
      <c r="G693" s="33" t="str">
        <f t="shared" si="56"/>
        <v/>
      </c>
      <c r="H693" s="35" t="e" cm="1">
        <f t="array" ref="H693">10*(SUMPRODUCT((B$3:B$975=B693)*(D693&gt;=D$3:D$975))/COUNTIF(B$3:B$975,B693))</f>
        <v>#DIV/0!</v>
      </c>
      <c r="I693" s="36" t="e" cm="1">
        <f t="array" ref="I693">8*(SUMPRODUCT((B$3:B$975=B693)*(C693&gt;=C$3:C$975))/COUNTIF(B$3:B$975,B693))</f>
        <v>#DIV/0!</v>
      </c>
      <c r="J693" s="36" t="e" cm="1">
        <f t="array" ref="J693">6*(SUMPRODUCT((B$3:B$975=B693)*(G693&gt;=G$3:G$975))/COUNTIF(B$3:B$975,B693))</f>
        <v>#DIV/0!</v>
      </c>
      <c r="K693" s="36" t="e">
        <f t="shared" si="57"/>
        <v>#DIV/0!</v>
      </c>
      <c r="L693" s="37" t="e">
        <f t="shared" si="53"/>
        <v>#DIV/0!</v>
      </c>
      <c r="P693" t="str">
        <f t="shared" si="54"/>
        <v/>
      </c>
      <c r="Q693">
        <f t="shared" si="55"/>
        <v>0</v>
      </c>
      <c r="AG693" s="6">
        <f>IF(O694="",0,COUNTIF('Cow Data'!$A$2:$L$4000,O694))</f>
        <v>0</v>
      </c>
    </row>
    <row r="694" spans="1:33" x14ac:dyDescent="0.3">
      <c r="A694" s="41"/>
      <c r="B694" s="41"/>
      <c r="C694" s="42"/>
      <c r="D694" s="41"/>
      <c r="E694" s="41"/>
      <c r="F694" s="41"/>
      <c r="G694" s="45" t="str">
        <f t="shared" si="56"/>
        <v/>
      </c>
      <c r="H694" s="35" t="e" cm="1">
        <f t="array" ref="H694">10*(SUMPRODUCT((B$3:B$975=B694)*(D694&gt;=D$3:D$975))/COUNTIF(B$3:B$975,B694))</f>
        <v>#DIV/0!</v>
      </c>
      <c r="I694" s="36" t="e" cm="1">
        <f t="array" ref="I694">8*(SUMPRODUCT((B$3:B$975=B694)*(C694&gt;=C$3:C$975))/COUNTIF(B$3:B$975,B694))</f>
        <v>#DIV/0!</v>
      </c>
      <c r="J694" s="36" t="e" cm="1">
        <f t="array" ref="J694">6*(SUMPRODUCT((B$3:B$975=B694)*(G694&gt;=G$3:G$975))/COUNTIF(B$3:B$975,B694))</f>
        <v>#DIV/0!</v>
      </c>
      <c r="K694" s="36" t="e">
        <f t="shared" si="57"/>
        <v>#DIV/0!</v>
      </c>
      <c r="L694" s="37" t="e">
        <f t="shared" si="53"/>
        <v>#DIV/0!</v>
      </c>
      <c r="P694" t="str">
        <f t="shared" si="54"/>
        <v/>
      </c>
      <c r="Q694">
        <f t="shared" si="55"/>
        <v>0</v>
      </c>
      <c r="AG694" s="6">
        <f>IF(O695="",0,COUNTIF('Cow Data'!$A$2:$L$4000,O695))</f>
        <v>0</v>
      </c>
    </row>
    <row r="695" spans="1:33" x14ac:dyDescent="0.3">
      <c r="A695" s="39"/>
      <c r="B695" s="39"/>
      <c r="C695" s="40"/>
      <c r="D695" s="39"/>
      <c r="E695" s="39"/>
      <c r="F695" s="39"/>
      <c r="G695" s="33" t="str">
        <f t="shared" si="56"/>
        <v/>
      </c>
      <c r="H695" s="35" t="e" cm="1">
        <f t="array" ref="H695">10*(SUMPRODUCT((B$3:B$975=B695)*(D695&gt;=D$3:D$975))/COUNTIF(B$3:B$975,B695))</f>
        <v>#DIV/0!</v>
      </c>
      <c r="I695" s="36" t="e" cm="1">
        <f t="array" ref="I695">8*(SUMPRODUCT((B$3:B$975=B695)*(C695&gt;=C$3:C$975))/COUNTIF(B$3:B$975,B695))</f>
        <v>#DIV/0!</v>
      </c>
      <c r="J695" s="36" t="e" cm="1">
        <f t="array" ref="J695">6*(SUMPRODUCT((B$3:B$975=B695)*(G695&gt;=G$3:G$975))/COUNTIF(B$3:B$975,B695))</f>
        <v>#DIV/0!</v>
      </c>
      <c r="K695" s="36" t="e">
        <f t="shared" si="57"/>
        <v>#DIV/0!</v>
      </c>
      <c r="L695" s="37" t="e">
        <f t="shared" si="53"/>
        <v>#DIV/0!</v>
      </c>
      <c r="P695" t="str">
        <f t="shared" si="54"/>
        <v/>
      </c>
      <c r="Q695">
        <f t="shared" si="55"/>
        <v>0</v>
      </c>
      <c r="AG695" s="6">
        <f>IF(O696="",0,COUNTIF('Cow Data'!$A$2:$L$4000,O696))</f>
        <v>0</v>
      </c>
    </row>
    <row r="696" spans="1:33" x14ac:dyDescent="0.3">
      <c r="A696" s="41"/>
      <c r="B696" s="41"/>
      <c r="C696" s="42"/>
      <c r="D696" s="41"/>
      <c r="E696" s="41"/>
      <c r="F696" s="41"/>
      <c r="G696" s="45" t="str">
        <f t="shared" si="56"/>
        <v/>
      </c>
      <c r="H696" s="35" t="e" cm="1">
        <f t="array" ref="H696">10*(SUMPRODUCT((B$3:B$975=B696)*(D696&gt;=D$3:D$975))/COUNTIF(B$3:B$975,B696))</f>
        <v>#DIV/0!</v>
      </c>
      <c r="I696" s="36" t="e" cm="1">
        <f t="array" ref="I696">8*(SUMPRODUCT((B$3:B$975=B696)*(C696&gt;=C$3:C$975))/COUNTIF(B$3:B$975,B696))</f>
        <v>#DIV/0!</v>
      </c>
      <c r="J696" s="36" t="e" cm="1">
        <f t="array" ref="J696">6*(SUMPRODUCT((B$3:B$975=B696)*(G696&gt;=G$3:G$975))/COUNTIF(B$3:B$975,B696))</f>
        <v>#DIV/0!</v>
      </c>
      <c r="K696" s="36" t="e">
        <f t="shared" si="57"/>
        <v>#DIV/0!</v>
      </c>
      <c r="L696" s="37" t="e">
        <f t="shared" si="53"/>
        <v>#DIV/0!</v>
      </c>
      <c r="P696" t="str">
        <f t="shared" si="54"/>
        <v/>
      </c>
      <c r="Q696">
        <f t="shared" si="55"/>
        <v>0</v>
      </c>
      <c r="AG696" s="6">
        <f>IF(O697="",0,COUNTIF('Cow Data'!$A$2:$L$4000,O697))</f>
        <v>0</v>
      </c>
    </row>
    <row r="697" spans="1:33" x14ac:dyDescent="0.3">
      <c r="A697" s="39"/>
      <c r="B697" s="39"/>
      <c r="C697" s="40"/>
      <c r="D697" s="39"/>
      <c r="E697" s="39"/>
      <c r="F697" s="39"/>
      <c r="G697" s="33" t="str">
        <f t="shared" si="56"/>
        <v/>
      </c>
      <c r="H697" s="35" t="e" cm="1">
        <f t="array" ref="H697">10*(SUMPRODUCT((B$3:B$975=B697)*(D697&gt;=D$3:D$975))/COUNTIF(B$3:B$975,B697))</f>
        <v>#DIV/0!</v>
      </c>
      <c r="I697" s="36" t="e" cm="1">
        <f t="array" ref="I697">8*(SUMPRODUCT((B$3:B$975=B697)*(C697&gt;=C$3:C$975))/COUNTIF(B$3:B$975,B697))</f>
        <v>#DIV/0!</v>
      </c>
      <c r="J697" s="36" t="e" cm="1">
        <f t="array" ref="J697">6*(SUMPRODUCT((B$3:B$975=B697)*(G697&gt;=G$3:G$975))/COUNTIF(B$3:B$975,B697))</f>
        <v>#DIV/0!</v>
      </c>
      <c r="K697" s="36" t="e">
        <f t="shared" si="57"/>
        <v>#DIV/0!</v>
      </c>
      <c r="L697" s="37" t="e">
        <f t="shared" si="53"/>
        <v>#DIV/0!</v>
      </c>
      <c r="P697" t="str">
        <f t="shared" si="54"/>
        <v/>
      </c>
      <c r="Q697">
        <f t="shared" si="55"/>
        <v>0</v>
      </c>
      <c r="AG697" s="6">
        <f>IF(O698="",0,COUNTIF('Cow Data'!$A$2:$L$4000,O698))</f>
        <v>0</v>
      </c>
    </row>
    <row r="698" spans="1:33" x14ac:dyDescent="0.3">
      <c r="A698" s="41"/>
      <c r="B698" s="41"/>
      <c r="C698" s="42"/>
      <c r="D698" s="41"/>
      <c r="E698" s="41"/>
      <c r="F698" s="41"/>
      <c r="G698" s="45" t="str">
        <f t="shared" si="56"/>
        <v/>
      </c>
      <c r="H698" s="35" t="e" cm="1">
        <f t="array" ref="H698">10*(SUMPRODUCT((B$3:B$975=B698)*(D698&gt;=D$3:D$975))/COUNTIF(B$3:B$975,B698))</f>
        <v>#DIV/0!</v>
      </c>
      <c r="I698" s="36" t="e" cm="1">
        <f t="array" ref="I698">8*(SUMPRODUCT((B$3:B$975=B698)*(C698&gt;=C$3:C$975))/COUNTIF(B$3:B$975,B698))</f>
        <v>#DIV/0!</v>
      </c>
      <c r="J698" s="36" t="e" cm="1">
        <f t="array" ref="J698">6*(SUMPRODUCT((B$3:B$975=B698)*(G698&gt;=G$3:G$975))/COUNTIF(B$3:B$975,B698))</f>
        <v>#DIV/0!</v>
      </c>
      <c r="K698" s="36" t="e">
        <f t="shared" si="57"/>
        <v>#DIV/0!</v>
      </c>
      <c r="L698" s="37" t="e">
        <f t="shared" si="53"/>
        <v>#DIV/0!</v>
      </c>
      <c r="P698" t="str">
        <f t="shared" si="54"/>
        <v/>
      </c>
      <c r="Q698">
        <f t="shared" si="55"/>
        <v>0</v>
      </c>
      <c r="AG698" s="6">
        <f>IF(O699="",0,COUNTIF('Cow Data'!$A$2:$L$4000,O699))</f>
        <v>0</v>
      </c>
    </row>
    <row r="699" spans="1:33" x14ac:dyDescent="0.3">
      <c r="A699" s="39"/>
      <c r="B699" s="39"/>
      <c r="C699" s="40"/>
      <c r="D699" s="39"/>
      <c r="E699" s="39"/>
      <c r="F699" s="39"/>
      <c r="G699" s="33" t="str">
        <f t="shared" si="56"/>
        <v/>
      </c>
      <c r="H699" s="35" t="e" cm="1">
        <f t="array" ref="H699">10*(SUMPRODUCT((B$3:B$975=B699)*(D699&gt;=D$3:D$975))/COUNTIF(B$3:B$975,B699))</f>
        <v>#DIV/0!</v>
      </c>
      <c r="I699" s="36" t="e" cm="1">
        <f t="array" ref="I699">8*(SUMPRODUCT((B$3:B$975=B699)*(C699&gt;=C$3:C$975))/COUNTIF(B$3:B$975,B699))</f>
        <v>#DIV/0!</v>
      </c>
      <c r="J699" s="36" t="e" cm="1">
        <f t="array" ref="J699">6*(SUMPRODUCT((B$3:B$975=B699)*(G699&gt;=G$3:G$975))/COUNTIF(B$3:B$975,B699))</f>
        <v>#DIV/0!</v>
      </c>
      <c r="K699" s="36" t="e">
        <f t="shared" si="57"/>
        <v>#DIV/0!</v>
      </c>
      <c r="L699" s="37" t="e">
        <f t="shared" si="53"/>
        <v>#DIV/0!</v>
      </c>
      <c r="P699" t="str">
        <f t="shared" si="54"/>
        <v/>
      </c>
      <c r="Q699">
        <f t="shared" si="55"/>
        <v>0</v>
      </c>
      <c r="AG699" s="6">
        <f>IF(O700="",0,COUNTIF('Cow Data'!$A$2:$L$4000,O700))</f>
        <v>0</v>
      </c>
    </row>
    <row r="700" spans="1:33" x14ac:dyDescent="0.3">
      <c r="A700" s="41"/>
      <c r="B700" s="41"/>
      <c r="C700" s="42"/>
      <c r="D700" s="41"/>
      <c r="E700" s="41"/>
      <c r="F700" s="41"/>
      <c r="G700" s="45" t="str">
        <f t="shared" si="56"/>
        <v/>
      </c>
      <c r="H700" s="35" t="e" cm="1">
        <f t="array" ref="H700">10*(SUMPRODUCT((B$3:B$975=B700)*(D700&gt;=D$3:D$975))/COUNTIF(B$3:B$975,B700))</f>
        <v>#DIV/0!</v>
      </c>
      <c r="I700" s="36" t="e" cm="1">
        <f t="array" ref="I700">8*(SUMPRODUCT((B$3:B$975=B700)*(C700&gt;=C$3:C$975))/COUNTIF(B$3:B$975,B700))</f>
        <v>#DIV/0!</v>
      </c>
      <c r="J700" s="36" t="e" cm="1">
        <f t="array" ref="J700">6*(SUMPRODUCT((B$3:B$975=B700)*(G700&gt;=G$3:G$975))/COUNTIF(B$3:B$975,B700))</f>
        <v>#DIV/0!</v>
      </c>
      <c r="K700" s="36" t="e">
        <f t="shared" si="57"/>
        <v>#DIV/0!</v>
      </c>
      <c r="L700" s="37" t="e">
        <f t="shared" si="53"/>
        <v>#DIV/0!</v>
      </c>
      <c r="P700" t="str">
        <f t="shared" si="54"/>
        <v/>
      </c>
      <c r="Q700">
        <f t="shared" si="55"/>
        <v>0</v>
      </c>
      <c r="AG700" s="6">
        <f>IF(O701="",0,COUNTIF('Cow Data'!$A$2:$L$4000,O701))</f>
        <v>0</v>
      </c>
    </row>
    <row r="701" spans="1:33" x14ac:dyDescent="0.3">
      <c r="A701" s="39"/>
      <c r="B701" s="39"/>
      <c r="C701" s="40"/>
      <c r="D701" s="39"/>
      <c r="E701" s="39"/>
      <c r="F701" s="39"/>
      <c r="G701" s="33" t="str">
        <f t="shared" si="56"/>
        <v/>
      </c>
      <c r="H701" s="35" t="e" cm="1">
        <f t="array" ref="H701">10*(SUMPRODUCT((B$3:B$975=B701)*(D701&gt;=D$3:D$975))/COUNTIF(B$3:B$975,B701))</f>
        <v>#DIV/0!</v>
      </c>
      <c r="I701" s="36" t="e" cm="1">
        <f t="array" ref="I701">8*(SUMPRODUCT((B$3:B$975=B701)*(C701&gt;=C$3:C$975))/COUNTIF(B$3:B$975,B701))</f>
        <v>#DIV/0!</v>
      </c>
      <c r="J701" s="36" t="e" cm="1">
        <f t="array" ref="J701">6*(SUMPRODUCT((B$3:B$975=B701)*(G701&gt;=G$3:G$975))/COUNTIF(B$3:B$975,B701))</f>
        <v>#DIV/0!</v>
      </c>
      <c r="K701" s="36" t="e">
        <f t="shared" si="57"/>
        <v>#DIV/0!</v>
      </c>
      <c r="L701" s="37" t="e">
        <f t="shared" si="53"/>
        <v>#DIV/0!</v>
      </c>
      <c r="P701" t="str">
        <f t="shared" si="54"/>
        <v/>
      </c>
      <c r="Q701">
        <f t="shared" si="55"/>
        <v>0</v>
      </c>
      <c r="AG701" s="6">
        <f>IF(O702="",0,COUNTIF('Cow Data'!$A$2:$L$4000,O702))</f>
        <v>0</v>
      </c>
    </row>
    <row r="702" spans="1:33" x14ac:dyDescent="0.3">
      <c r="A702" s="41"/>
      <c r="B702" s="41"/>
      <c r="C702" s="42"/>
      <c r="D702" s="41"/>
      <c r="E702" s="41"/>
      <c r="F702" s="41"/>
      <c r="G702" s="45" t="str">
        <f t="shared" si="56"/>
        <v/>
      </c>
      <c r="H702" s="35" t="e" cm="1">
        <f t="array" ref="H702">10*(SUMPRODUCT((B$3:B$975=B702)*(D702&gt;=D$3:D$975))/COUNTIF(B$3:B$975,B702))</f>
        <v>#DIV/0!</v>
      </c>
      <c r="I702" s="36" t="e" cm="1">
        <f t="array" ref="I702">8*(SUMPRODUCT((B$3:B$975=B702)*(C702&gt;=C$3:C$975))/COUNTIF(B$3:B$975,B702))</f>
        <v>#DIV/0!</v>
      </c>
      <c r="J702" s="36" t="e" cm="1">
        <f t="array" ref="J702">6*(SUMPRODUCT((B$3:B$975=B702)*(G702&gt;=G$3:G$975))/COUNTIF(B$3:B$975,B702))</f>
        <v>#DIV/0!</v>
      </c>
      <c r="K702" s="36" t="e">
        <f t="shared" si="57"/>
        <v>#DIV/0!</v>
      </c>
      <c r="L702" s="37" t="e">
        <f t="shared" si="53"/>
        <v>#DIV/0!</v>
      </c>
      <c r="P702" t="str">
        <f t="shared" si="54"/>
        <v/>
      </c>
      <c r="Q702">
        <f t="shared" si="55"/>
        <v>0</v>
      </c>
      <c r="AG702" s="6">
        <f>IF(O703="",0,COUNTIF('Cow Data'!$A$2:$L$4000,O703))</f>
        <v>0</v>
      </c>
    </row>
    <row r="703" spans="1:33" x14ac:dyDescent="0.3">
      <c r="A703" s="39"/>
      <c r="B703" s="39"/>
      <c r="C703" s="40"/>
      <c r="D703" s="39"/>
      <c r="E703" s="39"/>
      <c r="F703" s="39"/>
      <c r="G703" s="33" t="str">
        <f t="shared" si="56"/>
        <v/>
      </c>
      <c r="H703" s="35" t="e" cm="1">
        <f t="array" ref="H703">10*(SUMPRODUCT((B$3:B$975=B703)*(D703&gt;=D$3:D$975))/COUNTIF(B$3:B$975,B703))</f>
        <v>#DIV/0!</v>
      </c>
      <c r="I703" s="36" t="e" cm="1">
        <f t="array" ref="I703">8*(SUMPRODUCT((B$3:B$975=B703)*(C703&gt;=C$3:C$975))/COUNTIF(B$3:B$975,B703))</f>
        <v>#DIV/0!</v>
      </c>
      <c r="J703" s="36" t="e" cm="1">
        <f t="array" ref="J703">6*(SUMPRODUCT((B$3:B$975=B703)*(G703&gt;=G$3:G$975))/COUNTIF(B$3:B$975,B703))</f>
        <v>#DIV/0!</v>
      </c>
      <c r="K703" s="36" t="e">
        <f t="shared" si="57"/>
        <v>#DIV/0!</v>
      </c>
      <c r="L703" s="37" t="e">
        <f t="shared" si="53"/>
        <v>#DIV/0!</v>
      </c>
      <c r="P703" t="str">
        <f t="shared" si="54"/>
        <v/>
      </c>
      <c r="Q703">
        <f t="shared" si="55"/>
        <v>0</v>
      </c>
      <c r="AG703" s="6">
        <f>IF(O704="",0,COUNTIF('Cow Data'!$A$2:$L$4000,O704))</f>
        <v>0</v>
      </c>
    </row>
    <row r="704" spans="1:33" x14ac:dyDescent="0.3">
      <c r="A704" s="41"/>
      <c r="B704" s="41"/>
      <c r="C704" s="42"/>
      <c r="D704" s="41"/>
      <c r="E704" s="41"/>
      <c r="F704" s="41"/>
      <c r="G704" s="45" t="str">
        <f t="shared" si="56"/>
        <v/>
      </c>
      <c r="H704" s="35" t="e" cm="1">
        <f t="array" ref="H704">10*(SUMPRODUCT((B$3:B$975=B704)*(D704&gt;=D$3:D$975))/COUNTIF(B$3:B$975,B704))</f>
        <v>#DIV/0!</v>
      </c>
      <c r="I704" s="36" t="e" cm="1">
        <f t="array" ref="I704">8*(SUMPRODUCT((B$3:B$975=B704)*(C704&gt;=C$3:C$975))/COUNTIF(B$3:B$975,B704))</f>
        <v>#DIV/0!</v>
      </c>
      <c r="J704" s="36" t="e" cm="1">
        <f t="array" ref="J704">6*(SUMPRODUCT((B$3:B$975=B704)*(G704&gt;=G$3:G$975))/COUNTIF(B$3:B$975,B704))</f>
        <v>#DIV/0!</v>
      </c>
      <c r="K704" s="36" t="e">
        <f t="shared" si="57"/>
        <v>#DIV/0!</v>
      </c>
      <c r="L704" s="37" t="e">
        <f t="shared" si="53"/>
        <v>#DIV/0!</v>
      </c>
      <c r="P704" t="str">
        <f t="shared" si="54"/>
        <v/>
      </c>
      <c r="Q704">
        <f t="shared" si="55"/>
        <v>0</v>
      </c>
      <c r="AG704" s="6">
        <f>IF(O705="",0,COUNTIF('Cow Data'!$A$2:$L$4000,O705))</f>
        <v>0</v>
      </c>
    </row>
    <row r="705" spans="1:33" x14ac:dyDescent="0.3">
      <c r="A705" s="39"/>
      <c r="B705" s="39"/>
      <c r="C705" s="40"/>
      <c r="D705" s="39"/>
      <c r="E705" s="39"/>
      <c r="F705" s="39"/>
      <c r="G705" s="33" t="str">
        <f t="shared" si="56"/>
        <v/>
      </c>
      <c r="H705" s="35" t="e" cm="1">
        <f t="array" ref="H705">10*(SUMPRODUCT((B$3:B$975=B705)*(D705&gt;=D$3:D$975))/COUNTIF(B$3:B$975,B705))</f>
        <v>#DIV/0!</v>
      </c>
      <c r="I705" s="36" t="e" cm="1">
        <f t="array" ref="I705">8*(SUMPRODUCT((B$3:B$975=B705)*(C705&gt;=C$3:C$975))/COUNTIF(B$3:B$975,B705))</f>
        <v>#DIV/0!</v>
      </c>
      <c r="J705" s="36" t="e" cm="1">
        <f t="array" ref="J705">6*(SUMPRODUCT((B$3:B$975=B705)*(G705&gt;=G$3:G$975))/COUNTIF(B$3:B$975,B705))</f>
        <v>#DIV/0!</v>
      </c>
      <c r="K705" s="36" t="e">
        <f t="shared" si="57"/>
        <v>#DIV/0!</v>
      </c>
      <c r="L705" s="37" t="e">
        <f t="shared" si="53"/>
        <v>#DIV/0!</v>
      </c>
      <c r="P705" t="str">
        <f t="shared" si="54"/>
        <v/>
      </c>
      <c r="Q705">
        <f t="shared" si="55"/>
        <v>0</v>
      </c>
      <c r="AG705" s="6">
        <f>IF(O706="",0,COUNTIF('Cow Data'!$A$2:$L$4000,O706))</f>
        <v>0</v>
      </c>
    </row>
    <row r="706" spans="1:33" x14ac:dyDescent="0.3">
      <c r="A706" s="41"/>
      <c r="B706" s="41"/>
      <c r="C706" s="42"/>
      <c r="D706" s="41"/>
      <c r="E706" s="41"/>
      <c r="F706" s="41"/>
      <c r="G706" s="45" t="str">
        <f t="shared" si="56"/>
        <v/>
      </c>
      <c r="H706" s="35" t="e" cm="1">
        <f t="array" ref="H706">10*(SUMPRODUCT((B$3:B$975=B706)*(D706&gt;=D$3:D$975))/COUNTIF(B$3:B$975,B706))</f>
        <v>#DIV/0!</v>
      </c>
      <c r="I706" s="36" t="e" cm="1">
        <f t="array" ref="I706">8*(SUMPRODUCT((B$3:B$975=B706)*(C706&gt;=C$3:C$975))/COUNTIF(B$3:B$975,B706))</f>
        <v>#DIV/0!</v>
      </c>
      <c r="J706" s="36" t="e" cm="1">
        <f t="array" ref="J706">6*(SUMPRODUCT((B$3:B$975=B706)*(G706&gt;=G$3:G$975))/COUNTIF(B$3:B$975,B706))</f>
        <v>#DIV/0!</v>
      </c>
      <c r="K706" s="36" t="e">
        <f t="shared" si="57"/>
        <v>#DIV/0!</v>
      </c>
      <c r="L706" s="37" t="e">
        <f t="shared" ref="L706:L769" si="58">IF(K706&gt;=(_xlfn.XLOOKUP(B706,$S$3:$S$42,$T$3:$T$42,,0,1)),1,0)</f>
        <v>#DIV/0!</v>
      </c>
      <c r="P706" t="str">
        <f t="shared" si="54"/>
        <v/>
      </c>
      <c r="Q706">
        <f t="shared" si="55"/>
        <v>0</v>
      </c>
      <c r="AG706" s="6">
        <f>IF(O707="",0,COUNTIF('Cow Data'!$A$2:$L$4000,O707))</f>
        <v>0</v>
      </c>
    </row>
    <row r="707" spans="1:33" x14ac:dyDescent="0.3">
      <c r="A707" s="39"/>
      <c r="B707" s="39"/>
      <c r="C707" s="40"/>
      <c r="D707" s="39"/>
      <c r="E707" s="39"/>
      <c r="F707" s="39"/>
      <c r="G707" s="33" t="str">
        <f t="shared" si="56"/>
        <v/>
      </c>
      <c r="H707" s="35" t="e" cm="1">
        <f t="array" ref="H707">10*(SUMPRODUCT((B$3:B$975=B707)*(D707&gt;=D$3:D$975))/COUNTIF(B$3:B$975,B707))</f>
        <v>#DIV/0!</v>
      </c>
      <c r="I707" s="36" t="e" cm="1">
        <f t="array" ref="I707">8*(SUMPRODUCT((B$3:B$975=B707)*(C707&gt;=C$3:C$975))/COUNTIF(B$3:B$975,B707))</f>
        <v>#DIV/0!</v>
      </c>
      <c r="J707" s="36" t="e" cm="1">
        <f t="array" ref="J707">6*(SUMPRODUCT((B$3:B$975=B707)*(G707&gt;=G$3:G$975))/COUNTIF(B$3:B$975,B707))</f>
        <v>#DIV/0!</v>
      </c>
      <c r="K707" s="36" t="e">
        <f t="shared" si="57"/>
        <v>#DIV/0!</v>
      </c>
      <c r="L707" s="37" t="e">
        <f t="shared" si="58"/>
        <v>#DIV/0!</v>
      </c>
      <c r="P707" t="str">
        <f t="shared" ref="P707:P770" si="59">IFERROR(SUMIF($A$3:$A$974,O707,$K$3:$K$976)/AG706,"")</f>
        <v/>
      </c>
      <c r="Q707">
        <f t="shared" ref="Q707:Q770" si="60">IFERROR(SUMIF($A$3:$A$974,O707,$L$3:$L$976)/AG706,0)</f>
        <v>0</v>
      </c>
      <c r="AG707" s="6">
        <f>IF(O708="",0,COUNTIF('Cow Data'!$A$2:$L$4000,O708))</f>
        <v>0</v>
      </c>
    </row>
    <row r="708" spans="1:33" x14ac:dyDescent="0.3">
      <c r="A708" s="41"/>
      <c r="B708" s="41"/>
      <c r="C708" s="42"/>
      <c r="D708" s="41"/>
      <c r="E708" s="41"/>
      <c r="F708" s="41"/>
      <c r="G708" s="45" t="str">
        <f t="shared" si="56"/>
        <v/>
      </c>
      <c r="H708" s="35" t="e" cm="1">
        <f t="array" ref="H708">10*(SUMPRODUCT((B$3:B$975=B708)*(D708&gt;=D$3:D$975))/COUNTIF(B$3:B$975,B708))</f>
        <v>#DIV/0!</v>
      </c>
      <c r="I708" s="36" t="e" cm="1">
        <f t="array" ref="I708">8*(SUMPRODUCT((B$3:B$975=B708)*(C708&gt;=C$3:C$975))/COUNTIF(B$3:B$975,B708))</f>
        <v>#DIV/0!</v>
      </c>
      <c r="J708" s="36" t="e" cm="1">
        <f t="array" ref="J708">6*(SUMPRODUCT((B$3:B$975=B708)*(G708&gt;=G$3:G$975))/COUNTIF(B$3:B$975,B708))</f>
        <v>#DIV/0!</v>
      </c>
      <c r="K708" s="36" t="e">
        <f t="shared" si="57"/>
        <v>#DIV/0!</v>
      </c>
      <c r="L708" s="37" t="e">
        <f t="shared" si="58"/>
        <v>#DIV/0!</v>
      </c>
      <c r="P708" t="str">
        <f t="shared" si="59"/>
        <v/>
      </c>
      <c r="Q708">
        <f t="shared" si="60"/>
        <v>0</v>
      </c>
      <c r="AG708" s="6">
        <f>IF(O709="",0,COUNTIF('Cow Data'!$A$2:$L$4000,O709))</f>
        <v>0</v>
      </c>
    </row>
    <row r="709" spans="1:33" x14ac:dyDescent="0.3">
      <c r="A709" s="39"/>
      <c r="B709" s="39"/>
      <c r="C709" s="40"/>
      <c r="D709" s="39"/>
      <c r="E709" s="39"/>
      <c r="F709" s="39"/>
      <c r="G709" s="33" t="str">
        <f t="shared" si="56"/>
        <v/>
      </c>
      <c r="H709" s="35" t="e" cm="1">
        <f t="array" ref="H709">10*(SUMPRODUCT((B$3:B$975=B709)*(D709&gt;=D$3:D$975))/COUNTIF(B$3:B$975,B709))</f>
        <v>#DIV/0!</v>
      </c>
      <c r="I709" s="36" t="e" cm="1">
        <f t="array" ref="I709">8*(SUMPRODUCT((B$3:B$975=B709)*(C709&gt;=C$3:C$975))/COUNTIF(B$3:B$975,B709))</f>
        <v>#DIV/0!</v>
      </c>
      <c r="J709" s="36" t="e" cm="1">
        <f t="array" ref="J709">6*(SUMPRODUCT((B$3:B$975=B709)*(G709&gt;=G$3:G$975))/COUNTIF(B$3:B$975,B709))</f>
        <v>#DIV/0!</v>
      </c>
      <c r="K709" s="36" t="e">
        <f t="shared" si="57"/>
        <v>#DIV/0!</v>
      </c>
      <c r="L709" s="37" t="e">
        <f t="shared" si="58"/>
        <v>#DIV/0!</v>
      </c>
      <c r="P709" t="str">
        <f t="shared" si="59"/>
        <v/>
      </c>
      <c r="Q709">
        <f t="shared" si="60"/>
        <v>0</v>
      </c>
      <c r="AG709" s="6">
        <f>IF(O710="",0,COUNTIF('Cow Data'!$A$2:$L$4000,O710))</f>
        <v>0</v>
      </c>
    </row>
    <row r="710" spans="1:33" x14ac:dyDescent="0.3">
      <c r="A710" s="41"/>
      <c r="B710" s="41"/>
      <c r="C710" s="42"/>
      <c r="D710" s="41"/>
      <c r="E710" s="41"/>
      <c r="F710" s="41"/>
      <c r="G710" s="45" t="str">
        <f t="shared" si="56"/>
        <v/>
      </c>
      <c r="H710" s="35" t="e" cm="1">
        <f t="array" ref="H710">10*(SUMPRODUCT((B$3:B$975=B710)*(D710&gt;=D$3:D$975))/COUNTIF(B$3:B$975,B710))</f>
        <v>#DIV/0!</v>
      </c>
      <c r="I710" s="36" t="e" cm="1">
        <f t="array" ref="I710">8*(SUMPRODUCT((B$3:B$975=B710)*(C710&gt;=C$3:C$975))/COUNTIF(B$3:B$975,B710))</f>
        <v>#DIV/0!</v>
      </c>
      <c r="J710" s="36" t="e" cm="1">
        <f t="array" ref="J710">6*(SUMPRODUCT((B$3:B$975=B710)*(G710&gt;=G$3:G$975))/COUNTIF(B$3:B$975,B710))</f>
        <v>#DIV/0!</v>
      </c>
      <c r="K710" s="36" t="e">
        <f t="shared" si="57"/>
        <v>#DIV/0!</v>
      </c>
      <c r="L710" s="37" t="e">
        <f t="shared" si="58"/>
        <v>#DIV/0!</v>
      </c>
      <c r="P710" t="str">
        <f t="shared" si="59"/>
        <v/>
      </c>
      <c r="Q710">
        <f t="shared" si="60"/>
        <v>0</v>
      </c>
      <c r="AG710" s="6">
        <f>IF(O711="",0,COUNTIF('Cow Data'!$A$2:$L$4000,O711))</f>
        <v>0</v>
      </c>
    </row>
    <row r="711" spans="1:33" x14ac:dyDescent="0.3">
      <c r="A711" s="39"/>
      <c r="B711" s="39"/>
      <c r="C711" s="40"/>
      <c r="D711" s="39"/>
      <c r="E711" s="39"/>
      <c r="F711" s="39"/>
      <c r="G711" s="33" t="str">
        <f t="shared" si="56"/>
        <v/>
      </c>
      <c r="H711" s="35" t="e" cm="1">
        <f t="array" ref="H711">10*(SUMPRODUCT((B$3:B$975=B711)*(D711&gt;=D$3:D$975))/COUNTIF(B$3:B$975,B711))</f>
        <v>#DIV/0!</v>
      </c>
      <c r="I711" s="36" t="e" cm="1">
        <f t="array" ref="I711">8*(SUMPRODUCT((B$3:B$975=B711)*(C711&gt;=C$3:C$975))/COUNTIF(B$3:B$975,B711))</f>
        <v>#DIV/0!</v>
      </c>
      <c r="J711" s="36" t="e" cm="1">
        <f t="array" ref="J711">6*(SUMPRODUCT((B$3:B$975=B711)*(G711&gt;=G$3:G$975))/COUNTIF(B$3:B$975,B711))</f>
        <v>#DIV/0!</v>
      </c>
      <c r="K711" s="36" t="e">
        <f t="shared" si="57"/>
        <v>#DIV/0!</v>
      </c>
      <c r="L711" s="37" t="e">
        <f t="shared" si="58"/>
        <v>#DIV/0!</v>
      </c>
      <c r="P711" t="str">
        <f t="shared" si="59"/>
        <v/>
      </c>
      <c r="Q711">
        <f t="shared" si="60"/>
        <v>0</v>
      </c>
      <c r="AG711" s="6">
        <f>IF(O712="",0,COUNTIF('Cow Data'!$A$2:$L$4000,O712))</f>
        <v>0</v>
      </c>
    </row>
    <row r="712" spans="1:33" x14ac:dyDescent="0.3">
      <c r="A712" s="41"/>
      <c r="B712" s="41"/>
      <c r="C712" s="42"/>
      <c r="D712" s="41"/>
      <c r="E712" s="41"/>
      <c r="F712" s="41"/>
      <c r="G712" s="45" t="str">
        <f t="shared" si="56"/>
        <v/>
      </c>
      <c r="H712" s="35" t="e" cm="1">
        <f t="array" ref="H712">10*(SUMPRODUCT((B$3:B$975=B712)*(D712&gt;=D$3:D$975))/COUNTIF(B$3:B$975,B712))</f>
        <v>#DIV/0!</v>
      </c>
      <c r="I712" s="36" t="e" cm="1">
        <f t="array" ref="I712">8*(SUMPRODUCT((B$3:B$975=B712)*(C712&gt;=C$3:C$975))/COUNTIF(B$3:B$975,B712))</f>
        <v>#DIV/0!</v>
      </c>
      <c r="J712" s="36" t="e" cm="1">
        <f t="array" ref="J712">6*(SUMPRODUCT((B$3:B$975=B712)*(G712&gt;=G$3:G$975))/COUNTIF(B$3:B$975,B712))</f>
        <v>#DIV/0!</v>
      </c>
      <c r="K712" s="36" t="e">
        <f t="shared" si="57"/>
        <v>#DIV/0!</v>
      </c>
      <c r="L712" s="37" t="e">
        <f t="shared" si="58"/>
        <v>#DIV/0!</v>
      </c>
      <c r="P712" t="str">
        <f t="shared" si="59"/>
        <v/>
      </c>
      <c r="Q712">
        <f t="shared" si="60"/>
        <v>0</v>
      </c>
      <c r="AG712" s="6">
        <f>IF(O713="",0,COUNTIF('Cow Data'!$A$2:$L$4000,O713))</f>
        <v>0</v>
      </c>
    </row>
    <row r="713" spans="1:33" x14ac:dyDescent="0.3">
      <c r="A713" s="39"/>
      <c r="B713" s="39"/>
      <c r="C713" s="40"/>
      <c r="D713" s="39"/>
      <c r="E713" s="39"/>
      <c r="F713" s="39"/>
      <c r="G713" s="33" t="str">
        <f t="shared" si="56"/>
        <v/>
      </c>
      <c r="H713" s="35" t="e" cm="1">
        <f t="array" ref="H713">10*(SUMPRODUCT((B$3:B$975=B713)*(D713&gt;=D$3:D$975))/COUNTIF(B$3:B$975,B713))</f>
        <v>#DIV/0!</v>
      </c>
      <c r="I713" s="36" t="e" cm="1">
        <f t="array" ref="I713">8*(SUMPRODUCT((B$3:B$975=B713)*(C713&gt;=C$3:C$975))/COUNTIF(B$3:B$975,B713))</f>
        <v>#DIV/0!</v>
      </c>
      <c r="J713" s="36" t="e" cm="1">
        <f t="array" ref="J713">6*(SUMPRODUCT((B$3:B$975=B713)*(G713&gt;=G$3:G$975))/COUNTIF(B$3:B$975,B713))</f>
        <v>#DIV/0!</v>
      </c>
      <c r="K713" s="36" t="e">
        <f t="shared" si="57"/>
        <v>#DIV/0!</v>
      </c>
      <c r="L713" s="37" t="e">
        <f t="shared" si="58"/>
        <v>#DIV/0!</v>
      </c>
      <c r="P713" t="str">
        <f t="shared" si="59"/>
        <v/>
      </c>
      <c r="Q713">
        <f t="shared" si="60"/>
        <v>0</v>
      </c>
      <c r="AG713" s="6">
        <f>IF(O714="",0,COUNTIF('Cow Data'!$A$2:$L$4000,O714))</f>
        <v>0</v>
      </c>
    </row>
    <row r="714" spans="1:33" x14ac:dyDescent="0.3">
      <c r="A714" s="41"/>
      <c r="B714" s="41"/>
      <c r="C714" s="42"/>
      <c r="D714" s="41"/>
      <c r="E714" s="41"/>
      <c r="F714" s="41"/>
      <c r="G714" s="45" t="str">
        <f t="shared" si="56"/>
        <v/>
      </c>
      <c r="H714" s="35" t="e" cm="1">
        <f t="array" ref="H714">10*(SUMPRODUCT((B$3:B$975=B714)*(D714&gt;=D$3:D$975))/COUNTIF(B$3:B$975,B714))</f>
        <v>#DIV/0!</v>
      </c>
      <c r="I714" s="36" t="e" cm="1">
        <f t="array" ref="I714">8*(SUMPRODUCT((B$3:B$975=B714)*(C714&gt;=C$3:C$975))/COUNTIF(B$3:B$975,B714))</f>
        <v>#DIV/0!</v>
      </c>
      <c r="J714" s="36" t="e" cm="1">
        <f t="array" ref="J714">6*(SUMPRODUCT((B$3:B$975=B714)*(G714&gt;=G$3:G$975))/COUNTIF(B$3:B$975,B714))</f>
        <v>#DIV/0!</v>
      </c>
      <c r="K714" s="36" t="e">
        <f t="shared" si="57"/>
        <v>#DIV/0!</v>
      </c>
      <c r="L714" s="37" t="e">
        <f t="shared" si="58"/>
        <v>#DIV/0!</v>
      </c>
      <c r="P714" t="str">
        <f t="shared" si="59"/>
        <v/>
      </c>
      <c r="Q714">
        <f t="shared" si="60"/>
        <v>0</v>
      </c>
      <c r="AG714" s="6">
        <f>IF(O715="",0,COUNTIF('Cow Data'!$A$2:$L$4000,O715))</f>
        <v>0</v>
      </c>
    </row>
    <row r="715" spans="1:33" x14ac:dyDescent="0.3">
      <c r="A715" s="39"/>
      <c r="B715" s="39"/>
      <c r="C715" s="40"/>
      <c r="D715" s="39"/>
      <c r="E715" s="39"/>
      <c r="F715" s="39"/>
      <c r="G715" s="33" t="str">
        <f t="shared" si="56"/>
        <v/>
      </c>
      <c r="H715" s="35" t="e" cm="1">
        <f t="array" ref="H715">10*(SUMPRODUCT((B$3:B$975=B715)*(D715&gt;=D$3:D$975))/COUNTIF(B$3:B$975,B715))</f>
        <v>#DIV/0!</v>
      </c>
      <c r="I715" s="36" t="e" cm="1">
        <f t="array" ref="I715">8*(SUMPRODUCT((B$3:B$975=B715)*(C715&gt;=C$3:C$975))/COUNTIF(B$3:B$975,B715))</f>
        <v>#DIV/0!</v>
      </c>
      <c r="J715" s="36" t="e" cm="1">
        <f t="array" ref="J715">6*(SUMPRODUCT((B$3:B$975=B715)*(G715&gt;=G$3:G$975))/COUNTIF(B$3:B$975,B715))</f>
        <v>#DIV/0!</v>
      </c>
      <c r="K715" s="36" t="e">
        <f t="shared" si="57"/>
        <v>#DIV/0!</v>
      </c>
      <c r="L715" s="37" t="e">
        <f t="shared" si="58"/>
        <v>#DIV/0!</v>
      </c>
      <c r="P715" t="str">
        <f t="shared" si="59"/>
        <v/>
      </c>
      <c r="Q715">
        <f t="shared" si="60"/>
        <v>0</v>
      </c>
      <c r="AG715" s="6">
        <f>IF(O716="",0,COUNTIF('Cow Data'!$A$2:$L$4000,O716))</f>
        <v>0</v>
      </c>
    </row>
    <row r="716" spans="1:33" x14ac:dyDescent="0.3">
      <c r="A716" s="41"/>
      <c r="B716" s="41"/>
      <c r="C716" s="42"/>
      <c r="D716" s="41"/>
      <c r="E716" s="41"/>
      <c r="F716" s="41"/>
      <c r="G716" s="45" t="str">
        <f t="shared" si="56"/>
        <v/>
      </c>
      <c r="H716" s="35" t="e" cm="1">
        <f t="array" ref="H716">10*(SUMPRODUCT((B$3:B$975=B716)*(D716&gt;=D$3:D$975))/COUNTIF(B$3:B$975,B716))</f>
        <v>#DIV/0!</v>
      </c>
      <c r="I716" s="36" t="e" cm="1">
        <f t="array" ref="I716">8*(SUMPRODUCT((B$3:B$975=B716)*(C716&gt;=C$3:C$975))/COUNTIF(B$3:B$975,B716))</f>
        <v>#DIV/0!</v>
      </c>
      <c r="J716" s="36" t="e" cm="1">
        <f t="array" ref="J716">6*(SUMPRODUCT((B$3:B$975=B716)*(G716&gt;=G$3:G$975))/COUNTIF(B$3:B$975,B716))</f>
        <v>#DIV/0!</v>
      </c>
      <c r="K716" s="36" t="e">
        <f t="shared" si="57"/>
        <v>#DIV/0!</v>
      </c>
      <c r="L716" s="37" t="e">
        <f t="shared" si="58"/>
        <v>#DIV/0!</v>
      </c>
      <c r="P716" t="str">
        <f t="shared" si="59"/>
        <v/>
      </c>
      <c r="Q716">
        <f t="shared" si="60"/>
        <v>0</v>
      </c>
      <c r="AG716" s="6">
        <f>IF(O717="",0,COUNTIF('Cow Data'!$A$2:$L$4000,O717))</f>
        <v>0</v>
      </c>
    </row>
    <row r="717" spans="1:33" x14ac:dyDescent="0.3">
      <c r="A717" s="39"/>
      <c r="B717" s="39"/>
      <c r="C717" s="40"/>
      <c r="D717" s="39"/>
      <c r="E717" s="39"/>
      <c r="F717" s="39"/>
      <c r="G717" s="33" t="str">
        <f t="shared" si="56"/>
        <v/>
      </c>
      <c r="H717" s="35" t="e" cm="1">
        <f t="array" ref="H717">10*(SUMPRODUCT((B$3:B$975=B717)*(D717&gt;=D$3:D$975))/COUNTIF(B$3:B$975,B717))</f>
        <v>#DIV/0!</v>
      </c>
      <c r="I717" s="36" t="e" cm="1">
        <f t="array" ref="I717">8*(SUMPRODUCT((B$3:B$975=B717)*(C717&gt;=C$3:C$975))/COUNTIF(B$3:B$975,B717))</f>
        <v>#DIV/0!</v>
      </c>
      <c r="J717" s="36" t="e" cm="1">
        <f t="array" ref="J717">6*(SUMPRODUCT((B$3:B$975=B717)*(G717&gt;=G$3:G$975))/COUNTIF(B$3:B$975,B717))</f>
        <v>#DIV/0!</v>
      </c>
      <c r="K717" s="36" t="e">
        <f t="shared" si="57"/>
        <v>#DIV/0!</v>
      </c>
      <c r="L717" s="37" t="e">
        <f t="shared" si="58"/>
        <v>#DIV/0!</v>
      </c>
      <c r="P717" t="str">
        <f t="shared" si="59"/>
        <v/>
      </c>
      <c r="Q717">
        <f t="shared" si="60"/>
        <v>0</v>
      </c>
      <c r="AG717" s="6">
        <f>IF(O718="",0,COUNTIF('Cow Data'!$A$2:$L$4000,O718))</f>
        <v>0</v>
      </c>
    </row>
    <row r="718" spans="1:33" x14ac:dyDescent="0.3">
      <c r="A718" s="41"/>
      <c r="B718" s="41"/>
      <c r="C718" s="42"/>
      <c r="D718" s="41"/>
      <c r="E718" s="41"/>
      <c r="F718" s="41"/>
      <c r="G718" s="45" t="str">
        <f t="shared" si="56"/>
        <v/>
      </c>
      <c r="H718" s="35" t="e" cm="1">
        <f t="array" ref="H718">10*(SUMPRODUCT((B$3:B$975=B718)*(D718&gt;=D$3:D$975))/COUNTIF(B$3:B$975,B718))</f>
        <v>#DIV/0!</v>
      </c>
      <c r="I718" s="36" t="e" cm="1">
        <f t="array" ref="I718">8*(SUMPRODUCT((B$3:B$975=B718)*(C718&gt;=C$3:C$975))/COUNTIF(B$3:B$975,B718))</f>
        <v>#DIV/0!</v>
      </c>
      <c r="J718" s="36" t="e" cm="1">
        <f t="array" ref="J718">6*(SUMPRODUCT((B$3:B$975=B718)*(G718&gt;=G$3:G$975))/COUNTIF(B$3:B$975,B718))</f>
        <v>#DIV/0!</v>
      </c>
      <c r="K718" s="36" t="e">
        <f t="shared" si="57"/>
        <v>#DIV/0!</v>
      </c>
      <c r="L718" s="37" t="e">
        <f t="shared" si="58"/>
        <v>#DIV/0!</v>
      </c>
      <c r="P718" t="str">
        <f t="shared" si="59"/>
        <v/>
      </c>
      <c r="Q718">
        <f t="shared" si="60"/>
        <v>0</v>
      </c>
      <c r="AG718" s="6">
        <f>IF(O719="",0,COUNTIF('Cow Data'!$A$2:$L$4000,O719))</f>
        <v>0</v>
      </c>
    </row>
    <row r="719" spans="1:33" x14ac:dyDescent="0.3">
      <c r="A719" s="39"/>
      <c r="B719" s="39"/>
      <c r="C719" s="40"/>
      <c r="D719" s="39"/>
      <c r="E719" s="39"/>
      <c r="F719" s="39"/>
      <c r="G719" s="33" t="str">
        <f t="shared" si="56"/>
        <v/>
      </c>
      <c r="H719" s="35" t="e" cm="1">
        <f t="array" ref="H719">10*(SUMPRODUCT((B$3:B$975=B719)*(D719&gt;=D$3:D$975))/COUNTIF(B$3:B$975,B719))</f>
        <v>#DIV/0!</v>
      </c>
      <c r="I719" s="36" t="e" cm="1">
        <f t="array" ref="I719">8*(SUMPRODUCT((B$3:B$975=B719)*(C719&gt;=C$3:C$975))/COUNTIF(B$3:B$975,B719))</f>
        <v>#DIV/0!</v>
      </c>
      <c r="J719" s="36" t="e" cm="1">
        <f t="array" ref="J719">6*(SUMPRODUCT((B$3:B$975=B719)*(G719&gt;=G$3:G$975))/COUNTIF(B$3:B$975,B719))</f>
        <v>#DIV/0!</v>
      </c>
      <c r="K719" s="36" t="e">
        <f t="shared" si="57"/>
        <v>#DIV/0!</v>
      </c>
      <c r="L719" s="37" t="e">
        <f t="shared" si="58"/>
        <v>#DIV/0!</v>
      </c>
      <c r="P719" t="str">
        <f t="shared" si="59"/>
        <v/>
      </c>
      <c r="Q719">
        <f t="shared" si="60"/>
        <v>0</v>
      </c>
      <c r="AG719" s="6">
        <f>IF(O720="",0,COUNTIF('Cow Data'!$A$2:$L$4000,O720))</f>
        <v>0</v>
      </c>
    </row>
    <row r="720" spans="1:33" x14ac:dyDescent="0.3">
      <c r="A720" s="41"/>
      <c r="B720" s="41"/>
      <c r="C720" s="42"/>
      <c r="D720" s="41"/>
      <c r="E720" s="41"/>
      <c r="F720" s="41"/>
      <c r="G720" s="45" t="str">
        <f t="shared" si="56"/>
        <v/>
      </c>
      <c r="H720" s="35" t="e" cm="1">
        <f t="array" ref="H720">10*(SUMPRODUCT((B$3:B$975=B720)*(D720&gt;=D$3:D$975))/COUNTIF(B$3:B$975,B720))</f>
        <v>#DIV/0!</v>
      </c>
      <c r="I720" s="36" t="e" cm="1">
        <f t="array" ref="I720">8*(SUMPRODUCT((B$3:B$975=B720)*(C720&gt;=C$3:C$975))/COUNTIF(B$3:B$975,B720))</f>
        <v>#DIV/0!</v>
      </c>
      <c r="J720" s="36" t="e" cm="1">
        <f t="array" ref="J720">6*(SUMPRODUCT((B$3:B$975=B720)*(G720&gt;=G$3:G$975))/COUNTIF(B$3:B$975,B720))</f>
        <v>#DIV/0!</v>
      </c>
      <c r="K720" s="36" t="e">
        <f t="shared" si="57"/>
        <v>#DIV/0!</v>
      </c>
      <c r="L720" s="37" t="e">
        <f t="shared" si="58"/>
        <v>#DIV/0!</v>
      </c>
      <c r="P720" t="str">
        <f t="shared" si="59"/>
        <v/>
      </c>
      <c r="Q720">
        <f t="shared" si="60"/>
        <v>0</v>
      </c>
      <c r="AG720" s="6">
        <f>IF(O721="",0,COUNTIF('Cow Data'!$A$2:$L$4000,O721))</f>
        <v>0</v>
      </c>
    </row>
    <row r="721" spans="1:33" x14ac:dyDescent="0.3">
      <c r="A721" s="39"/>
      <c r="B721" s="39"/>
      <c r="C721" s="40"/>
      <c r="D721" s="39"/>
      <c r="E721" s="39"/>
      <c r="F721" s="39"/>
      <c r="G721" s="33" t="str">
        <f t="shared" si="56"/>
        <v/>
      </c>
      <c r="H721" s="35" t="e" cm="1">
        <f t="array" ref="H721">10*(SUMPRODUCT((B$3:B$975=B721)*(D721&gt;=D$3:D$975))/COUNTIF(B$3:B$975,B721))</f>
        <v>#DIV/0!</v>
      </c>
      <c r="I721" s="36" t="e" cm="1">
        <f t="array" ref="I721">8*(SUMPRODUCT((B$3:B$975=B721)*(C721&gt;=C$3:C$975))/COUNTIF(B$3:B$975,B721))</f>
        <v>#DIV/0!</v>
      </c>
      <c r="J721" s="36" t="e" cm="1">
        <f t="array" ref="J721">6*(SUMPRODUCT((B$3:B$975=B721)*(G721&gt;=G$3:G$975))/COUNTIF(B$3:B$975,B721))</f>
        <v>#DIV/0!</v>
      </c>
      <c r="K721" s="36" t="e">
        <f t="shared" si="57"/>
        <v>#DIV/0!</v>
      </c>
      <c r="L721" s="37" t="e">
        <f t="shared" si="58"/>
        <v>#DIV/0!</v>
      </c>
      <c r="P721" t="str">
        <f t="shared" si="59"/>
        <v/>
      </c>
      <c r="Q721">
        <f t="shared" si="60"/>
        <v>0</v>
      </c>
      <c r="AG721" s="6">
        <f>IF(O722="",0,COUNTIF('Cow Data'!$A$2:$L$4000,O722))</f>
        <v>0</v>
      </c>
    </row>
    <row r="722" spans="1:33" x14ac:dyDescent="0.3">
      <c r="A722" s="41"/>
      <c r="B722" s="41"/>
      <c r="C722" s="42"/>
      <c r="D722" s="41"/>
      <c r="E722" s="41"/>
      <c r="F722" s="41"/>
      <c r="G722" s="45" t="str">
        <f t="shared" si="56"/>
        <v/>
      </c>
      <c r="H722" s="35" t="e" cm="1">
        <f t="array" ref="H722">10*(SUMPRODUCT((B$3:B$975=B722)*(D722&gt;=D$3:D$975))/COUNTIF(B$3:B$975,B722))</f>
        <v>#DIV/0!</v>
      </c>
      <c r="I722" s="36" t="e" cm="1">
        <f t="array" ref="I722">8*(SUMPRODUCT((B$3:B$975=B722)*(C722&gt;=C$3:C$975))/COUNTIF(B$3:B$975,B722))</f>
        <v>#DIV/0!</v>
      </c>
      <c r="J722" s="36" t="e" cm="1">
        <f t="array" ref="J722">6*(SUMPRODUCT((B$3:B$975=B722)*(G722&gt;=G$3:G$975))/COUNTIF(B$3:B$975,B722))</f>
        <v>#DIV/0!</v>
      </c>
      <c r="K722" s="36" t="e">
        <f t="shared" si="57"/>
        <v>#DIV/0!</v>
      </c>
      <c r="L722" s="37" t="e">
        <f t="shared" si="58"/>
        <v>#DIV/0!</v>
      </c>
      <c r="P722" t="str">
        <f t="shared" si="59"/>
        <v/>
      </c>
      <c r="Q722">
        <f t="shared" si="60"/>
        <v>0</v>
      </c>
      <c r="AG722" s="6">
        <f>IF(O723="",0,COUNTIF('Cow Data'!$A$2:$L$4000,O723))</f>
        <v>0</v>
      </c>
    </row>
    <row r="723" spans="1:33" x14ac:dyDescent="0.3">
      <c r="A723" s="39"/>
      <c r="B723" s="39"/>
      <c r="C723" s="40"/>
      <c r="D723" s="39"/>
      <c r="E723" s="39"/>
      <c r="F723" s="39"/>
      <c r="G723" s="33" t="str">
        <f t="shared" si="56"/>
        <v/>
      </c>
      <c r="H723" s="35" t="e" cm="1">
        <f t="array" ref="H723">10*(SUMPRODUCT((B$3:B$975=B723)*(D723&gt;=D$3:D$975))/COUNTIF(B$3:B$975,B723))</f>
        <v>#DIV/0!</v>
      </c>
      <c r="I723" s="36" t="e" cm="1">
        <f t="array" ref="I723">8*(SUMPRODUCT((B$3:B$975=B723)*(C723&gt;=C$3:C$975))/COUNTIF(B$3:B$975,B723))</f>
        <v>#DIV/0!</v>
      </c>
      <c r="J723" s="36" t="e" cm="1">
        <f t="array" ref="J723">6*(SUMPRODUCT((B$3:B$975=B723)*(G723&gt;=G$3:G$975))/COUNTIF(B$3:B$975,B723))</f>
        <v>#DIV/0!</v>
      </c>
      <c r="K723" s="36" t="e">
        <f t="shared" si="57"/>
        <v>#DIV/0!</v>
      </c>
      <c r="L723" s="37" t="e">
        <f t="shared" si="58"/>
        <v>#DIV/0!</v>
      </c>
      <c r="P723" t="str">
        <f t="shared" si="59"/>
        <v/>
      </c>
      <c r="Q723">
        <f t="shared" si="60"/>
        <v>0</v>
      </c>
      <c r="AG723" s="6">
        <f>IF(O724="",0,COUNTIF('Cow Data'!$A$2:$L$4000,O724))</f>
        <v>0</v>
      </c>
    </row>
    <row r="724" spans="1:33" x14ac:dyDescent="0.3">
      <c r="A724" s="41"/>
      <c r="B724" s="41"/>
      <c r="C724" s="42"/>
      <c r="D724" s="41"/>
      <c r="E724" s="41"/>
      <c r="F724" s="41"/>
      <c r="G724" s="45" t="str">
        <f t="shared" ref="G724:G787" si="61">IFERROR(E724/F724,"")</f>
        <v/>
      </c>
      <c r="H724" s="35" t="e" cm="1">
        <f t="array" ref="H724">10*(SUMPRODUCT((B$3:B$975=B724)*(D724&gt;=D$3:D$975))/COUNTIF(B$3:B$975,B724))</f>
        <v>#DIV/0!</v>
      </c>
      <c r="I724" s="36" t="e" cm="1">
        <f t="array" ref="I724">8*(SUMPRODUCT((B$3:B$975=B724)*(C724&gt;=C$3:C$975))/COUNTIF(B$3:B$975,B724))</f>
        <v>#DIV/0!</v>
      </c>
      <c r="J724" s="36" t="e" cm="1">
        <f t="array" ref="J724">6*(SUMPRODUCT((B$3:B$975=B724)*(G724&gt;=G$3:G$975))/COUNTIF(B$3:B$975,B724))</f>
        <v>#DIV/0!</v>
      </c>
      <c r="K724" s="36" t="e">
        <f t="shared" ref="K724:K787" si="62">SUM(H724:J724)</f>
        <v>#DIV/0!</v>
      </c>
      <c r="L724" s="37" t="e">
        <f t="shared" si="58"/>
        <v>#DIV/0!</v>
      </c>
      <c r="P724" t="str">
        <f t="shared" si="59"/>
        <v/>
      </c>
      <c r="Q724">
        <f t="shared" si="60"/>
        <v>0</v>
      </c>
      <c r="AG724" s="6">
        <f>IF(O725="",0,COUNTIF('Cow Data'!$A$2:$L$4000,O725))</f>
        <v>0</v>
      </c>
    </row>
    <row r="725" spans="1:33" x14ac:dyDescent="0.3">
      <c r="A725" s="39"/>
      <c r="B725" s="39"/>
      <c r="C725" s="40"/>
      <c r="D725" s="39"/>
      <c r="E725" s="39"/>
      <c r="F725" s="39"/>
      <c r="G725" s="33" t="str">
        <f t="shared" si="61"/>
        <v/>
      </c>
      <c r="H725" s="35" t="e" cm="1">
        <f t="array" ref="H725">10*(SUMPRODUCT((B$3:B$975=B725)*(D725&gt;=D$3:D$975))/COUNTIF(B$3:B$975,B725))</f>
        <v>#DIV/0!</v>
      </c>
      <c r="I725" s="36" t="e" cm="1">
        <f t="array" ref="I725">8*(SUMPRODUCT((B$3:B$975=B725)*(C725&gt;=C$3:C$975))/COUNTIF(B$3:B$975,B725))</f>
        <v>#DIV/0!</v>
      </c>
      <c r="J725" s="36" t="e" cm="1">
        <f t="array" ref="J725">6*(SUMPRODUCT((B$3:B$975=B725)*(G725&gt;=G$3:G$975))/COUNTIF(B$3:B$975,B725))</f>
        <v>#DIV/0!</v>
      </c>
      <c r="K725" s="36" t="e">
        <f t="shared" si="62"/>
        <v>#DIV/0!</v>
      </c>
      <c r="L725" s="37" t="e">
        <f t="shared" si="58"/>
        <v>#DIV/0!</v>
      </c>
      <c r="P725" t="str">
        <f t="shared" si="59"/>
        <v/>
      </c>
      <c r="Q725">
        <f t="shared" si="60"/>
        <v>0</v>
      </c>
      <c r="AG725" s="6">
        <f>IF(O726="",0,COUNTIF('Cow Data'!$A$2:$L$4000,O726))</f>
        <v>0</v>
      </c>
    </row>
    <row r="726" spans="1:33" x14ac:dyDescent="0.3">
      <c r="A726" s="41"/>
      <c r="B726" s="41"/>
      <c r="C726" s="42"/>
      <c r="D726" s="41"/>
      <c r="E726" s="41"/>
      <c r="F726" s="41"/>
      <c r="G726" s="45" t="str">
        <f t="shared" si="61"/>
        <v/>
      </c>
      <c r="H726" s="35" t="e" cm="1">
        <f t="array" ref="H726">10*(SUMPRODUCT((B$3:B$975=B726)*(D726&gt;=D$3:D$975))/COUNTIF(B$3:B$975,B726))</f>
        <v>#DIV/0!</v>
      </c>
      <c r="I726" s="36" t="e" cm="1">
        <f t="array" ref="I726">8*(SUMPRODUCT((B$3:B$975=B726)*(C726&gt;=C$3:C$975))/COUNTIF(B$3:B$975,B726))</f>
        <v>#DIV/0!</v>
      </c>
      <c r="J726" s="36" t="e" cm="1">
        <f t="array" ref="J726">6*(SUMPRODUCT((B$3:B$975=B726)*(G726&gt;=G$3:G$975))/COUNTIF(B$3:B$975,B726))</f>
        <v>#DIV/0!</v>
      </c>
      <c r="K726" s="36" t="e">
        <f t="shared" si="62"/>
        <v>#DIV/0!</v>
      </c>
      <c r="L726" s="37" t="e">
        <f t="shared" si="58"/>
        <v>#DIV/0!</v>
      </c>
      <c r="P726" t="str">
        <f t="shared" si="59"/>
        <v/>
      </c>
      <c r="Q726">
        <f t="shared" si="60"/>
        <v>0</v>
      </c>
      <c r="AG726" s="6">
        <f>IF(O727="",0,COUNTIF('Cow Data'!$A$2:$L$4000,O727))</f>
        <v>0</v>
      </c>
    </row>
    <row r="727" spans="1:33" x14ac:dyDescent="0.3">
      <c r="A727" s="39"/>
      <c r="B727" s="39"/>
      <c r="C727" s="40"/>
      <c r="D727" s="39"/>
      <c r="E727" s="39"/>
      <c r="F727" s="39"/>
      <c r="G727" s="33" t="str">
        <f t="shared" si="61"/>
        <v/>
      </c>
      <c r="H727" s="35" t="e" cm="1">
        <f t="array" ref="H727">10*(SUMPRODUCT((B$3:B$975=B727)*(D727&gt;=D$3:D$975))/COUNTIF(B$3:B$975,B727))</f>
        <v>#DIV/0!</v>
      </c>
      <c r="I727" s="36" t="e" cm="1">
        <f t="array" ref="I727">8*(SUMPRODUCT((B$3:B$975=B727)*(C727&gt;=C$3:C$975))/COUNTIF(B$3:B$975,B727))</f>
        <v>#DIV/0!</v>
      </c>
      <c r="J727" s="36" t="e" cm="1">
        <f t="array" ref="J727">6*(SUMPRODUCT((B$3:B$975=B727)*(G727&gt;=G$3:G$975))/COUNTIF(B$3:B$975,B727))</f>
        <v>#DIV/0!</v>
      </c>
      <c r="K727" s="36" t="e">
        <f t="shared" si="62"/>
        <v>#DIV/0!</v>
      </c>
      <c r="L727" s="37" t="e">
        <f t="shared" si="58"/>
        <v>#DIV/0!</v>
      </c>
      <c r="P727" t="str">
        <f t="shared" si="59"/>
        <v/>
      </c>
      <c r="Q727">
        <f t="shared" si="60"/>
        <v>0</v>
      </c>
      <c r="AG727" s="6">
        <f>IF(O728="",0,COUNTIF('Cow Data'!$A$2:$L$4000,O728))</f>
        <v>0</v>
      </c>
    </row>
    <row r="728" spans="1:33" x14ac:dyDescent="0.3">
      <c r="A728" s="41"/>
      <c r="B728" s="41"/>
      <c r="C728" s="42"/>
      <c r="D728" s="41"/>
      <c r="E728" s="41"/>
      <c r="F728" s="41"/>
      <c r="G728" s="45" t="str">
        <f t="shared" si="61"/>
        <v/>
      </c>
      <c r="H728" s="35" t="e" cm="1">
        <f t="array" ref="H728">10*(SUMPRODUCT((B$3:B$975=B728)*(D728&gt;=D$3:D$975))/COUNTIF(B$3:B$975,B728))</f>
        <v>#DIV/0!</v>
      </c>
      <c r="I728" s="36" t="e" cm="1">
        <f t="array" ref="I728">8*(SUMPRODUCT((B$3:B$975=B728)*(C728&gt;=C$3:C$975))/COUNTIF(B$3:B$975,B728))</f>
        <v>#DIV/0!</v>
      </c>
      <c r="J728" s="36" t="e" cm="1">
        <f t="array" ref="J728">6*(SUMPRODUCT((B$3:B$975=B728)*(G728&gt;=G$3:G$975))/COUNTIF(B$3:B$975,B728))</f>
        <v>#DIV/0!</v>
      </c>
      <c r="K728" s="36" t="e">
        <f t="shared" si="62"/>
        <v>#DIV/0!</v>
      </c>
      <c r="L728" s="37" t="e">
        <f t="shared" si="58"/>
        <v>#DIV/0!</v>
      </c>
      <c r="P728" t="str">
        <f t="shared" si="59"/>
        <v/>
      </c>
      <c r="Q728">
        <f t="shared" si="60"/>
        <v>0</v>
      </c>
      <c r="AG728" s="6">
        <f>IF(O729="",0,COUNTIF('Cow Data'!$A$2:$L$4000,O729))</f>
        <v>0</v>
      </c>
    </row>
    <row r="729" spans="1:33" x14ac:dyDescent="0.3">
      <c r="A729" s="39"/>
      <c r="B729" s="39"/>
      <c r="C729" s="40"/>
      <c r="D729" s="39"/>
      <c r="E729" s="39"/>
      <c r="F729" s="39"/>
      <c r="G729" s="33" t="str">
        <f t="shared" si="61"/>
        <v/>
      </c>
      <c r="H729" s="35" t="e" cm="1">
        <f t="array" ref="H729">10*(SUMPRODUCT((B$3:B$975=B729)*(D729&gt;=D$3:D$975))/COUNTIF(B$3:B$975,B729))</f>
        <v>#DIV/0!</v>
      </c>
      <c r="I729" s="36" t="e" cm="1">
        <f t="array" ref="I729">8*(SUMPRODUCT((B$3:B$975=B729)*(C729&gt;=C$3:C$975))/COUNTIF(B$3:B$975,B729))</f>
        <v>#DIV/0!</v>
      </c>
      <c r="J729" s="36" t="e" cm="1">
        <f t="array" ref="J729">6*(SUMPRODUCT((B$3:B$975=B729)*(G729&gt;=G$3:G$975))/COUNTIF(B$3:B$975,B729))</f>
        <v>#DIV/0!</v>
      </c>
      <c r="K729" s="36" t="e">
        <f t="shared" si="62"/>
        <v>#DIV/0!</v>
      </c>
      <c r="L729" s="37" t="e">
        <f t="shared" si="58"/>
        <v>#DIV/0!</v>
      </c>
      <c r="P729" t="str">
        <f t="shared" si="59"/>
        <v/>
      </c>
      <c r="Q729">
        <f t="shared" si="60"/>
        <v>0</v>
      </c>
      <c r="AG729" s="6">
        <f>IF(O730="",0,COUNTIF('Cow Data'!$A$2:$L$4000,O730))</f>
        <v>0</v>
      </c>
    </row>
    <row r="730" spans="1:33" x14ac:dyDescent="0.3">
      <c r="A730" s="41"/>
      <c r="B730" s="41"/>
      <c r="C730" s="42"/>
      <c r="D730" s="41"/>
      <c r="E730" s="41"/>
      <c r="F730" s="41"/>
      <c r="G730" s="45" t="str">
        <f t="shared" si="61"/>
        <v/>
      </c>
      <c r="H730" s="35" t="e" cm="1">
        <f t="array" ref="H730">10*(SUMPRODUCT((B$3:B$975=B730)*(D730&gt;=D$3:D$975))/COUNTIF(B$3:B$975,B730))</f>
        <v>#DIV/0!</v>
      </c>
      <c r="I730" s="36" t="e" cm="1">
        <f t="array" ref="I730">8*(SUMPRODUCT((B$3:B$975=B730)*(C730&gt;=C$3:C$975))/COUNTIF(B$3:B$975,B730))</f>
        <v>#DIV/0!</v>
      </c>
      <c r="J730" s="36" t="e" cm="1">
        <f t="array" ref="J730">6*(SUMPRODUCT((B$3:B$975=B730)*(G730&gt;=G$3:G$975))/COUNTIF(B$3:B$975,B730))</f>
        <v>#DIV/0!</v>
      </c>
      <c r="K730" s="36" t="e">
        <f t="shared" si="62"/>
        <v>#DIV/0!</v>
      </c>
      <c r="L730" s="37" t="e">
        <f t="shared" si="58"/>
        <v>#DIV/0!</v>
      </c>
      <c r="P730" t="str">
        <f t="shared" si="59"/>
        <v/>
      </c>
      <c r="Q730">
        <f t="shared" si="60"/>
        <v>0</v>
      </c>
      <c r="AG730" s="6">
        <f>IF(O731="",0,COUNTIF('Cow Data'!$A$2:$L$4000,O731))</f>
        <v>0</v>
      </c>
    </row>
    <row r="731" spans="1:33" x14ac:dyDescent="0.3">
      <c r="A731" s="39"/>
      <c r="B731" s="39"/>
      <c r="C731" s="40"/>
      <c r="D731" s="39"/>
      <c r="E731" s="39"/>
      <c r="F731" s="39"/>
      <c r="G731" s="33" t="str">
        <f t="shared" si="61"/>
        <v/>
      </c>
      <c r="H731" s="35" t="e" cm="1">
        <f t="array" ref="H731">10*(SUMPRODUCT((B$3:B$975=B731)*(D731&gt;=D$3:D$975))/COUNTIF(B$3:B$975,B731))</f>
        <v>#DIV/0!</v>
      </c>
      <c r="I731" s="36" t="e" cm="1">
        <f t="array" ref="I731">8*(SUMPRODUCT((B$3:B$975=B731)*(C731&gt;=C$3:C$975))/COUNTIF(B$3:B$975,B731))</f>
        <v>#DIV/0!</v>
      </c>
      <c r="J731" s="36" t="e" cm="1">
        <f t="array" ref="J731">6*(SUMPRODUCT((B$3:B$975=B731)*(G731&gt;=G$3:G$975))/COUNTIF(B$3:B$975,B731))</f>
        <v>#DIV/0!</v>
      </c>
      <c r="K731" s="36" t="e">
        <f t="shared" si="62"/>
        <v>#DIV/0!</v>
      </c>
      <c r="L731" s="37" t="e">
        <f t="shared" si="58"/>
        <v>#DIV/0!</v>
      </c>
      <c r="P731" t="str">
        <f t="shared" si="59"/>
        <v/>
      </c>
      <c r="Q731">
        <f t="shared" si="60"/>
        <v>0</v>
      </c>
      <c r="AG731" s="6">
        <f>IF(O732="",0,COUNTIF('Cow Data'!$A$2:$L$4000,O732))</f>
        <v>0</v>
      </c>
    </row>
    <row r="732" spans="1:33" x14ac:dyDescent="0.3">
      <c r="A732" s="41"/>
      <c r="B732" s="41"/>
      <c r="C732" s="42"/>
      <c r="D732" s="41"/>
      <c r="E732" s="41"/>
      <c r="F732" s="41"/>
      <c r="G732" s="45" t="str">
        <f t="shared" si="61"/>
        <v/>
      </c>
      <c r="H732" s="35" t="e" cm="1">
        <f t="array" ref="H732">10*(SUMPRODUCT((B$3:B$975=B732)*(D732&gt;=D$3:D$975))/COUNTIF(B$3:B$975,B732))</f>
        <v>#DIV/0!</v>
      </c>
      <c r="I732" s="36" t="e" cm="1">
        <f t="array" ref="I732">8*(SUMPRODUCT((B$3:B$975=B732)*(C732&gt;=C$3:C$975))/COUNTIF(B$3:B$975,B732))</f>
        <v>#DIV/0!</v>
      </c>
      <c r="J732" s="36" t="e" cm="1">
        <f t="array" ref="J732">6*(SUMPRODUCT((B$3:B$975=B732)*(G732&gt;=G$3:G$975))/COUNTIF(B$3:B$975,B732))</f>
        <v>#DIV/0!</v>
      </c>
      <c r="K732" s="36" t="e">
        <f t="shared" si="62"/>
        <v>#DIV/0!</v>
      </c>
      <c r="L732" s="37" t="e">
        <f t="shared" si="58"/>
        <v>#DIV/0!</v>
      </c>
      <c r="P732" t="str">
        <f t="shared" si="59"/>
        <v/>
      </c>
      <c r="Q732">
        <f t="shared" si="60"/>
        <v>0</v>
      </c>
      <c r="AG732" s="6">
        <f>IF(O733="",0,COUNTIF('Cow Data'!$A$2:$L$4000,O733))</f>
        <v>0</v>
      </c>
    </row>
    <row r="733" spans="1:33" x14ac:dyDescent="0.3">
      <c r="A733" s="39"/>
      <c r="B733" s="39"/>
      <c r="C733" s="40"/>
      <c r="D733" s="39"/>
      <c r="E733" s="39"/>
      <c r="F733" s="39"/>
      <c r="G733" s="33" t="str">
        <f t="shared" si="61"/>
        <v/>
      </c>
      <c r="H733" s="35" t="e" cm="1">
        <f t="array" ref="H733">10*(SUMPRODUCT((B$3:B$975=B733)*(D733&gt;=D$3:D$975))/COUNTIF(B$3:B$975,B733))</f>
        <v>#DIV/0!</v>
      </c>
      <c r="I733" s="36" t="e" cm="1">
        <f t="array" ref="I733">8*(SUMPRODUCT((B$3:B$975=B733)*(C733&gt;=C$3:C$975))/COUNTIF(B$3:B$975,B733))</f>
        <v>#DIV/0!</v>
      </c>
      <c r="J733" s="36" t="e" cm="1">
        <f t="array" ref="J733">6*(SUMPRODUCT((B$3:B$975=B733)*(G733&gt;=G$3:G$975))/COUNTIF(B$3:B$975,B733))</f>
        <v>#DIV/0!</v>
      </c>
      <c r="K733" s="36" t="e">
        <f t="shared" si="62"/>
        <v>#DIV/0!</v>
      </c>
      <c r="L733" s="37" t="e">
        <f t="shared" si="58"/>
        <v>#DIV/0!</v>
      </c>
      <c r="P733" t="str">
        <f t="shared" si="59"/>
        <v/>
      </c>
      <c r="Q733">
        <f t="shared" si="60"/>
        <v>0</v>
      </c>
      <c r="AG733" s="6">
        <f>IF(O734="",0,COUNTIF('Cow Data'!$A$2:$L$4000,O734))</f>
        <v>0</v>
      </c>
    </row>
    <row r="734" spans="1:33" x14ac:dyDescent="0.3">
      <c r="A734" s="41"/>
      <c r="B734" s="41"/>
      <c r="C734" s="42"/>
      <c r="D734" s="41"/>
      <c r="E734" s="41"/>
      <c r="F734" s="41"/>
      <c r="G734" s="45" t="str">
        <f t="shared" si="61"/>
        <v/>
      </c>
      <c r="H734" s="35" t="e" cm="1">
        <f t="array" ref="H734">10*(SUMPRODUCT((B$3:B$975=B734)*(D734&gt;=D$3:D$975))/COUNTIF(B$3:B$975,B734))</f>
        <v>#DIV/0!</v>
      </c>
      <c r="I734" s="36" t="e" cm="1">
        <f t="array" ref="I734">8*(SUMPRODUCT((B$3:B$975=B734)*(C734&gt;=C$3:C$975))/COUNTIF(B$3:B$975,B734))</f>
        <v>#DIV/0!</v>
      </c>
      <c r="J734" s="36" t="e" cm="1">
        <f t="array" ref="J734">6*(SUMPRODUCT((B$3:B$975=B734)*(G734&gt;=G$3:G$975))/COUNTIF(B$3:B$975,B734))</f>
        <v>#DIV/0!</v>
      </c>
      <c r="K734" s="36" t="e">
        <f t="shared" si="62"/>
        <v>#DIV/0!</v>
      </c>
      <c r="L734" s="37" t="e">
        <f t="shared" si="58"/>
        <v>#DIV/0!</v>
      </c>
      <c r="P734" t="str">
        <f t="shared" si="59"/>
        <v/>
      </c>
      <c r="Q734">
        <f t="shared" si="60"/>
        <v>0</v>
      </c>
      <c r="AG734" s="6">
        <f>IF(O735="",0,COUNTIF('Cow Data'!$A$2:$L$4000,O735))</f>
        <v>0</v>
      </c>
    </row>
    <row r="735" spans="1:33" x14ac:dyDescent="0.3">
      <c r="A735" s="39"/>
      <c r="B735" s="39"/>
      <c r="C735" s="40"/>
      <c r="D735" s="39"/>
      <c r="E735" s="39"/>
      <c r="F735" s="39"/>
      <c r="G735" s="33" t="str">
        <f t="shared" si="61"/>
        <v/>
      </c>
      <c r="H735" s="35" t="e" cm="1">
        <f t="array" ref="H735">10*(SUMPRODUCT((B$3:B$975=B735)*(D735&gt;=D$3:D$975))/COUNTIF(B$3:B$975,B735))</f>
        <v>#DIV/0!</v>
      </c>
      <c r="I735" s="36" t="e" cm="1">
        <f t="array" ref="I735">8*(SUMPRODUCT((B$3:B$975=B735)*(C735&gt;=C$3:C$975))/COUNTIF(B$3:B$975,B735))</f>
        <v>#DIV/0!</v>
      </c>
      <c r="J735" s="36" t="e" cm="1">
        <f t="array" ref="J735">6*(SUMPRODUCT((B$3:B$975=B735)*(G735&gt;=G$3:G$975))/COUNTIF(B$3:B$975,B735))</f>
        <v>#DIV/0!</v>
      </c>
      <c r="K735" s="36" t="e">
        <f t="shared" si="62"/>
        <v>#DIV/0!</v>
      </c>
      <c r="L735" s="37" t="e">
        <f t="shared" si="58"/>
        <v>#DIV/0!</v>
      </c>
      <c r="P735" t="str">
        <f t="shared" si="59"/>
        <v/>
      </c>
      <c r="Q735">
        <f t="shared" si="60"/>
        <v>0</v>
      </c>
      <c r="AG735" s="6">
        <f>IF(O736="",0,COUNTIF('Cow Data'!$A$2:$L$4000,O736))</f>
        <v>0</v>
      </c>
    </row>
    <row r="736" spans="1:33" x14ac:dyDescent="0.3">
      <c r="A736" s="41"/>
      <c r="B736" s="41"/>
      <c r="C736" s="42"/>
      <c r="D736" s="41"/>
      <c r="E736" s="41"/>
      <c r="F736" s="41"/>
      <c r="G736" s="45" t="str">
        <f t="shared" si="61"/>
        <v/>
      </c>
      <c r="H736" s="35" t="e" cm="1">
        <f t="array" ref="H736">10*(SUMPRODUCT((B$3:B$975=B736)*(D736&gt;=D$3:D$975))/COUNTIF(B$3:B$975,B736))</f>
        <v>#DIV/0!</v>
      </c>
      <c r="I736" s="36" t="e" cm="1">
        <f t="array" ref="I736">8*(SUMPRODUCT((B$3:B$975=B736)*(C736&gt;=C$3:C$975))/COUNTIF(B$3:B$975,B736))</f>
        <v>#DIV/0!</v>
      </c>
      <c r="J736" s="36" t="e" cm="1">
        <f t="array" ref="J736">6*(SUMPRODUCT((B$3:B$975=B736)*(G736&gt;=G$3:G$975))/COUNTIF(B$3:B$975,B736))</f>
        <v>#DIV/0!</v>
      </c>
      <c r="K736" s="36" t="e">
        <f t="shared" si="62"/>
        <v>#DIV/0!</v>
      </c>
      <c r="L736" s="37" t="e">
        <f t="shared" si="58"/>
        <v>#DIV/0!</v>
      </c>
      <c r="P736" t="str">
        <f t="shared" si="59"/>
        <v/>
      </c>
      <c r="Q736">
        <f t="shared" si="60"/>
        <v>0</v>
      </c>
      <c r="AG736" s="6">
        <f>IF(O737="",0,COUNTIF('Cow Data'!$A$2:$L$4000,O737))</f>
        <v>0</v>
      </c>
    </row>
    <row r="737" spans="1:33" x14ac:dyDescent="0.3">
      <c r="A737" s="39"/>
      <c r="B737" s="39"/>
      <c r="C737" s="40"/>
      <c r="D737" s="39"/>
      <c r="E737" s="39"/>
      <c r="F737" s="39"/>
      <c r="G737" s="33" t="str">
        <f t="shared" si="61"/>
        <v/>
      </c>
      <c r="H737" s="35" t="e" cm="1">
        <f t="array" ref="H737">10*(SUMPRODUCT((B$3:B$975=B737)*(D737&gt;=D$3:D$975))/COUNTIF(B$3:B$975,B737))</f>
        <v>#DIV/0!</v>
      </c>
      <c r="I737" s="36" t="e" cm="1">
        <f t="array" ref="I737">8*(SUMPRODUCT((B$3:B$975=B737)*(C737&gt;=C$3:C$975))/COUNTIF(B$3:B$975,B737))</f>
        <v>#DIV/0!</v>
      </c>
      <c r="J737" s="36" t="e" cm="1">
        <f t="array" ref="J737">6*(SUMPRODUCT((B$3:B$975=B737)*(G737&gt;=G$3:G$975))/COUNTIF(B$3:B$975,B737))</f>
        <v>#DIV/0!</v>
      </c>
      <c r="K737" s="36" t="e">
        <f t="shared" si="62"/>
        <v>#DIV/0!</v>
      </c>
      <c r="L737" s="37" t="e">
        <f t="shared" si="58"/>
        <v>#DIV/0!</v>
      </c>
      <c r="P737" t="str">
        <f t="shared" si="59"/>
        <v/>
      </c>
      <c r="Q737">
        <f t="shared" si="60"/>
        <v>0</v>
      </c>
      <c r="AG737" s="6">
        <f>IF(O738="",0,COUNTIF('Cow Data'!$A$2:$L$4000,O738))</f>
        <v>0</v>
      </c>
    </row>
    <row r="738" spans="1:33" x14ac:dyDescent="0.3">
      <c r="A738" s="41"/>
      <c r="B738" s="41"/>
      <c r="C738" s="42"/>
      <c r="D738" s="41"/>
      <c r="E738" s="41"/>
      <c r="F738" s="41"/>
      <c r="G738" s="45" t="str">
        <f t="shared" si="61"/>
        <v/>
      </c>
      <c r="H738" s="35" t="e" cm="1">
        <f t="array" ref="H738">10*(SUMPRODUCT((B$3:B$975=B738)*(D738&gt;=D$3:D$975))/COUNTIF(B$3:B$975,B738))</f>
        <v>#DIV/0!</v>
      </c>
      <c r="I738" s="36" t="e" cm="1">
        <f t="array" ref="I738">8*(SUMPRODUCT((B$3:B$975=B738)*(C738&gt;=C$3:C$975))/COUNTIF(B$3:B$975,B738))</f>
        <v>#DIV/0!</v>
      </c>
      <c r="J738" s="36" t="e" cm="1">
        <f t="array" ref="J738">6*(SUMPRODUCT((B$3:B$975=B738)*(G738&gt;=G$3:G$975))/COUNTIF(B$3:B$975,B738))</f>
        <v>#DIV/0!</v>
      </c>
      <c r="K738" s="36" t="e">
        <f t="shared" si="62"/>
        <v>#DIV/0!</v>
      </c>
      <c r="L738" s="37" t="e">
        <f t="shared" si="58"/>
        <v>#DIV/0!</v>
      </c>
      <c r="P738" t="str">
        <f t="shared" si="59"/>
        <v/>
      </c>
      <c r="Q738">
        <f t="shared" si="60"/>
        <v>0</v>
      </c>
      <c r="AG738" s="6">
        <f>IF(O739="",0,COUNTIF('Cow Data'!$A$2:$L$4000,O739))</f>
        <v>0</v>
      </c>
    </row>
    <row r="739" spans="1:33" x14ac:dyDescent="0.3">
      <c r="A739" s="39"/>
      <c r="B739" s="39"/>
      <c r="C739" s="40"/>
      <c r="D739" s="39"/>
      <c r="E739" s="39"/>
      <c r="F739" s="39"/>
      <c r="G739" s="33" t="str">
        <f t="shared" si="61"/>
        <v/>
      </c>
      <c r="H739" s="35" t="e" cm="1">
        <f t="array" ref="H739">10*(SUMPRODUCT((B$3:B$975=B739)*(D739&gt;=D$3:D$975))/COUNTIF(B$3:B$975,B739))</f>
        <v>#DIV/0!</v>
      </c>
      <c r="I739" s="36" t="e" cm="1">
        <f t="array" ref="I739">8*(SUMPRODUCT((B$3:B$975=B739)*(C739&gt;=C$3:C$975))/COUNTIF(B$3:B$975,B739))</f>
        <v>#DIV/0!</v>
      </c>
      <c r="J739" s="36" t="e" cm="1">
        <f t="array" ref="J739">6*(SUMPRODUCT((B$3:B$975=B739)*(G739&gt;=G$3:G$975))/COUNTIF(B$3:B$975,B739))</f>
        <v>#DIV/0!</v>
      </c>
      <c r="K739" s="36" t="e">
        <f t="shared" si="62"/>
        <v>#DIV/0!</v>
      </c>
      <c r="L739" s="37" t="e">
        <f t="shared" si="58"/>
        <v>#DIV/0!</v>
      </c>
      <c r="P739" t="str">
        <f t="shared" si="59"/>
        <v/>
      </c>
      <c r="Q739">
        <f t="shared" si="60"/>
        <v>0</v>
      </c>
      <c r="AG739" s="6">
        <f>IF(O740="",0,COUNTIF('Cow Data'!$A$2:$L$4000,O740))</f>
        <v>0</v>
      </c>
    </row>
    <row r="740" spans="1:33" x14ac:dyDescent="0.3">
      <c r="A740" s="41"/>
      <c r="B740" s="41"/>
      <c r="C740" s="42"/>
      <c r="D740" s="41"/>
      <c r="E740" s="41"/>
      <c r="F740" s="41"/>
      <c r="G740" s="45" t="str">
        <f t="shared" si="61"/>
        <v/>
      </c>
      <c r="H740" s="35" t="e" cm="1">
        <f t="array" ref="H740">10*(SUMPRODUCT((B$3:B$975=B740)*(D740&gt;=D$3:D$975))/COUNTIF(B$3:B$975,B740))</f>
        <v>#DIV/0!</v>
      </c>
      <c r="I740" s="36" t="e" cm="1">
        <f t="array" ref="I740">8*(SUMPRODUCT((B$3:B$975=B740)*(C740&gt;=C$3:C$975))/COUNTIF(B$3:B$975,B740))</f>
        <v>#DIV/0!</v>
      </c>
      <c r="J740" s="36" t="e" cm="1">
        <f t="array" ref="J740">6*(SUMPRODUCT((B$3:B$975=B740)*(G740&gt;=G$3:G$975))/COUNTIF(B$3:B$975,B740))</f>
        <v>#DIV/0!</v>
      </c>
      <c r="K740" s="36" t="e">
        <f t="shared" si="62"/>
        <v>#DIV/0!</v>
      </c>
      <c r="L740" s="37" t="e">
        <f t="shared" si="58"/>
        <v>#DIV/0!</v>
      </c>
      <c r="P740" t="str">
        <f t="shared" si="59"/>
        <v/>
      </c>
      <c r="Q740">
        <f t="shared" si="60"/>
        <v>0</v>
      </c>
      <c r="AG740" s="6">
        <f>IF(O741="",0,COUNTIF('Cow Data'!$A$2:$L$4000,O741))</f>
        <v>0</v>
      </c>
    </row>
    <row r="741" spans="1:33" x14ac:dyDescent="0.3">
      <c r="A741" s="39"/>
      <c r="B741" s="39"/>
      <c r="C741" s="40"/>
      <c r="D741" s="39"/>
      <c r="E741" s="39"/>
      <c r="F741" s="39"/>
      <c r="G741" s="33" t="str">
        <f t="shared" si="61"/>
        <v/>
      </c>
      <c r="H741" s="35" t="e" cm="1">
        <f t="array" ref="H741">10*(SUMPRODUCT((B$3:B$975=B741)*(D741&gt;=D$3:D$975))/COUNTIF(B$3:B$975,B741))</f>
        <v>#DIV/0!</v>
      </c>
      <c r="I741" s="36" t="e" cm="1">
        <f t="array" ref="I741">8*(SUMPRODUCT((B$3:B$975=B741)*(C741&gt;=C$3:C$975))/COUNTIF(B$3:B$975,B741))</f>
        <v>#DIV/0!</v>
      </c>
      <c r="J741" s="36" t="e" cm="1">
        <f t="array" ref="J741">6*(SUMPRODUCT((B$3:B$975=B741)*(G741&gt;=G$3:G$975))/COUNTIF(B$3:B$975,B741))</f>
        <v>#DIV/0!</v>
      </c>
      <c r="K741" s="36" t="e">
        <f t="shared" si="62"/>
        <v>#DIV/0!</v>
      </c>
      <c r="L741" s="37" t="e">
        <f t="shared" si="58"/>
        <v>#DIV/0!</v>
      </c>
      <c r="P741" t="str">
        <f t="shared" si="59"/>
        <v/>
      </c>
      <c r="Q741">
        <f t="shared" si="60"/>
        <v>0</v>
      </c>
      <c r="AG741" s="6">
        <f>IF(O742="",0,COUNTIF('Cow Data'!$A$2:$L$4000,O742))</f>
        <v>0</v>
      </c>
    </row>
    <row r="742" spans="1:33" x14ac:dyDescent="0.3">
      <c r="A742" s="41"/>
      <c r="B742" s="41"/>
      <c r="C742" s="42"/>
      <c r="D742" s="41"/>
      <c r="E742" s="41"/>
      <c r="F742" s="41"/>
      <c r="G742" s="45" t="str">
        <f t="shared" si="61"/>
        <v/>
      </c>
      <c r="H742" s="35" t="e" cm="1">
        <f t="array" ref="H742">10*(SUMPRODUCT((B$3:B$975=B742)*(D742&gt;=D$3:D$975))/COUNTIF(B$3:B$975,B742))</f>
        <v>#DIV/0!</v>
      </c>
      <c r="I742" s="36" t="e" cm="1">
        <f t="array" ref="I742">8*(SUMPRODUCT((B$3:B$975=B742)*(C742&gt;=C$3:C$975))/COUNTIF(B$3:B$975,B742))</f>
        <v>#DIV/0!</v>
      </c>
      <c r="J742" s="36" t="e" cm="1">
        <f t="array" ref="J742">6*(SUMPRODUCT((B$3:B$975=B742)*(G742&gt;=G$3:G$975))/COUNTIF(B$3:B$975,B742))</f>
        <v>#DIV/0!</v>
      </c>
      <c r="K742" s="36" t="e">
        <f t="shared" si="62"/>
        <v>#DIV/0!</v>
      </c>
      <c r="L742" s="37" t="e">
        <f t="shared" si="58"/>
        <v>#DIV/0!</v>
      </c>
      <c r="P742" t="str">
        <f t="shared" si="59"/>
        <v/>
      </c>
      <c r="Q742">
        <f t="shared" si="60"/>
        <v>0</v>
      </c>
      <c r="AG742" s="6">
        <f>IF(O743="",0,COUNTIF('Cow Data'!$A$2:$L$4000,O743))</f>
        <v>0</v>
      </c>
    </row>
    <row r="743" spans="1:33" x14ac:dyDescent="0.3">
      <c r="A743" s="39"/>
      <c r="B743" s="39"/>
      <c r="C743" s="40"/>
      <c r="D743" s="39"/>
      <c r="E743" s="39"/>
      <c r="F743" s="39"/>
      <c r="G743" s="33" t="str">
        <f t="shared" si="61"/>
        <v/>
      </c>
      <c r="H743" s="35" t="e" cm="1">
        <f t="array" ref="H743">10*(SUMPRODUCT((B$3:B$975=B743)*(D743&gt;=D$3:D$975))/COUNTIF(B$3:B$975,B743))</f>
        <v>#DIV/0!</v>
      </c>
      <c r="I743" s="36" t="e" cm="1">
        <f t="array" ref="I743">8*(SUMPRODUCT((B$3:B$975=B743)*(C743&gt;=C$3:C$975))/COUNTIF(B$3:B$975,B743))</f>
        <v>#DIV/0!</v>
      </c>
      <c r="J743" s="36" t="e" cm="1">
        <f t="array" ref="J743">6*(SUMPRODUCT((B$3:B$975=B743)*(G743&gt;=G$3:G$975))/COUNTIF(B$3:B$975,B743))</f>
        <v>#DIV/0!</v>
      </c>
      <c r="K743" s="36" t="e">
        <f t="shared" si="62"/>
        <v>#DIV/0!</v>
      </c>
      <c r="L743" s="37" t="e">
        <f t="shared" si="58"/>
        <v>#DIV/0!</v>
      </c>
      <c r="P743" t="str">
        <f t="shared" si="59"/>
        <v/>
      </c>
      <c r="Q743">
        <f t="shared" si="60"/>
        <v>0</v>
      </c>
      <c r="AG743" s="6">
        <f>IF(O744="",0,COUNTIF('Cow Data'!$A$2:$L$4000,O744))</f>
        <v>0</v>
      </c>
    </row>
    <row r="744" spans="1:33" x14ac:dyDescent="0.3">
      <c r="A744" s="41"/>
      <c r="B744" s="41"/>
      <c r="C744" s="42"/>
      <c r="D744" s="41"/>
      <c r="E744" s="41"/>
      <c r="F744" s="41"/>
      <c r="G744" s="45" t="str">
        <f t="shared" si="61"/>
        <v/>
      </c>
      <c r="H744" s="35" t="e" cm="1">
        <f t="array" ref="H744">10*(SUMPRODUCT((B$3:B$975=B744)*(D744&gt;=D$3:D$975))/COUNTIF(B$3:B$975,B744))</f>
        <v>#DIV/0!</v>
      </c>
      <c r="I744" s="36" t="e" cm="1">
        <f t="array" ref="I744">8*(SUMPRODUCT((B$3:B$975=B744)*(C744&gt;=C$3:C$975))/COUNTIF(B$3:B$975,B744))</f>
        <v>#DIV/0!</v>
      </c>
      <c r="J744" s="36" t="e" cm="1">
        <f t="array" ref="J744">6*(SUMPRODUCT((B$3:B$975=B744)*(G744&gt;=G$3:G$975))/COUNTIF(B$3:B$975,B744))</f>
        <v>#DIV/0!</v>
      </c>
      <c r="K744" s="36" t="e">
        <f t="shared" si="62"/>
        <v>#DIV/0!</v>
      </c>
      <c r="L744" s="37" t="e">
        <f t="shared" si="58"/>
        <v>#DIV/0!</v>
      </c>
      <c r="P744" t="str">
        <f t="shared" si="59"/>
        <v/>
      </c>
      <c r="Q744">
        <f t="shared" si="60"/>
        <v>0</v>
      </c>
      <c r="AG744" s="6">
        <f>IF(O745="",0,COUNTIF('Cow Data'!$A$2:$L$4000,O745))</f>
        <v>0</v>
      </c>
    </row>
    <row r="745" spans="1:33" x14ac:dyDescent="0.3">
      <c r="A745" s="39"/>
      <c r="B745" s="39"/>
      <c r="C745" s="40"/>
      <c r="D745" s="39"/>
      <c r="E745" s="39"/>
      <c r="F745" s="39"/>
      <c r="G745" s="33" t="str">
        <f t="shared" si="61"/>
        <v/>
      </c>
      <c r="H745" s="35" t="e" cm="1">
        <f t="array" ref="H745">10*(SUMPRODUCT((B$3:B$975=B745)*(D745&gt;=D$3:D$975))/COUNTIF(B$3:B$975,B745))</f>
        <v>#DIV/0!</v>
      </c>
      <c r="I745" s="36" t="e" cm="1">
        <f t="array" ref="I745">8*(SUMPRODUCT((B$3:B$975=B745)*(C745&gt;=C$3:C$975))/COUNTIF(B$3:B$975,B745))</f>
        <v>#DIV/0!</v>
      </c>
      <c r="J745" s="36" t="e" cm="1">
        <f t="array" ref="J745">6*(SUMPRODUCT((B$3:B$975=B745)*(G745&gt;=G$3:G$975))/COUNTIF(B$3:B$975,B745))</f>
        <v>#DIV/0!</v>
      </c>
      <c r="K745" s="36" t="e">
        <f t="shared" si="62"/>
        <v>#DIV/0!</v>
      </c>
      <c r="L745" s="37" t="e">
        <f t="shared" si="58"/>
        <v>#DIV/0!</v>
      </c>
      <c r="P745" t="str">
        <f t="shared" si="59"/>
        <v/>
      </c>
      <c r="Q745">
        <f t="shared" si="60"/>
        <v>0</v>
      </c>
      <c r="AG745" s="6">
        <f>IF(O746="",0,COUNTIF('Cow Data'!$A$2:$L$4000,O746))</f>
        <v>0</v>
      </c>
    </row>
    <row r="746" spans="1:33" x14ac:dyDescent="0.3">
      <c r="A746" s="41"/>
      <c r="B746" s="41"/>
      <c r="C746" s="42"/>
      <c r="D746" s="41"/>
      <c r="E746" s="41"/>
      <c r="F746" s="41"/>
      <c r="G746" s="45" t="str">
        <f t="shared" si="61"/>
        <v/>
      </c>
      <c r="H746" s="35" t="e" cm="1">
        <f t="array" ref="H746">10*(SUMPRODUCT((B$3:B$975=B746)*(D746&gt;=D$3:D$975))/COUNTIF(B$3:B$975,B746))</f>
        <v>#DIV/0!</v>
      </c>
      <c r="I746" s="36" t="e" cm="1">
        <f t="array" ref="I746">8*(SUMPRODUCT((B$3:B$975=B746)*(C746&gt;=C$3:C$975))/COUNTIF(B$3:B$975,B746))</f>
        <v>#DIV/0!</v>
      </c>
      <c r="J746" s="36" t="e" cm="1">
        <f t="array" ref="J746">6*(SUMPRODUCT((B$3:B$975=B746)*(G746&gt;=G$3:G$975))/COUNTIF(B$3:B$975,B746))</f>
        <v>#DIV/0!</v>
      </c>
      <c r="K746" s="36" t="e">
        <f t="shared" si="62"/>
        <v>#DIV/0!</v>
      </c>
      <c r="L746" s="37" t="e">
        <f t="shared" si="58"/>
        <v>#DIV/0!</v>
      </c>
      <c r="P746" t="str">
        <f t="shared" si="59"/>
        <v/>
      </c>
      <c r="Q746">
        <f t="shared" si="60"/>
        <v>0</v>
      </c>
      <c r="AG746" s="6">
        <f>IF(O747="",0,COUNTIF('Cow Data'!$A$2:$L$4000,O747))</f>
        <v>0</v>
      </c>
    </row>
    <row r="747" spans="1:33" x14ac:dyDescent="0.3">
      <c r="A747" s="39"/>
      <c r="B747" s="39"/>
      <c r="C747" s="40"/>
      <c r="D747" s="39"/>
      <c r="E747" s="39"/>
      <c r="F747" s="39"/>
      <c r="G747" s="33" t="str">
        <f t="shared" si="61"/>
        <v/>
      </c>
      <c r="H747" s="35" t="e" cm="1">
        <f t="array" ref="H747">10*(SUMPRODUCT((B$3:B$975=B747)*(D747&gt;=D$3:D$975))/COUNTIF(B$3:B$975,B747))</f>
        <v>#DIV/0!</v>
      </c>
      <c r="I747" s="36" t="e" cm="1">
        <f t="array" ref="I747">8*(SUMPRODUCT((B$3:B$975=B747)*(C747&gt;=C$3:C$975))/COUNTIF(B$3:B$975,B747))</f>
        <v>#DIV/0!</v>
      </c>
      <c r="J747" s="36" t="e" cm="1">
        <f t="array" ref="J747">6*(SUMPRODUCT((B$3:B$975=B747)*(G747&gt;=G$3:G$975))/COUNTIF(B$3:B$975,B747))</f>
        <v>#DIV/0!</v>
      </c>
      <c r="K747" s="36" t="e">
        <f t="shared" si="62"/>
        <v>#DIV/0!</v>
      </c>
      <c r="L747" s="37" t="e">
        <f t="shared" si="58"/>
        <v>#DIV/0!</v>
      </c>
      <c r="P747" t="str">
        <f t="shared" si="59"/>
        <v/>
      </c>
      <c r="Q747">
        <f t="shared" si="60"/>
        <v>0</v>
      </c>
      <c r="AG747" s="6">
        <f>IF(O748="",0,COUNTIF('Cow Data'!$A$2:$L$4000,O748))</f>
        <v>0</v>
      </c>
    </row>
    <row r="748" spans="1:33" x14ac:dyDescent="0.3">
      <c r="A748" s="41"/>
      <c r="B748" s="41"/>
      <c r="C748" s="42"/>
      <c r="D748" s="41"/>
      <c r="E748" s="41"/>
      <c r="F748" s="41"/>
      <c r="G748" s="45" t="str">
        <f t="shared" si="61"/>
        <v/>
      </c>
      <c r="H748" s="35" t="e" cm="1">
        <f t="array" ref="H748">10*(SUMPRODUCT((B$3:B$975=B748)*(D748&gt;=D$3:D$975))/COUNTIF(B$3:B$975,B748))</f>
        <v>#DIV/0!</v>
      </c>
      <c r="I748" s="36" t="e" cm="1">
        <f t="array" ref="I748">8*(SUMPRODUCT((B$3:B$975=B748)*(C748&gt;=C$3:C$975))/COUNTIF(B$3:B$975,B748))</f>
        <v>#DIV/0!</v>
      </c>
      <c r="J748" s="36" t="e" cm="1">
        <f t="array" ref="J748">6*(SUMPRODUCT((B$3:B$975=B748)*(G748&gt;=G$3:G$975))/COUNTIF(B$3:B$975,B748))</f>
        <v>#DIV/0!</v>
      </c>
      <c r="K748" s="36" t="e">
        <f t="shared" si="62"/>
        <v>#DIV/0!</v>
      </c>
      <c r="L748" s="37" t="e">
        <f t="shared" si="58"/>
        <v>#DIV/0!</v>
      </c>
      <c r="P748" t="str">
        <f t="shared" si="59"/>
        <v/>
      </c>
      <c r="Q748">
        <f t="shared" si="60"/>
        <v>0</v>
      </c>
      <c r="AG748" s="6">
        <f>IF(O749="",0,COUNTIF('Cow Data'!$A$2:$L$4000,O749))</f>
        <v>0</v>
      </c>
    </row>
    <row r="749" spans="1:33" x14ac:dyDescent="0.3">
      <c r="A749" s="39"/>
      <c r="B749" s="39"/>
      <c r="C749" s="40"/>
      <c r="D749" s="39"/>
      <c r="E749" s="39"/>
      <c r="F749" s="39"/>
      <c r="G749" s="33" t="str">
        <f t="shared" si="61"/>
        <v/>
      </c>
      <c r="H749" s="35" t="e" cm="1">
        <f t="array" ref="H749">10*(SUMPRODUCT((B$3:B$975=B749)*(D749&gt;=D$3:D$975))/COUNTIF(B$3:B$975,B749))</f>
        <v>#DIV/0!</v>
      </c>
      <c r="I749" s="36" t="e" cm="1">
        <f t="array" ref="I749">8*(SUMPRODUCT((B$3:B$975=B749)*(C749&gt;=C$3:C$975))/COUNTIF(B$3:B$975,B749))</f>
        <v>#DIV/0!</v>
      </c>
      <c r="J749" s="36" t="e" cm="1">
        <f t="array" ref="J749">6*(SUMPRODUCT((B$3:B$975=B749)*(G749&gt;=G$3:G$975))/COUNTIF(B$3:B$975,B749))</f>
        <v>#DIV/0!</v>
      </c>
      <c r="K749" s="36" t="e">
        <f t="shared" si="62"/>
        <v>#DIV/0!</v>
      </c>
      <c r="L749" s="37" t="e">
        <f t="shared" si="58"/>
        <v>#DIV/0!</v>
      </c>
      <c r="P749" t="str">
        <f t="shared" si="59"/>
        <v/>
      </c>
      <c r="Q749">
        <f t="shared" si="60"/>
        <v>0</v>
      </c>
      <c r="AG749" s="6">
        <f>IF(O750="",0,COUNTIF('Cow Data'!$A$2:$L$4000,O750))</f>
        <v>0</v>
      </c>
    </row>
    <row r="750" spans="1:33" x14ac:dyDescent="0.3">
      <c r="A750" s="41"/>
      <c r="B750" s="41"/>
      <c r="C750" s="42"/>
      <c r="D750" s="41"/>
      <c r="E750" s="41"/>
      <c r="F750" s="41"/>
      <c r="G750" s="45" t="str">
        <f t="shared" si="61"/>
        <v/>
      </c>
      <c r="H750" s="35" t="e" cm="1">
        <f t="array" ref="H750">10*(SUMPRODUCT((B$3:B$975=B750)*(D750&gt;=D$3:D$975))/COUNTIF(B$3:B$975,B750))</f>
        <v>#DIV/0!</v>
      </c>
      <c r="I750" s="36" t="e" cm="1">
        <f t="array" ref="I750">8*(SUMPRODUCT((B$3:B$975=B750)*(C750&gt;=C$3:C$975))/COUNTIF(B$3:B$975,B750))</f>
        <v>#DIV/0!</v>
      </c>
      <c r="J750" s="36" t="e" cm="1">
        <f t="array" ref="J750">6*(SUMPRODUCT((B$3:B$975=B750)*(G750&gt;=G$3:G$975))/COUNTIF(B$3:B$975,B750))</f>
        <v>#DIV/0!</v>
      </c>
      <c r="K750" s="36" t="e">
        <f t="shared" si="62"/>
        <v>#DIV/0!</v>
      </c>
      <c r="L750" s="37" t="e">
        <f t="shared" si="58"/>
        <v>#DIV/0!</v>
      </c>
      <c r="P750" t="str">
        <f t="shared" si="59"/>
        <v/>
      </c>
      <c r="Q750">
        <f t="shared" si="60"/>
        <v>0</v>
      </c>
      <c r="AG750" s="6">
        <f>IF(O751="",0,COUNTIF('Cow Data'!$A$2:$L$4000,O751))</f>
        <v>0</v>
      </c>
    </row>
    <row r="751" spans="1:33" x14ac:dyDescent="0.3">
      <c r="A751" s="39"/>
      <c r="B751" s="39"/>
      <c r="C751" s="40"/>
      <c r="D751" s="39"/>
      <c r="E751" s="39"/>
      <c r="F751" s="39"/>
      <c r="G751" s="33" t="str">
        <f t="shared" si="61"/>
        <v/>
      </c>
      <c r="H751" s="35" t="e" cm="1">
        <f t="array" ref="H751">10*(SUMPRODUCT((B$3:B$975=B751)*(D751&gt;=D$3:D$975))/COUNTIF(B$3:B$975,B751))</f>
        <v>#DIV/0!</v>
      </c>
      <c r="I751" s="36" t="e" cm="1">
        <f t="array" ref="I751">8*(SUMPRODUCT((B$3:B$975=B751)*(C751&gt;=C$3:C$975))/COUNTIF(B$3:B$975,B751))</f>
        <v>#DIV/0!</v>
      </c>
      <c r="J751" s="36" t="e" cm="1">
        <f t="array" ref="J751">6*(SUMPRODUCT((B$3:B$975=B751)*(G751&gt;=G$3:G$975))/COUNTIF(B$3:B$975,B751))</f>
        <v>#DIV/0!</v>
      </c>
      <c r="K751" s="36" t="e">
        <f t="shared" si="62"/>
        <v>#DIV/0!</v>
      </c>
      <c r="L751" s="37" t="e">
        <f t="shared" si="58"/>
        <v>#DIV/0!</v>
      </c>
      <c r="P751" t="str">
        <f t="shared" si="59"/>
        <v/>
      </c>
      <c r="Q751">
        <f t="shared" si="60"/>
        <v>0</v>
      </c>
      <c r="AG751" s="6">
        <f>IF(O752="",0,COUNTIF('Cow Data'!$A$2:$L$4000,O752))</f>
        <v>0</v>
      </c>
    </row>
    <row r="752" spans="1:33" x14ac:dyDescent="0.3">
      <c r="A752" s="41"/>
      <c r="B752" s="41"/>
      <c r="C752" s="42"/>
      <c r="D752" s="41"/>
      <c r="E752" s="41"/>
      <c r="F752" s="41"/>
      <c r="G752" s="45" t="str">
        <f t="shared" si="61"/>
        <v/>
      </c>
      <c r="H752" s="35" t="e" cm="1">
        <f t="array" ref="H752">10*(SUMPRODUCT((B$3:B$975=B752)*(D752&gt;=D$3:D$975))/COUNTIF(B$3:B$975,B752))</f>
        <v>#DIV/0!</v>
      </c>
      <c r="I752" s="36" t="e" cm="1">
        <f t="array" ref="I752">8*(SUMPRODUCT((B$3:B$975=B752)*(C752&gt;=C$3:C$975))/COUNTIF(B$3:B$975,B752))</f>
        <v>#DIV/0!</v>
      </c>
      <c r="J752" s="36" t="e" cm="1">
        <f t="array" ref="J752">6*(SUMPRODUCT((B$3:B$975=B752)*(G752&gt;=G$3:G$975))/COUNTIF(B$3:B$975,B752))</f>
        <v>#DIV/0!</v>
      </c>
      <c r="K752" s="36" t="e">
        <f t="shared" si="62"/>
        <v>#DIV/0!</v>
      </c>
      <c r="L752" s="37" t="e">
        <f t="shared" si="58"/>
        <v>#DIV/0!</v>
      </c>
      <c r="P752" t="str">
        <f t="shared" si="59"/>
        <v/>
      </c>
      <c r="Q752">
        <f t="shared" si="60"/>
        <v>0</v>
      </c>
      <c r="AG752" s="6">
        <f>IF(O753="",0,COUNTIF('Cow Data'!$A$2:$L$4000,O753))</f>
        <v>0</v>
      </c>
    </row>
    <row r="753" spans="1:33" x14ac:dyDescent="0.3">
      <c r="A753" s="39"/>
      <c r="B753" s="39"/>
      <c r="C753" s="40"/>
      <c r="D753" s="39"/>
      <c r="E753" s="39"/>
      <c r="F753" s="39"/>
      <c r="G753" s="33" t="str">
        <f t="shared" si="61"/>
        <v/>
      </c>
      <c r="H753" s="35" t="e" cm="1">
        <f t="array" ref="H753">10*(SUMPRODUCT((B$3:B$975=B753)*(D753&gt;=D$3:D$975))/COUNTIF(B$3:B$975,B753))</f>
        <v>#DIV/0!</v>
      </c>
      <c r="I753" s="36" t="e" cm="1">
        <f t="array" ref="I753">8*(SUMPRODUCT((B$3:B$975=B753)*(C753&gt;=C$3:C$975))/COUNTIF(B$3:B$975,B753))</f>
        <v>#DIV/0!</v>
      </c>
      <c r="J753" s="36" t="e" cm="1">
        <f t="array" ref="J753">6*(SUMPRODUCT((B$3:B$975=B753)*(G753&gt;=G$3:G$975))/COUNTIF(B$3:B$975,B753))</f>
        <v>#DIV/0!</v>
      </c>
      <c r="K753" s="36" t="e">
        <f t="shared" si="62"/>
        <v>#DIV/0!</v>
      </c>
      <c r="L753" s="37" t="e">
        <f t="shared" si="58"/>
        <v>#DIV/0!</v>
      </c>
      <c r="P753" t="str">
        <f t="shared" si="59"/>
        <v/>
      </c>
      <c r="Q753">
        <f t="shared" si="60"/>
        <v>0</v>
      </c>
      <c r="AG753" s="6">
        <f>IF(O754="",0,COUNTIF('Cow Data'!$A$2:$L$4000,O754))</f>
        <v>0</v>
      </c>
    </row>
    <row r="754" spans="1:33" x14ac:dyDescent="0.3">
      <c r="A754" s="41"/>
      <c r="B754" s="41"/>
      <c r="C754" s="42"/>
      <c r="D754" s="41"/>
      <c r="E754" s="41"/>
      <c r="F754" s="41"/>
      <c r="G754" s="45" t="str">
        <f t="shared" si="61"/>
        <v/>
      </c>
      <c r="H754" s="35" t="e" cm="1">
        <f t="array" ref="H754">10*(SUMPRODUCT((B$3:B$975=B754)*(D754&gt;=D$3:D$975))/COUNTIF(B$3:B$975,B754))</f>
        <v>#DIV/0!</v>
      </c>
      <c r="I754" s="36" t="e" cm="1">
        <f t="array" ref="I754">8*(SUMPRODUCT((B$3:B$975=B754)*(C754&gt;=C$3:C$975))/COUNTIF(B$3:B$975,B754))</f>
        <v>#DIV/0!</v>
      </c>
      <c r="J754" s="36" t="e" cm="1">
        <f t="array" ref="J754">6*(SUMPRODUCT((B$3:B$975=B754)*(G754&gt;=G$3:G$975))/COUNTIF(B$3:B$975,B754))</f>
        <v>#DIV/0!</v>
      </c>
      <c r="K754" s="36" t="e">
        <f t="shared" si="62"/>
        <v>#DIV/0!</v>
      </c>
      <c r="L754" s="37" t="e">
        <f t="shared" si="58"/>
        <v>#DIV/0!</v>
      </c>
      <c r="P754" t="str">
        <f t="shared" si="59"/>
        <v/>
      </c>
      <c r="Q754">
        <f t="shared" si="60"/>
        <v>0</v>
      </c>
      <c r="AG754" s="6">
        <f>IF(O755="",0,COUNTIF('Cow Data'!$A$2:$L$4000,O755))</f>
        <v>0</v>
      </c>
    </row>
    <row r="755" spans="1:33" x14ac:dyDescent="0.3">
      <c r="A755" s="39"/>
      <c r="B755" s="39"/>
      <c r="C755" s="40"/>
      <c r="D755" s="39"/>
      <c r="E755" s="39"/>
      <c r="F755" s="39"/>
      <c r="G755" s="33" t="str">
        <f t="shared" si="61"/>
        <v/>
      </c>
      <c r="H755" s="35" t="e" cm="1">
        <f t="array" ref="H755">10*(SUMPRODUCT((B$3:B$975=B755)*(D755&gt;=D$3:D$975))/COUNTIF(B$3:B$975,B755))</f>
        <v>#DIV/0!</v>
      </c>
      <c r="I755" s="36" t="e" cm="1">
        <f t="array" ref="I755">8*(SUMPRODUCT((B$3:B$975=B755)*(C755&gt;=C$3:C$975))/COUNTIF(B$3:B$975,B755))</f>
        <v>#DIV/0!</v>
      </c>
      <c r="J755" s="36" t="e" cm="1">
        <f t="array" ref="J755">6*(SUMPRODUCT((B$3:B$975=B755)*(G755&gt;=G$3:G$975))/COUNTIF(B$3:B$975,B755))</f>
        <v>#DIV/0!</v>
      </c>
      <c r="K755" s="36" t="e">
        <f t="shared" si="62"/>
        <v>#DIV/0!</v>
      </c>
      <c r="L755" s="37" t="e">
        <f t="shared" si="58"/>
        <v>#DIV/0!</v>
      </c>
      <c r="P755" t="str">
        <f t="shared" si="59"/>
        <v/>
      </c>
      <c r="Q755">
        <f t="shared" si="60"/>
        <v>0</v>
      </c>
      <c r="AG755" s="6">
        <f>IF(O756="",0,COUNTIF('Cow Data'!$A$2:$L$4000,O756))</f>
        <v>0</v>
      </c>
    </row>
    <row r="756" spans="1:33" x14ac:dyDescent="0.3">
      <c r="A756" s="41"/>
      <c r="B756" s="41"/>
      <c r="C756" s="42"/>
      <c r="D756" s="41"/>
      <c r="E756" s="41"/>
      <c r="F756" s="41"/>
      <c r="G756" s="45" t="str">
        <f t="shared" si="61"/>
        <v/>
      </c>
      <c r="H756" s="35" t="e" cm="1">
        <f t="array" ref="H756">10*(SUMPRODUCT((B$3:B$975=B756)*(D756&gt;=D$3:D$975))/COUNTIF(B$3:B$975,B756))</f>
        <v>#DIV/0!</v>
      </c>
      <c r="I756" s="36" t="e" cm="1">
        <f t="array" ref="I756">8*(SUMPRODUCT((B$3:B$975=B756)*(C756&gt;=C$3:C$975))/COUNTIF(B$3:B$975,B756))</f>
        <v>#DIV/0!</v>
      </c>
      <c r="J756" s="36" t="e" cm="1">
        <f t="array" ref="J756">6*(SUMPRODUCT((B$3:B$975=B756)*(G756&gt;=G$3:G$975))/COUNTIF(B$3:B$975,B756))</f>
        <v>#DIV/0!</v>
      </c>
      <c r="K756" s="36" t="e">
        <f t="shared" si="62"/>
        <v>#DIV/0!</v>
      </c>
      <c r="L756" s="37" t="e">
        <f t="shared" si="58"/>
        <v>#DIV/0!</v>
      </c>
      <c r="P756" t="str">
        <f t="shared" si="59"/>
        <v/>
      </c>
      <c r="Q756">
        <f t="shared" si="60"/>
        <v>0</v>
      </c>
      <c r="AG756" s="6">
        <f>IF(O757="",0,COUNTIF('Cow Data'!$A$2:$L$4000,O757))</f>
        <v>0</v>
      </c>
    </row>
    <row r="757" spans="1:33" x14ac:dyDescent="0.3">
      <c r="A757" s="39"/>
      <c r="B757" s="39"/>
      <c r="C757" s="40"/>
      <c r="D757" s="39"/>
      <c r="E757" s="39"/>
      <c r="F757" s="39"/>
      <c r="G757" s="33" t="str">
        <f t="shared" si="61"/>
        <v/>
      </c>
      <c r="H757" s="35" t="e" cm="1">
        <f t="array" ref="H757">10*(SUMPRODUCT((B$3:B$975=B757)*(D757&gt;=D$3:D$975))/COUNTIF(B$3:B$975,B757))</f>
        <v>#DIV/0!</v>
      </c>
      <c r="I757" s="36" t="e" cm="1">
        <f t="array" ref="I757">8*(SUMPRODUCT((B$3:B$975=B757)*(C757&gt;=C$3:C$975))/COUNTIF(B$3:B$975,B757))</f>
        <v>#DIV/0!</v>
      </c>
      <c r="J757" s="36" t="e" cm="1">
        <f t="array" ref="J757">6*(SUMPRODUCT((B$3:B$975=B757)*(G757&gt;=G$3:G$975))/COUNTIF(B$3:B$975,B757))</f>
        <v>#DIV/0!</v>
      </c>
      <c r="K757" s="36" t="e">
        <f t="shared" si="62"/>
        <v>#DIV/0!</v>
      </c>
      <c r="L757" s="37" t="e">
        <f t="shared" si="58"/>
        <v>#DIV/0!</v>
      </c>
      <c r="P757" t="str">
        <f t="shared" si="59"/>
        <v/>
      </c>
      <c r="Q757">
        <f t="shared" si="60"/>
        <v>0</v>
      </c>
      <c r="AG757" s="6">
        <f>IF(O758="",0,COUNTIF('Cow Data'!$A$2:$L$4000,O758))</f>
        <v>0</v>
      </c>
    </row>
    <row r="758" spans="1:33" x14ac:dyDescent="0.3">
      <c r="A758" s="41"/>
      <c r="B758" s="41"/>
      <c r="C758" s="42"/>
      <c r="D758" s="41"/>
      <c r="E758" s="41"/>
      <c r="F758" s="41"/>
      <c r="G758" s="45" t="str">
        <f t="shared" si="61"/>
        <v/>
      </c>
      <c r="H758" s="35" t="e" cm="1">
        <f t="array" ref="H758">10*(SUMPRODUCT((B$3:B$975=B758)*(D758&gt;=D$3:D$975))/COUNTIF(B$3:B$975,B758))</f>
        <v>#DIV/0!</v>
      </c>
      <c r="I758" s="36" t="e" cm="1">
        <f t="array" ref="I758">8*(SUMPRODUCT((B$3:B$975=B758)*(C758&gt;=C$3:C$975))/COUNTIF(B$3:B$975,B758))</f>
        <v>#DIV/0!</v>
      </c>
      <c r="J758" s="36" t="e" cm="1">
        <f t="array" ref="J758">6*(SUMPRODUCT((B$3:B$975=B758)*(G758&gt;=G$3:G$975))/COUNTIF(B$3:B$975,B758))</f>
        <v>#DIV/0!</v>
      </c>
      <c r="K758" s="36" t="e">
        <f t="shared" si="62"/>
        <v>#DIV/0!</v>
      </c>
      <c r="L758" s="37" t="e">
        <f t="shared" si="58"/>
        <v>#DIV/0!</v>
      </c>
      <c r="P758" t="str">
        <f t="shared" si="59"/>
        <v/>
      </c>
      <c r="Q758">
        <f t="shared" si="60"/>
        <v>0</v>
      </c>
      <c r="AG758" s="6">
        <f>IF(O759="",0,COUNTIF('Cow Data'!$A$2:$L$4000,O759))</f>
        <v>0</v>
      </c>
    </row>
    <row r="759" spans="1:33" x14ac:dyDescent="0.3">
      <c r="A759" s="39"/>
      <c r="B759" s="39"/>
      <c r="C759" s="40"/>
      <c r="D759" s="39"/>
      <c r="E759" s="39"/>
      <c r="F759" s="39"/>
      <c r="G759" s="33" t="str">
        <f t="shared" si="61"/>
        <v/>
      </c>
      <c r="H759" s="35" t="e" cm="1">
        <f t="array" ref="H759">10*(SUMPRODUCT((B$3:B$975=B759)*(D759&gt;=D$3:D$975))/COUNTIF(B$3:B$975,B759))</f>
        <v>#DIV/0!</v>
      </c>
      <c r="I759" s="36" t="e" cm="1">
        <f t="array" ref="I759">8*(SUMPRODUCT((B$3:B$975=B759)*(C759&gt;=C$3:C$975))/COUNTIF(B$3:B$975,B759))</f>
        <v>#DIV/0!</v>
      </c>
      <c r="J759" s="36" t="e" cm="1">
        <f t="array" ref="J759">6*(SUMPRODUCT((B$3:B$975=B759)*(G759&gt;=G$3:G$975))/COUNTIF(B$3:B$975,B759))</f>
        <v>#DIV/0!</v>
      </c>
      <c r="K759" s="36" t="e">
        <f t="shared" si="62"/>
        <v>#DIV/0!</v>
      </c>
      <c r="L759" s="37" t="e">
        <f t="shared" si="58"/>
        <v>#DIV/0!</v>
      </c>
      <c r="P759" t="str">
        <f t="shared" si="59"/>
        <v/>
      </c>
      <c r="Q759">
        <f t="shared" si="60"/>
        <v>0</v>
      </c>
      <c r="AG759" s="6">
        <f>IF(O760="",0,COUNTIF('Cow Data'!$A$2:$L$4000,O760))</f>
        <v>0</v>
      </c>
    </row>
    <row r="760" spans="1:33" x14ac:dyDescent="0.3">
      <c r="A760" s="41"/>
      <c r="B760" s="41"/>
      <c r="C760" s="42"/>
      <c r="D760" s="41"/>
      <c r="E760" s="41"/>
      <c r="F760" s="41"/>
      <c r="G760" s="45" t="str">
        <f t="shared" si="61"/>
        <v/>
      </c>
      <c r="H760" s="35" t="e" cm="1">
        <f t="array" ref="H760">10*(SUMPRODUCT((B$3:B$975=B760)*(D760&gt;=D$3:D$975))/COUNTIF(B$3:B$975,B760))</f>
        <v>#DIV/0!</v>
      </c>
      <c r="I760" s="36" t="e" cm="1">
        <f t="array" ref="I760">8*(SUMPRODUCT((B$3:B$975=B760)*(C760&gt;=C$3:C$975))/COUNTIF(B$3:B$975,B760))</f>
        <v>#DIV/0!</v>
      </c>
      <c r="J760" s="36" t="e" cm="1">
        <f t="array" ref="J760">6*(SUMPRODUCT((B$3:B$975=B760)*(G760&gt;=G$3:G$975))/COUNTIF(B$3:B$975,B760))</f>
        <v>#DIV/0!</v>
      </c>
      <c r="K760" s="36" t="e">
        <f t="shared" si="62"/>
        <v>#DIV/0!</v>
      </c>
      <c r="L760" s="37" t="e">
        <f t="shared" si="58"/>
        <v>#DIV/0!</v>
      </c>
      <c r="P760" t="str">
        <f t="shared" si="59"/>
        <v/>
      </c>
      <c r="Q760">
        <f t="shared" si="60"/>
        <v>0</v>
      </c>
      <c r="AG760" s="6">
        <f>IF(O761="",0,COUNTIF('Cow Data'!$A$2:$L$4000,O761))</f>
        <v>0</v>
      </c>
    </row>
    <row r="761" spans="1:33" x14ac:dyDescent="0.3">
      <c r="A761" s="39"/>
      <c r="B761" s="39"/>
      <c r="C761" s="40"/>
      <c r="D761" s="39"/>
      <c r="E761" s="39"/>
      <c r="F761" s="39"/>
      <c r="G761" s="33" t="str">
        <f t="shared" si="61"/>
        <v/>
      </c>
      <c r="H761" s="35" t="e" cm="1">
        <f t="array" ref="H761">10*(SUMPRODUCT((B$3:B$975=B761)*(D761&gt;=D$3:D$975))/COUNTIF(B$3:B$975,B761))</f>
        <v>#DIV/0!</v>
      </c>
      <c r="I761" s="36" t="e" cm="1">
        <f t="array" ref="I761">8*(SUMPRODUCT((B$3:B$975=B761)*(C761&gt;=C$3:C$975))/COUNTIF(B$3:B$975,B761))</f>
        <v>#DIV/0!</v>
      </c>
      <c r="J761" s="36" t="e" cm="1">
        <f t="array" ref="J761">6*(SUMPRODUCT((B$3:B$975=B761)*(G761&gt;=G$3:G$975))/COUNTIF(B$3:B$975,B761))</f>
        <v>#DIV/0!</v>
      </c>
      <c r="K761" s="36" t="e">
        <f t="shared" si="62"/>
        <v>#DIV/0!</v>
      </c>
      <c r="L761" s="37" t="e">
        <f t="shared" si="58"/>
        <v>#DIV/0!</v>
      </c>
      <c r="P761" t="str">
        <f t="shared" si="59"/>
        <v/>
      </c>
      <c r="Q761">
        <f t="shared" si="60"/>
        <v>0</v>
      </c>
      <c r="AG761" s="6">
        <f>IF(O762="",0,COUNTIF('Cow Data'!$A$2:$L$4000,O762))</f>
        <v>0</v>
      </c>
    </row>
    <row r="762" spans="1:33" x14ac:dyDescent="0.3">
      <c r="A762" s="41"/>
      <c r="B762" s="41"/>
      <c r="C762" s="42"/>
      <c r="D762" s="41"/>
      <c r="E762" s="41"/>
      <c r="F762" s="41"/>
      <c r="G762" s="45" t="str">
        <f t="shared" si="61"/>
        <v/>
      </c>
      <c r="H762" s="35" t="e" cm="1">
        <f t="array" ref="H762">10*(SUMPRODUCT((B$3:B$975=B762)*(D762&gt;=D$3:D$975))/COUNTIF(B$3:B$975,B762))</f>
        <v>#DIV/0!</v>
      </c>
      <c r="I762" s="36" t="e" cm="1">
        <f t="array" ref="I762">8*(SUMPRODUCT((B$3:B$975=B762)*(C762&gt;=C$3:C$975))/COUNTIF(B$3:B$975,B762))</f>
        <v>#DIV/0!</v>
      </c>
      <c r="J762" s="36" t="e" cm="1">
        <f t="array" ref="J762">6*(SUMPRODUCT((B$3:B$975=B762)*(G762&gt;=G$3:G$975))/COUNTIF(B$3:B$975,B762))</f>
        <v>#DIV/0!</v>
      </c>
      <c r="K762" s="36" t="e">
        <f t="shared" si="62"/>
        <v>#DIV/0!</v>
      </c>
      <c r="L762" s="37" t="e">
        <f t="shared" si="58"/>
        <v>#DIV/0!</v>
      </c>
      <c r="P762" t="str">
        <f t="shared" si="59"/>
        <v/>
      </c>
      <c r="Q762">
        <f t="shared" si="60"/>
        <v>0</v>
      </c>
      <c r="AG762" s="6">
        <f>IF(O763="",0,COUNTIF('Cow Data'!$A$2:$L$4000,O763))</f>
        <v>0</v>
      </c>
    </row>
    <row r="763" spans="1:33" x14ac:dyDescent="0.3">
      <c r="A763" s="39"/>
      <c r="B763" s="39"/>
      <c r="C763" s="40"/>
      <c r="D763" s="39"/>
      <c r="E763" s="39"/>
      <c r="F763" s="39"/>
      <c r="G763" s="33" t="str">
        <f t="shared" si="61"/>
        <v/>
      </c>
      <c r="H763" s="35" t="e" cm="1">
        <f t="array" ref="H763">10*(SUMPRODUCT((B$3:B$975=B763)*(D763&gt;=D$3:D$975))/COUNTIF(B$3:B$975,B763))</f>
        <v>#DIV/0!</v>
      </c>
      <c r="I763" s="36" t="e" cm="1">
        <f t="array" ref="I763">8*(SUMPRODUCT((B$3:B$975=B763)*(C763&gt;=C$3:C$975))/COUNTIF(B$3:B$975,B763))</f>
        <v>#DIV/0!</v>
      </c>
      <c r="J763" s="36" t="e" cm="1">
        <f t="array" ref="J763">6*(SUMPRODUCT((B$3:B$975=B763)*(G763&gt;=G$3:G$975))/COUNTIF(B$3:B$975,B763))</f>
        <v>#DIV/0!</v>
      </c>
      <c r="K763" s="36" t="e">
        <f t="shared" si="62"/>
        <v>#DIV/0!</v>
      </c>
      <c r="L763" s="37" t="e">
        <f t="shared" si="58"/>
        <v>#DIV/0!</v>
      </c>
      <c r="P763" t="str">
        <f t="shared" si="59"/>
        <v/>
      </c>
      <c r="Q763">
        <f t="shared" si="60"/>
        <v>0</v>
      </c>
      <c r="AG763" s="6">
        <f>IF(O764="",0,COUNTIF('Cow Data'!$A$2:$L$4000,O764))</f>
        <v>0</v>
      </c>
    </row>
    <row r="764" spans="1:33" x14ac:dyDescent="0.3">
      <c r="A764" s="41"/>
      <c r="B764" s="41"/>
      <c r="C764" s="42"/>
      <c r="D764" s="41"/>
      <c r="E764" s="41"/>
      <c r="F764" s="41"/>
      <c r="G764" s="45" t="str">
        <f t="shared" si="61"/>
        <v/>
      </c>
      <c r="H764" s="35" t="e" cm="1">
        <f t="array" ref="H764">10*(SUMPRODUCT((B$3:B$975=B764)*(D764&gt;=D$3:D$975))/COUNTIF(B$3:B$975,B764))</f>
        <v>#DIV/0!</v>
      </c>
      <c r="I764" s="36" t="e" cm="1">
        <f t="array" ref="I764">8*(SUMPRODUCT((B$3:B$975=B764)*(C764&gt;=C$3:C$975))/COUNTIF(B$3:B$975,B764))</f>
        <v>#DIV/0!</v>
      </c>
      <c r="J764" s="36" t="e" cm="1">
        <f t="array" ref="J764">6*(SUMPRODUCT((B$3:B$975=B764)*(G764&gt;=G$3:G$975))/COUNTIF(B$3:B$975,B764))</f>
        <v>#DIV/0!</v>
      </c>
      <c r="K764" s="36" t="e">
        <f t="shared" si="62"/>
        <v>#DIV/0!</v>
      </c>
      <c r="L764" s="37" t="e">
        <f t="shared" si="58"/>
        <v>#DIV/0!</v>
      </c>
      <c r="P764" t="str">
        <f t="shared" si="59"/>
        <v/>
      </c>
      <c r="Q764">
        <f t="shared" si="60"/>
        <v>0</v>
      </c>
      <c r="AG764" s="6">
        <f>IF(O765="",0,COUNTIF('Cow Data'!$A$2:$L$4000,O765))</f>
        <v>0</v>
      </c>
    </row>
    <row r="765" spans="1:33" x14ac:dyDescent="0.3">
      <c r="A765" s="39"/>
      <c r="B765" s="39"/>
      <c r="C765" s="40"/>
      <c r="D765" s="39"/>
      <c r="E765" s="39"/>
      <c r="F765" s="39"/>
      <c r="G765" s="33" t="str">
        <f t="shared" si="61"/>
        <v/>
      </c>
      <c r="H765" s="35" t="e" cm="1">
        <f t="array" ref="H765">10*(SUMPRODUCT((B$3:B$975=B765)*(D765&gt;=D$3:D$975))/COUNTIF(B$3:B$975,B765))</f>
        <v>#DIV/0!</v>
      </c>
      <c r="I765" s="36" t="e" cm="1">
        <f t="array" ref="I765">8*(SUMPRODUCT((B$3:B$975=B765)*(C765&gt;=C$3:C$975))/COUNTIF(B$3:B$975,B765))</f>
        <v>#DIV/0!</v>
      </c>
      <c r="J765" s="36" t="e" cm="1">
        <f t="array" ref="J765">6*(SUMPRODUCT((B$3:B$975=B765)*(G765&gt;=G$3:G$975))/COUNTIF(B$3:B$975,B765))</f>
        <v>#DIV/0!</v>
      </c>
      <c r="K765" s="36" t="e">
        <f t="shared" si="62"/>
        <v>#DIV/0!</v>
      </c>
      <c r="L765" s="37" t="e">
        <f t="shared" si="58"/>
        <v>#DIV/0!</v>
      </c>
      <c r="P765" t="str">
        <f t="shared" si="59"/>
        <v/>
      </c>
      <c r="Q765">
        <f t="shared" si="60"/>
        <v>0</v>
      </c>
      <c r="AG765" s="6">
        <f>IF(O766="",0,COUNTIF('Cow Data'!$A$2:$L$4000,O766))</f>
        <v>0</v>
      </c>
    </row>
    <row r="766" spans="1:33" x14ac:dyDescent="0.3">
      <c r="A766" s="41"/>
      <c r="B766" s="41"/>
      <c r="C766" s="42"/>
      <c r="D766" s="41"/>
      <c r="E766" s="41"/>
      <c r="F766" s="41"/>
      <c r="G766" s="45" t="str">
        <f t="shared" si="61"/>
        <v/>
      </c>
      <c r="H766" s="35" t="e" cm="1">
        <f t="array" ref="H766">10*(SUMPRODUCT((B$3:B$975=B766)*(D766&gt;=D$3:D$975))/COUNTIF(B$3:B$975,B766))</f>
        <v>#DIV/0!</v>
      </c>
      <c r="I766" s="36" t="e" cm="1">
        <f t="array" ref="I766">8*(SUMPRODUCT((B$3:B$975=B766)*(C766&gt;=C$3:C$975))/COUNTIF(B$3:B$975,B766))</f>
        <v>#DIV/0!</v>
      </c>
      <c r="J766" s="36" t="e" cm="1">
        <f t="array" ref="J766">6*(SUMPRODUCT((B$3:B$975=B766)*(G766&gt;=G$3:G$975))/COUNTIF(B$3:B$975,B766))</f>
        <v>#DIV/0!</v>
      </c>
      <c r="K766" s="36" t="e">
        <f t="shared" si="62"/>
        <v>#DIV/0!</v>
      </c>
      <c r="L766" s="37" t="e">
        <f t="shared" si="58"/>
        <v>#DIV/0!</v>
      </c>
      <c r="P766" t="str">
        <f t="shared" si="59"/>
        <v/>
      </c>
      <c r="Q766">
        <f t="shared" si="60"/>
        <v>0</v>
      </c>
      <c r="AG766" s="6">
        <f>IF(O767="",0,COUNTIF('Cow Data'!$A$2:$L$4000,O767))</f>
        <v>0</v>
      </c>
    </row>
    <row r="767" spans="1:33" x14ac:dyDescent="0.3">
      <c r="A767" s="39"/>
      <c r="B767" s="39"/>
      <c r="C767" s="40"/>
      <c r="D767" s="39"/>
      <c r="E767" s="39"/>
      <c r="F767" s="39"/>
      <c r="G767" s="33" t="str">
        <f t="shared" si="61"/>
        <v/>
      </c>
      <c r="H767" s="35" t="e" cm="1">
        <f t="array" ref="H767">10*(SUMPRODUCT((B$3:B$975=B767)*(D767&gt;=D$3:D$975))/COUNTIF(B$3:B$975,B767))</f>
        <v>#DIV/0!</v>
      </c>
      <c r="I767" s="36" t="e" cm="1">
        <f t="array" ref="I767">8*(SUMPRODUCT((B$3:B$975=B767)*(C767&gt;=C$3:C$975))/COUNTIF(B$3:B$975,B767))</f>
        <v>#DIV/0!</v>
      </c>
      <c r="J767" s="36" t="e" cm="1">
        <f t="array" ref="J767">6*(SUMPRODUCT((B$3:B$975=B767)*(G767&gt;=G$3:G$975))/COUNTIF(B$3:B$975,B767))</f>
        <v>#DIV/0!</v>
      </c>
      <c r="K767" s="36" t="e">
        <f t="shared" si="62"/>
        <v>#DIV/0!</v>
      </c>
      <c r="L767" s="37" t="e">
        <f t="shared" si="58"/>
        <v>#DIV/0!</v>
      </c>
      <c r="P767" t="str">
        <f t="shared" si="59"/>
        <v/>
      </c>
      <c r="Q767">
        <f t="shared" si="60"/>
        <v>0</v>
      </c>
      <c r="AG767" s="6">
        <f>IF(O768="",0,COUNTIF('Cow Data'!$A$2:$L$4000,O768))</f>
        <v>0</v>
      </c>
    </row>
    <row r="768" spans="1:33" x14ac:dyDescent="0.3">
      <c r="A768" s="41"/>
      <c r="B768" s="41"/>
      <c r="C768" s="42"/>
      <c r="D768" s="41"/>
      <c r="E768" s="41"/>
      <c r="F768" s="41"/>
      <c r="G768" s="45" t="str">
        <f t="shared" si="61"/>
        <v/>
      </c>
      <c r="H768" s="35" t="e" cm="1">
        <f t="array" ref="H768">10*(SUMPRODUCT((B$3:B$975=B768)*(D768&gt;=D$3:D$975))/COUNTIF(B$3:B$975,B768))</f>
        <v>#DIV/0!</v>
      </c>
      <c r="I768" s="36" t="e" cm="1">
        <f t="array" ref="I768">8*(SUMPRODUCT((B$3:B$975=B768)*(C768&gt;=C$3:C$975))/COUNTIF(B$3:B$975,B768))</f>
        <v>#DIV/0!</v>
      </c>
      <c r="J768" s="36" t="e" cm="1">
        <f t="array" ref="J768">6*(SUMPRODUCT((B$3:B$975=B768)*(G768&gt;=G$3:G$975))/COUNTIF(B$3:B$975,B768))</f>
        <v>#DIV/0!</v>
      </c>
      <c r="K768" s="36" t="e">
        <f t="shared" si="62"/>
        <v>#DIV/0!</v>
      </c>
      <c r="L768" s="37" t="e">
        <f t="shared" si="58"/>
        <v>#DIV/0!</v>
      </c>
      <c r="P768" t="str">
        <f t="shared" si="59"/>
        <v/>
      </c>
      <c r="Q768">
        <f t="shared" si="60"/>
        <v>0</v>
      </c>
      <c r="AG768" s="6">
        <f>IF(O769="",0,COUNTIF('Cow Data'!$A$2:$L$4000,O769))</f>
        <v>0</v>
      </c>
    </row>
    <row r="769" spans="1:33" x14ac:dyDescent="0.3">
      <c r="A769" s="39"/>
      <c r="B769" s="39"/>
      <c r="C769" s="40"/>
      <c r="D769" s="39"/>
      <c r="E769" s="39"/>
      <c r="F769" s="39"/>
      <c r="G769" s="33" t="str">
        <f t="shared" si="61"/>
        <v/>
      </c>
      <c r="H769" s="35" t="e" cm="1">
        <f t="array" ref="H769">10*(SUMPRODUCT((B$3:B$975=B769)*(D769&gt;=D$3:D$975))/COUNTIF(B$3:B$975,B769))</f>
        <v>#DIV/0!</v>
      </c>
      <c r="I769" s="36" t="e" cm="1">
        <f t="array" ref="I769">8*(SUMPRODUCT((B$3:B$975=B769)*(C769&gt;=C$3:C$975))/COUNTIF(B$3:B$975,B769))</f>
        <v>#DIV/0!</v>
      </c>
      <c r="J769" s="36" t="e" cm="1">
        <f t="array" ref="J769">6*(SUMPRODUCT((B$3:B$975=B769)*(G769&gt;=G$3:G$975))/COUNTIF(B$3:B$975,B769))</f>
        <v>#DIV/0!</v>
      </c>
      <c r="K769" s="36" t="e">
        <f t="shared" si="62"/>
        <v>#DIV/0!</v>
      </c>
      <c r="L769" s="37" t="e">
        <f t="shared" si="58"/>
        <v>#DIV/0!</v>
      </c>
      <c r="P769" t="str">
        <f t="shared" si="59"/>
        <v/>
      </c>
      <c r="Q769">
        <f t="shared" si="60"/>
        <v>0</v>
      </c>
      <c r="AG769" s="6">
        <f>IF(O770="",0,COUNTIF('Cow Data'!$A$2:$L$4000,O770))</f>
        <v>0</v>
      </c>
    </row>
    <row r="770" spans="1:33" x14ac:dyDescent="0.3">
      <c r="A770" s="41"/>
      <c r="B770" s="41"/>
      <c r="C770" s="42"/>
      <c r="D770" s="41"/>
      <c r="E770" s="41"/>
      <c r="F770" s="41"/>
      <c r="G770" s="45" t="str">
        <f t="shared" si="61"/>
        <v/>
      </c>
      <c r="H770" s="35" t="e" cm="1">
        <f t="array" ref="H770">10*(SUMPRODUCT((B$3:B$975=B770)*(D770&gt;=D$3:D$975))/COUNTIF(B$3:B$975,B770))</f>
        <v>#DIV/0!</v>
      </c>
      <c r="I770" s="36" t="e" cm="1">
        <f t="array" ref="I770">8*(SUMPRODUCT((B$3:B$975=B770)*(C770&gt;=C$3:C$975))/COUNTIF(B$3:B$975,B770))</f>
        <v>#DIV/0!</v>
      </c>
      <c r="J770" s="36" t="e" cm="1">
        <f t="array" ref="J770">6*(SUMPRODUCT((B$3:B$975=B770)*(G770&gt;=G$3:G$975))/COUNTIF(B$3:B$975,B770))</f>
        <v>#DIV/0!</v>
      </c>
      <c r="K770" s="36" t="e">
        <f t="shared" si="62"/>
        <v>#DIV/0!</v>
      </c>
      <c r="L770" s="37" t="e">
        <f t="shared" ref="L770:L833" si="63">IF(K770&gt;=(_xlfn.XLOOKUP(B770,$S$3:$S$42,$T$3:$T$42,,0,1)),1,0)</f>
        <v>#DIV/0!</v>
      </c>
      <c r="P770" t="str">
        <f t="shared" si="59"/>
        <v/>
      </c>
      <c r="Q770">
        <f t="shared" si="60"/>
        <v>0</v>
      </c>
      <c r="AG770" s="6">
        <f>IF(O771="",0,COUNTIF('Cow Data'!$A$2:$L$4000,O771))</f>
        <v>0</v>
      </c>
    </row>
    <row r="771" spans="1:33" x14ac:dyDescent="0.3">
      <c r="A771" s="39"/>
      <c r="B771" s="39"/>
      <c r="C771" s="40"/>
      <c r="D771" s="39"/>
      <c r="E771" s="39"/>
      <c r="F771" s="39"/>
      <c r="G771" s="33" t="str">
        <f t="shared" si="61"/>
        <v/>
      </c>
      <c r="H771" s="35" t="e" cm="1">
        <f t="array" ref="H771">10*(SUMPRODUCT((B$3:B$975=B771)*(D771&gt;=D$3:D$975))/COUNTIF(B$3:B$975,B771))</f>
        <v>#DIV/0!</v>
      </c>
      <c r="I771" s="36" t="e" cm="1">
        <f t="array" ref="I771">8*(SUMPRODUCT((B$3:B$975=B771)*(C771&gt;=C$3:C$975))/COUNTIF(B$3:B$975,B771))</f>
        <v>#DIV/0!</v>
      </c>
      <c r="J771" s="36" t="e" cm="1">
        <f t="array" ref="J771">6*(SUMPRODUCT((B$3:B$975=B771)*(G771&gt;=G$3:G$975))/COUNTIF(B$3:B$975,B771))</f>
        <v>#DIV/0!</v>
      </c>
      <c r="K771" s="36" t="e">
        <f t="shared" si="62"/>
        <v>#DIV/0!</v>
      </c>
      <c r="L771" s="37" t="e">
        <f t="shared" si="63"/>
        <v>#DIV/0!</v>
      </c>
      <c r="P771" t="str">
        <f t="shared" ref="P771:P834" si="64">IFERROR(SUMIF($A$3:$A$974,O771,$K$3:$K$976)/AG770,"")</f>
        <v/>
      </c>
      <c r="Q771">
        <f t="shared" ref="Q771:Q834" si="65">IFERROR(SUMIF($A$3:$A$974,O771,$L$3:$L$976)/AG770,0)</f>
        <v>0</v>
      </c>
      <c r="AG771" s="6">
        <f>IF(O772="",0,COUNTIF('Cow Data'!$A$2:$L$4000,O772))</f>
        <v>0</v>
      </c>
    </row>
    <row r="772" spans="1:33" x14ac:dyDescent="0.3">
      <c r="A772" s="41"/>
      <c r="B772" s="41"/>
      <c r="C772" s="42"/>
      <c r="D772" s="41"/>
      <c r="E772" s="41"/>
      <c r="F772" s="41"/>
      <c r="G772" s="45" t="str">
        <f t="shared" si="61"/>
        <v/>
      </c>
      <c r="H772" s="35" t="e" cm="1">
        <f t="array" ref="H772">10*(SUMPRODUCT((B$3:B$975=B772)*(D772&gt;=D$3:D$975))/COUNTIF(B$3:B$975,B772))</f>
        <v>#DIV/0!</v>
      </c>
      <c r="I772" s="36" t="e" cm="1">
        <f t="array" ref="I772">8*(SUMPRODUCT((B$3:B$975=B772)*(C772&gt;=C$3:C$975))/COUNTIF(B$3:B$975,B772))</f>
        <v>#DIV/0!</v>
      </c>
      <c r="J772" s="36" t="e" cm="1">
        <f t="array" ref="J772">6*(SUMPRODUCT((B$3:B$975=B772)*(G772&gt;=G$3:G$975))/COUNTIF(B$3:B$975,B772))</f>
        <v>#DIV/0!</v>
      </c>
      <c r="K772" s="36" t="e">
        <f t="shared" si="62"/>
        <v>#DIV/0!</v>
      </c>
      <c r="L772" s="37" t="e">
        <f t="shared" si="63"/>
        <v>#DIV/0!</v>
      </c>
      <c r="P772" t="str">
        <f t="shared" si="64"/>
        <v/>
      </c>
      <c r="Q772">
        <f t="shared" si="65"/>
        <v>0</v>
      </c>
      <c r="AG772" s="6">
        <f>IF(O773="",0,COUNTIF('Cow Data'!$A$2:$L$4000,O773))</f>
        <v>0</v>
      </c>
    </row>
    <row r="773" spans="1:33" x14ac:dyDescent="0.3">
      <c r="A773" s="39"/>
      <c r="B773" s="39"/>
      <c r="C773" s="40"/>
      <c r="D773" s="39"/>
      <c r="E773" s="39"/>
      <c r="F773" s="39"/>
      <c r="G773" s="33" t="str">
        <f t="shared" si="61"/>
        <v/>
      </c>
      <c r="H773" s="35" t="e" cm="1">
        <f t="array" ref="H773">10*(SUMPRODUCT((B$3:B$975=B773)*(D773&gt;=D$3:D$975))/COUNTIF(B$3:B$975,B773))</f>
        <v>#DIV/0!</v>
      </c>
      <c r="I773" s="36" t="e" cm="1">
        <f t="array" ref="I773">8*(SUMPRODUCT((B$3:B$975=B773)*(C773&gt;=C$3:C$975))/COUNTIF(B$3:B$975,B773))</f>
        <v>#DIV/0!</v>
      </c>
      <c r="J773" s="36" t="e" cm="1">
        <f t="array" ref="J773">6*(SUMPRODUCT((B$3:B$975=B773)*(G773&gt;=G$3:G$975))/COUNTIF(B$3:B$975,B773))</f>
        <v>#DIV/0!</v>
      </c>
      <c r="K773" s="36" t="e">
        <f t="shared" si="62"/>
        <v>#DIV/0!</v>
      </c>
      <c r="L773" s="37" t="e">
        <f t="shared" si="63"/>
        <v>#DIV/0!</v>
      </c>
      <c r="P773" t="str">
        <f t="shared" si="64"/>
        <v/>
      </c>
      <c r="Q773">
        <f t="shared" si="65"/>
        <v>0</v>
      </c>
      <c r="AG773" s="6">
        <f>IF(O774="",0,COUNTIF('Cow Data'!$A$2:$L$4000,O774))</f>
        <v>0</v>
      </c>
    </row>
    <row r="774" spans="1:33" x14ac:dyDescent="0.3">
      <c r="A774" s="41"/>
      <c r="B774" s="41"/>
      <c r="C774" s="42"/>
      <c r="D774" s="41"/>
      <c r="E774" s="41"/>
      <c r="F774" s="41"/>
      <c r="G774" s="45" t="str">
        <f t="shared" si="61"/>
        <v/>
      </c>
      <c r="H774" s="35" t="e" cm="1">
        <f t="array" ref="H774">10*(SUMPRODUCT((B$3:B$975=B774)*(D774&gt;=D$3:D$975))/COUNTIF(B$3:B$975,B774))</f>
        <v>#DIV/0!</v>
      </c>
      <c r="I774" s="36" t="e" cm="1">
        <f t="array" ref="I774">8*(SUMPRODUCT((B$3:B$975=B774)*(C774&gt;=C$3:C$975))/COUNTIF(B$3:B$975,B774))</f>
        <v>#DIV/0!</v>
      </c>
      <c r="J774" s="36" t="e" cm="1">
        <f t="array" ref="J774">6*(SUMPRODUCT((B$3:B$975=B774)*(G774&gt;=G$3:G$975))/COUNTIF(B$3:B$975,B774))</f>
        <v>#DIV/0!</v>
      </c>
      <c r="K774" s="36" t="e">
        <f t="shared" si="62"/>
        <v>#DIV/0!</v>
      </c>
      <c r="L774" s="37" t="e">
        <f t="shared" si="63"/>
        <v>#DIV/0!</v>
      </c>
      <c r="P774" t="str">
        <f t="shared" si="64"/>
        <v/>
      </c>
      <c r="Q774">
        <f t="shared" si="65"/>
        <v>0</v>
      </c>
      <c r="AG774" s="6">
        <f>IF(O775="",0,COUNTIF('Cow Data'!$A$2:$L$4000,O775))</f>
        <v>0</v>
      </c>
    </row>
    <row r="775" spans="1:33" x14ac:dyDescent="0.3">
      <c r="A775" s="39"/>
      <c r="B775" s="39"/>
      <c r="C775" s="40"/>
      <c r="D775" s="39"/>
      <c r="E775" s="39"/>
      <c r="F775" s="39"/>
      <c r="G775" s="33" t="str">
        <f t="shared" si="61"/>
        <v/>
      </c>
      <c r="H775" s="35" t="e" cm="1">
        <f t="array" ref="H775">10*(SUMPRODUCT((B$3:B$975=B775)*(D775&gt;=D$3:D$975))/COUNTIF(B$3:B$975,B775))</f>
        <v>#DIV/0!</v>
      </c>
      <c r="I775" s="36" t="e" cm="1">
        <f t="array" ref="I775">8*(SUMPRODUCT((B$3:B$975=B775)*(C775&gt;=C$3:C$975))/COUNTIF(B$3:B$975,B775))</f>
        <v>#DIV/0!</v>
      </c>
      <c r="J775" s="36" t="e" cm="1">
        <f t="array" ref="J775">6*(SUMPRODUCT((B$3:B$975=B775)*(G775&gt;=G$3:G$975))/COUNTIF(B$3:B$975,B775))</f>
        <v>#DIV/0!</v>
      </c>
      <c r="K775" s="36" t="e">
        <f t="shared" si="62"/>
        <v>#DIV/0!</v>
      </c>
      <c r="L775" s="37" t="e">
        <f t="shared" si="63"/>
        <v>#DIV/0!</v>
      </c>
      <c r="P775" t="str">
        <f t="shared" si="64"/>
        <v/>
      </c>
      <c r="Q775">
        <f t="shared" si="65"/>
        <v>0</v>
      </c>
      <c r="AG775" s="6">
        <f>IF(O776="",0,COUNTIF('Cow Data'!$A$2:$L$4000,O776))</f>
        <v>0</v>
      </c>
    </row>
    <row r="776" spans="1:33" x14ac:dyDescent="0.3">
      <c r="A776" s="41"/>
      <c r="B776" s="41"/>
      <c r="C776" s="42"/>
      <c r="D776" s="41"/>
      <c r="E776" s="41"/>
      <c r="F776" s="41"/>
      <c r="G776" s="45" t="str">
        <f t="shared" si="61"/>
        <v/>
      </c>
      <c r="H776" s="35" t="e" cm="1">
        <f t="array" ref="H776">10*(SUMPRODUCT((B$3:B$975=B776)*(D776&gt;=D$3:D$975))/COUNTIF(B$3:B$975,B776))</f>
        <v>#DIV/0!</v>
      </c>
      <c r="I776" s="36" t="e" cm="1">
        <f t="array" ref="I776">8*(SUMPRODUCT((B$3:B$975=B776)*(C776&gt;=C$3:C$975))/COUNTIF(B$3:B$975,B776))</f>
        <v>#DIV/0!</v>
      </c>
      <c r="J776" s="36" t="e" cm="1">
        <f t="array" ref="J776">6*(SUMPRODUCT((B$3:B$975=B776)*(G776&gt;=G$3:G$975))/COUNTIF(B$3:B$975,B776))</f>
        <v>#DIV/0!</v>
      </c>
      <c r="K776" s="36" t="e">
        <f t="shared" si="62"/>
        <v>#DIV/0!</v>
      </c>
      <c r="L776" s="37" t="e">
        <f t="shared" si="63"/>
        <v>#DIV/0!</v>
      </c>
      <c r="P776" t="str">
        <f t="shared" si="64"/>
        <v/>
      </c>
      <c r="Q776">
        <f t="shared" si="65"/>
        <v>0</v>
      </c>
      <c r="AG776" s="6">
        <f>IF(O777="",0,COUNTIF('Cow Data'!$A$2:$L$4000,O777))</f>
        <v>0</v>
      </c>
    </row>
    <row r="777" spans="1:33" x14ac:dyDescent="0.3">
      <c r="A777" s="39"/>
      <c r="B777" s="39"/>
      <c r="C777" s="40"/>
      <c r="D777" s="39"/>
      <c r="E777" s="39"/>
      <c r="F777" s="39"/>
      <c r="G777" s="33" t="str">
        <f t="shared" si="61"/>
        <v/>
      </c>
      <c r="H777" s="35" t="e" cm="1">
        <f t="array" ref="H777">10*(SUMPRODUCT((B$3:B$975=B777)*(D777&gt;=D$3:D$975))/COUNTIF(B$3:B$975,B777))</f>
        <v>#DIV/0!</v>
      </c>
      <c r="I777" s="36" t="e" cm="1">
        <f t="array" ref="I777">8*(SUMPRODUCT((B$3:B$975=B777)*(C777&gt;=C$3:C$975))/COUNTIF(B$3:B$975,B777))</f>
        <v>#DIV/0!</v>
      </c>
      <c r="J777" s="36" t="e" cm="1">
        <f t="array" ref="J777">6*(SUMPRODUCT((B$3:B$975=B777)*(G777&gt;=G$3:G$975))/COUNTIF(B$3:B$975,B777))</f>
        <v>#DIV/0!</v>
      </c>
      <c r="K777" s="36" t="e">
        <f t="shared" si="62"/>
        <v>#DIV/0!</v>
      </c>
      <c r="L777" s="37" t="e">
        <f t="shared" si="63"/>
        <v>#DIV/0!</v>
      </c>
      <c r="P777" t="str">
        <f t="shared" si="64"/>
        <v/>
      </c>
      <c r="Q777">
        <f t="shared" si="65"/>
        <v>0</v>
      </c>
      <c r="AG777" s="6">
        <f>IF(O778="",0,COUNTIF('Cow Data'!$A$2:$L$4000,O778))</f>
        <v>0</v>
      </c>
    </row>
    <row r="778" spans="1:33" x14ac:dyDescent="0.3">
      <c r="A778" s="41"/>
      <c r="B778" s="41"/>
      <c r="C778" s="42"/>
      <c r="D778" s="41"/>
      <c r="E778" s="41"/>
      <c r="F778" s="41"/>
      <c r="G778" s="45" t="str">
        <f t="shared" si="61"/>
        <v/>
      </c>
      <c r="H778" s="35" t="e" cm="1">
        <f t="array" ref="H778">10*(SUMPRODUCT((B$3:B$975=B778)*(D778&gt;=D$3:D$975))/COUNTIF(B$3:B$975,B778))</f>
        <v>#DIV/0!</v>
      </c>
      <c r="I778" s="36" t="e" cm="1">
        <f t="array" ref="I778">8*(SUMPRODUCT((B$3:B$975=B778)*(C778&gt;=C$3:C$975))/COUNTIF(B$3:B$975,B778))</f>
        <v>#DIV/0!</v>
      </c>
      <c r="J778" s="36" t="e" cm="1">
        <f t="array" ref="J778">6*(SUMPRODUCT((B$3:B$975=B778)*(G778&gt;=G$3:G$975))/COUNTIF(B$3:B$975,B778))</f>
        <v>#DIV/0!</v>
      </c>
      <c r="K778" s="36" t="e">
        <f t="shared" si="62"/>
        <v>#DIV/0!</v>
      </c>
      <c r="L778" s="37" t="e">
        <f t="shared" si="63"/>
        <v>#DIV/0!</v>
      </c>
      <c r="P778" t="str">
        <f t="shared" si="64"/>
        <v/>
      </c>
      <c r="Q778">
        <f t="shared" si="65"/>
        <v>0</v>
      </c>
      <c r="AG778" s="6">
        <f>IF(O779="",0,COUNTIF('Cow Data'!$A$2:$L$4000,O779))</f>
        <v>0</v>
      </c>
    </row>
    <row r="779" spans="1:33" x14ac:dyDescent="0.3">
      <c r="A779" s="39"/>
      <c r="B779" s="39"/>
      <c r="C779" s="40"/>
      <c r="D779" s="39"/>
      <c r="E779" s="39"/>
      <c r="F779" s="39"/>
      <c r="G779" s="33" t="str">
        <f t="shared" si="61"/>
        <v/>
      </c>
      <c r="H779" s="35" t="e" cm="1">
        <f t="array" ref="H779">10*(SUMPRODUCT((B$3:B$975=B779)*(D779&gt;=D$3:D$975))/COUNTIF(B$3:B$975,B779))</f>
        <v>#DIV/0!</v>
      </c>
      <c r="I779" s="36" t="e" cm="1">
        <f t="array" ref="I779">8*(SUMPRODUCT((B$3:B$975=B779)*(C779&gt;=C$3:C$975))/COUNTIF(B$3:B$975,B779))</f>
        <v>#DIV/0!</v>
      </c>
      <c r="J779" s="36" t="e" cm="1">
        <f t="array" ref="J779">6*(SUMPRODUCT((B$3:B$975=B779)*(G779&gt;=G$3:G$975))/COUNTIF(B$3:B$975,B779))</f>
        <v>#DIV/0!</v>
      </c>
      <c r="K779" s="36" t="e">
        <f t="shared" si="62"/>
        <v>#DIV/0!</v>
      </c>
      <c r="L779" s="37" t="e">
        <f t="shared" si="63"/>
        <v>#DIV/0!</v>
      </c>
      <c r="P779" t="str">
        <f t="shared" si="64"/>
        <v/>
      </c>
      <c r="Q779">
        <f t="shared" si="65"/>
        <v>0</v>
      </c>
      <c r="AG779" s="6">
        <f>IF(O780="",0,COUNTIF('Cow Data'!$A$2:$L$4000,O780))</f>
        <v>0</v>
      </c>
    </row>
    <row r="780" spans="1:33" x14ac:dyDescent="0.3">
      <c r="A780" s="41"/>
      <c r="B780" s="41"/>
      <c r="C780" s="42"/>
      <c r="D780" s="41"/>
      <c r="E780" s="41"/>
      <c r="F780" s="41"/>
      <c r="G780" s="45" t="str">
        <f t="shared" si="61"/>
        <v/>
      </c>
      <c r="H780" s="35" t="e" cm="1">
        <f t="array" ref="H780">10*(SUMPRODUCT((B$3:B$975=B780)*(D780&gt;=D$3:D$975))/COUNTIF(B$3:B$975,B780))</f>
        <v>#DIV/0!</v>
      </c>
      <c r="I780" s="36" t="e" cm="1">
        <f t="array" ref="I780">8*(SUMPRODUCT((B$3:B$975=B780)*(C780&gt;=C$3:C$975))/COUNTIF(B$3:B$975,B780))</f>
        <v>#DIV/0!</v>
      </c>
      <c r="J780" s="36" t="e" cm="1">
        <f t="array" ref="J780">6*(SUMPRODUCT((B$3:B$975=B780)*(G780&gt;=G$3:G$975))/COUNTIF(B$3:B$975,B780))</f>
        <v>#DIV/0!</v>
      </c>
      <c r="K780" s="36" t="e">
        <f t="shared" si="62"/>
        <v>#DIV/0!</v>
      </c>
      <c r="L780" s="37" t="e">
        <f t="shared" si="63"/>
        <v>#DIV/0!</v>
      </c>
      <c r="P780" t="str">
        <f t="shared" si="64"/>
        <v/>
      </c>
      <c r="Q780">
        <f t="shared" si="65"/>
        <v>0</v>
      </c>
      <c r="AG780" s="6">
        <f>IF(O781="",0,COUNTIF('Cow Data'!$A$2:$L$4000,O781))</f>
        <v>0</v>
      </c>
    </row>
    <row r="781" spans="1:33" x14ac:dyDescent="0.3">
      <c r="A781" s="39"/>
      <c r="B781" s="39"/>
      <c r="C781" s="40"/>
      <c r="D781" s="39"/>
      <c r="E781" s="39"/>
      <c r="F781" s="39"/>
      <c r="G781" s="33" t="str">
        <f t="shared" si="61"/>
        <v/>
      </c>
      <c r="H781" s="35" t="e" cm="1">
        <f t="array" ref="H781">10*(SUMPRODUCT((B$3:B$975=B781)*(D781&gt;=D$3:D$975))/COUNTIF(B$3:B$975,B781))</f>
        <v>#DIV/0!</v>
      </c>
      <c r="I781" s="36" t="e" cm="1">
        <f t="array" ref="I781">8*(SUMPRODUCT((B$3:B$975=B781)*(C781&gt;=C$3:C$975))/COUNTIF(B$3:B$975,B781))</f>
        <v>#DIV/0!</v>
      </c>
      <c r="J781" s="36" t="e" cm="1">
        <f t="array" ref="J781">6*(SUMPRODUCT((B$3:B$975=B781)*(G781&gt;=G$3:G$975))/COUNTIF(B$3:B$975,B781))</f>
        <v>#DIV/0!</v>
      </c>
      <c r="K781" s="36" t="e">
        <f t="shared" si="62"/>
        <v>#DIV/0!</v>
      </c>
      <c r="L781" s="37" t="e">
        <f t="shared" si="63"/>
        <v>#DIV/0!</v>
      </c>
      <c r="P781" t="str">
        <f t="shared" si="64"/>
        <v/>
      </c>
      <c r="Q781">
        <f t="shared" si="65"/>
        <v>0</v>
      </c>
      <c r="AG781" s="6">
        <f>IF(O782="",0,COUNTIF('Cow Data'!$A$2:$L$4000,O782))</f>
        <v>0</v>
      </c>
    </row>
    <row r="782" spans="1:33" x14ac:dyDescent="0.3">
      <c r="A782" s="41"/>
      <c r="B782" s="41"/>
      <c r="C782" s="42"/>
      <c r="D782" s="41"/>
      <c r="E782" s="41"/>
      <c r="F782" s="41"/>
      <c r="G782" s="45" t="str">
        <f t="shared" si="61"/>
        <v/>
      </c>
      <c r="H782" s="35" t="e" cm="1">
        <f t="array" ref="H782">10*(SUMPRODUCT((B$3:B$975=B782)*(D782&gt;=D$3:D$975))/COUNTIF(B$3:B$975,B782))</f>
        <v>#DIV/0!</v>
      </c>
      <c r="I782" s="36" t="e" cm="1">
        <f t="array" ref="I782">8*(SUMPRODUCT((B$3:B$975=B782)*(C782&gt;=C$3:C$975))/COUNTIF(B$3:B$975,B782))</f>
        <v>#DIV/0!</v>
      </c>
      <c r="J782" s="36" t="e" cm="1">
        <f t="array" ref="J782">6*(SUMPRODUCT((B$3:B$975=B782)*(G782&gt;=G$3:G$975))/COUNTIF(B$3:B$975,B782))</f>
        <v>#DIV/0!</v>
      </c>
      <c r="K782" s="36" t="e">
        <f t="shared" si="62"/>
        <v>#DIV/0!</v>
      </c>
      <c r="L782" s="37" t="e">
        <f t="shared" si="63"/>
        <v>#DIV/0!</v>
      </c>
      <c r="P782" t="str">
        <f t="shared" si="64"/>
        <v/>
      </c>
      <c r="Q782">
        <f t="shared" si="65"/>
        <v>0</v>
      </c>
      <c r="AG782" s="6">
        <f>IF(O783="",0,COUNTIF('Cow Data'!$A$2:$L$4000,O783))</f>
        <v>0</v>
      </c>
    </row>
    <row r="783" spans="1:33" x14ac:dyDescent="0.3">
      <c r="A783" s="39"/>
      <c r="B783" s="39"/>
      <c r="C783" s="40"/>
      <c r="D783" s="39"/>
      <c r="E783" s="39"/>
      <c r="F783" s="39"/>
      <c r="G783" s="33" t="str">
        <f t="shared" si="61"/>
        <v/>
      </c>
      <c r="H783" s="35" t="e" cm="1">
        <f t="array" ref="H783">10*(SUMPRODUCT((B$3:B$975=B783)*(D783&gt;=D$3:D$975))/COUNTIF(B$3:B$975,B783))</f>
        <v>#DIV/0!</v>
      </c>
      <c r="I783" s="36" t="e" cm="1">
        <f t="array" ref="I783">8*(SUMPRODUCT((B$3:B$975=B783)*(C783&gt;=C$3:C$975))/COUNTIF(B$3:B$975,B783))</f>
        <v>#DIV/0!</v>
      </c>
      <c r="J783" s="36" t="e" cm="1">
        <f t="array" ref="J783">6*(SUMPRODUCT((B$3:B$975=B783)*(G783&gt;=G$3:G$975))/COUNTIF(B$3:B$975,B783))</f>
        <v>#DIV/0!</v>
      </c>
      <c r="K783" s="36" t="e">
        <f t="shared" si="62"/>
        <v>#DIV/0!</v>
      </c>
      <c r="L783" s="37" t="e">
        <f t="shared" si="63"/>
        <v>#DIV/0!</v>
      </c>
      <c r="P783" t="str">
        <f t="shared" si="64"/>
        <v/>
      </c>
      <c r="Q783">
        <f t="shared" si="65"/>
        <v>0</v>
      </c>
      <c r="AG783" s="6">
        <f>IF(O784="",0,COUNTIF('Cow Data'!$A$2:$L$4000,O784))</f>
        <v>0</v>
      </c>
    </row>
    <row r="784" spans="1:33" x14ac:dyDescent="0.3">
      <c r="A784" s="41"/>
      <c r="B784" s="41"/>
      <c r="C784" s="42"/>
      <c r="D784" s="41"/>
      <c r="E784" s="41"/>
      <c r="F784" s="41"/>
      <c r="G784" s="45" t="str">
        <f t="shared" si="61"/>
        <v/>
      </c>
      <c r="H784" s="35" t="e" cm="1">
        <f t="array" ref="H784">10*(SUMPRODUCT((B$3:B$975=B784)*(D784&gt;=D$3:D$975))/COUNTIF(B$3:B$975,B784))</f>
        <v>#DIV/0!</v>
      </c>
      <c r="I784" s="36" t="e" cm="1">
        <f t="array" ref="I784">8*(SUMPRODUCT((B$3:B$975=B784)*(C784&gt;=C$3:C$975))/COUNTIF(B$3:B$975,B784))</f>
        <v>#DIV/0!</v>
      </c>
      <c r="J784" s="36" t="e" cm="1">
        <f t="array" ref="J784">6*(SUMPRODUCT((B$3:B$975=B784)*(G784&gt;=G$3:G$975))/COUNTIF(B$3:B$975,B784))</f>
        <v>#DIV/0!</v>
      </c>
      <c r="K784" s="36" t="e">
        <f t="shared" si="62"/>
        <v>#DIV/0!</v>
      </c>
      <c r="L784" s="37" t="e">
        <f t="shared" si="63"/>
        <v>#DIV/0!</v>
      </c>
      <c r="P784" t="str">
        <f t="shared" si="64"/>
        <v/>
      </c>
      <c r="Q784">
        <f t="shared" si="65"/>
        <v>0</v>
      </c>
      <c r="AG784" s="6">
        <f>IF(O785="",0,COUNTIF('Cow Data'!$A$2:$L$4000,O785))</f>
        <v>0</v>
      </c>
    </row>
    <row r="785" spans="1:33" x14ac:dyDescent="0.3">
      <c r="A785" s="39"/>
      <c r="B785" s="39"/>
      <c r="C785" s="40"/>
      <c r="D785" s="39"/>
      <c r="E785" s="39"/>
      <c r="F785" s="39"/>
      <c r="G785" s="33" t="str">
        <f t="shared" si="61"/>
        <v/>
      </c>
      <c r="H785" s="35" t="e" cm="1">
        <f t="array" ref="H785">10*(SUMPRODUCT((B$3:B$975=B785)*(D785&gt;=D$3:D$975))/COUNTIF(B$3:B$975,B785))</f>
        <v>#DIV/0!</v>
      </c>
      <c r="I785" s="36" t="e" cm="1">
        <f t="array" ref="I785">8*(SUMPRODUCT((B$3:B$975=B785)*(C785&gt;=C$3:C$975))/COUNTIF(B$3:B$975,B785))</f>
        <v>#DIV/0!</v>
      </c>
      <c r="J785" s="36" t="e" cm="1">
        <f t="array" ref="J785">6*(SUMPRODUCT((B$3:B$975=B785)*(G785&gt;=G$3:G$975))/COUNTIF(B$3:B$975,B785))</f>
        <v>#DIV/0!</v>
      </c>
      <c r="K785" s="36" t="e">
        <f t="shared" si="62"/>
        <v>#DIV/0!</v>
      </c>
      <c r="L785" s="37" t="e">
        <f t="shared" si="63"/>
        <v>#DIV/0!</v>
      </c>
      <c r="P785" t="str">
        <f t="shared" si="64"/>
        <v/>
      </c>
      <c r="Q785">
        <f t="shared" si="65"/>
        <v>0</v>
      </c>
      <c r="AG785" s="6">
        <f>IF(O786="",0,COUNTIF('Cow Data'!$A$2:$L$4000,O786))</f>
        <v>0</v>
      </c>
    </row>
    <row r="786" spans="1:33" x14ac:dyDescent="0.3">
      <c r="A786" s="41"/>
      <c r="B786" s="41"/>
      <c r="C786" s="42"/>
      <c r="D786" s="41"/>
      <c r="E786" s="41"/>
      <c r="F786" s="41"/>
      <c r="G786" s="45" t="str">
        <f t="shared" si="61"/>
        <v/>
      </c>
      <c r="H786" s="35" t="e" cm="1">
        <f t="array" ref="H786">10*(SUMPRODUCT((B$3:B$975=B786)*(D786&gt;=D$3:D$975))/COUNTIF(B$3:B$975,B786))</f>
        <v>#DIV/0!</v>
      </c>
      <c r="I786" s="36" t="e" cm="1">
        <f t="array" ref="I786">8*(SUMPRODUCT((B$3:B$975=B786)*(C786&gt;=C$3:C$975))/COUNTIF(B$3:B$975,B786))</f>
        <v>#DIV/0!</v>
      </c>
      <c r="J786" s="36" t="e" cm="1">
        <f t="array" ref="J786">6*(SUMPRODUCT((B$3:B$975=B786)*(G786&gt;=G$3:G$975))/COUNTIF(B$3:B$975,B786))</f>
        <v>#DIV/0!</v>
      </c>
      <c r="K786" s="36" t="e">
        <f t="shared" si="62"/>
        <v>#DIV/0!</v>
      </c>
      <c r="L786" s="37" t="e">
        <f t="shared" si="63"/>
        <v>#DIV/0!</v>
      </c>
      <c r="P786" t="str">
        <f t="shared" si="64"/>
        <v/>
      </c>
      <c r="Q786">
        <f t="shared" si="65"/>
        <v>0</v>
      </c>
      <c r="AG786" s="6">
        <f>IF(O787="",0,COUNTIF('Cow Data'!$A$2:$L$4000,O787))</f>
        <v>0</v>
      </c>
    </row>
    <row r="787" spans="1:33" x14ac:dyDescent="0.3">
      <c r="A787" s="39"/>
      <c r="B787" s="39"/>
      <c r="C787" s="40"/>
      <c r="D787" s="39"/>
      <c r="E787" s="39"/>
      <c r="F787" s="39"/>
      <c r="G787" s="33" t="str">
        <f t="shared" si="61"/>
        <v/>
      </c>
      <c r="H787" s="35" t="e" cm="1">
        <f t="array" ref="H787">10*(SUMPRODUCT((B$3:B$975=B787)*(D787&gt;=D$3:D$975))/COUNTIF(B$3:B$975,B787))</f>
        <v>#DIV/0!</v>
      </c>
      <c r="I787" s="36" t="e" cm="1">
        <f t="array" ref="I787">8*(SUMPRODUCT((B$3:B$975=B787)*(C787&gt;=C$3:C$975))/COUNTIF(B$3:B$975,B787))</f>
        <v>#DIV/0!</v>
      </c>
      <c r="J787" s="36" t="e" cm="1">
        <f t="array" ref="J787">6*(SUMPRODUCT((B$3:B$975=B787)*(G787&gt;=G$3:G$975))/COUNTIF(B$3:B$975,B787))</f>
        <v>#DIV/0!</v>
      </c>
      <c r="K787" s="36" t="e">
        <f t="shared" si="62"/>
        <v>#DIV/0!</v>
      </c>
      <c r="L787" s="37" t="e">
        <f t="shared" si="63"/>
        <v>#DIV/0!</v>
      </c>
      <c r="P787" t="str">
        <f t="shared" si="64"/>
        <v/>
      </c>
      <c r="Q787">
        <f t="shared" si="65"/>
        <v>0</v>
      </c>
      <c r="AG787" s="6">
        <f>IF(O788="",0,COUNTIF('Cow Data'!$A$2:$L$4000,O788))</f>
        <v>0</v>
      </c>
    </row>
    <row r="788" spans="1:33" x14ac:dyDescent="0.3">
      <c r="A788" s="41"/>
      <c r="B788" s="41"/>
      <c r="C788" s="42"/>
      <c r="D788" s="41"/>
      <c r="E788" s="41"/>
      <c r="F788" s="41"/>
      <c r="G788" s="45" t="str">
        <f t="shared" ref="G788:G851" si="66">IFERROR(E788/F788,"")</f>
        <v/>
      </c>
      <c r="H788" s="35" t="e" cm="1">
        <f t="array" ref="H788">10*(SUMPRODUCT((B$3:B$975=B788)*(D788&gt;=D$3:D$975))/COUNTIF(B$3:B$975,B788))</f>
        <v>#DIV/0!</v>
      </c>
      <c r="I788" s="36" t="e" cm="1">
        <f t="array" ref="I788">8*(SUMPRODUCT((B$3:B$975=B788)*(C788&gt;=C$3:C$975))/COUNTIF(B$3:B$975,B788))</f>
        <v>#DIV/0!</v>
      </c>
      <c r="J788" s="36" t="e" cm="1">
        <f t="array" ref="J788">6*(SUMPRODUCT((B$3:B$975=B788)*(G788&gt;=G$3:G$975))/COUNTIF(B$3:B$975,B788))</f>
        <v>#DIV/0!</v>
      </c>
      <c r="K788" s="36" t="e">
        <f t="shared" ref="K788:K851" si="67">SUM(H788:J788)</f>
        <v>#DIV/0!</v>
      </c>
      <c r="L788" s="37" t="e">
        <f t="shared" si="63"/>
        <v>#DIV/0!</v>
      </c>
      <c r="P788" t="str">
        <f t="shared" si="64"/>
        <v/>
      </c>
      <c r="Q788">
        <f t="shared" si="65"/>
        <v>0</v>
      </c>
      <c r="AG788" s="6">
        <f>IF(O789="",0,COUNTIF('Cow Data'!$A$2:$L$4000,O789))</f>
        <v>0</v>
      </c>
    </row>
    <row r="789" spans="1:33" x14ac:dyDescent="0.3">
      <c r="A789" s="39"/>
      <c r="B789" s="39"/>
      <c r="C789" s="40"/>
      <c r="D789" s="39"/>
      <c r="E789" s="39"/>
      <c r="F789" s="39"/>
      <c r="G789" s="33" t="str">
        <f t="shared" si="66"/>
        <v/>
      </c>
      <c r="H789" s="35" t="e" cm="1">
        <f t="array" ref="H789">10*(SUMPRODUCT((B$3:B$975=B789)*(D789&gt;=D$3:D$975))/COUNTIF(B$3:B$975,B789))</f>
        <v>#DIV/0!</v>
      </c>
      <c r="I789" s="36" t="e" cm="1">
        <f t="array" ref="I789">8*(SUMPRODUCT((B$3:B$975=B789)*(C789&gt;=C$3:C$975))/COUNTIF(B$3:B$975,B789))</f>
        <v>#DIV/0!</v>
      </c>
      <c r="J789" s="36" t="e" cm="1">
        <f t="array" ref="J789">6*(SUMPRODUCT((B$3:B$975=B789)*(G789&gt;=G$3:G$975))/COUNTIF(B$3:B$975,B789))</f>
        <v>#DIV/0!</v>
      </c>
      <c r="K789" s="36" t="e">
        <f t="shared" si="67"/>
        <v>#DIV/0!</v>
      </c>
      <c r="L789" s="37" t="e">
        <f t="shared" si="63"/>
        <v>#DIV/0!</v>
      </c>
      <c r="P789" t="str">
        <f t="shared" si="64"/>
        <v/>
      </c>
      <c r="Q789">
        <f t="shared" si="65"/>
        <v>0</v>
      </c>
      <c r="AG789" s="6">
        <f>IF(O790="",0,COUNTIF('Cow Data'!$A$2:$L$4000,O790))</f>
        <v>0</v>
      </c>
    </row>
    <row r="790" spans="1:33" x14ac:dyDescent="0.3">
      <c r="A790" s="41"/>
      <c r="B790" s="41"/>
      <c r="C790" s="42"/>
      <c r="D790" s="41"/>
      <c r="E790" s="41"/>
      <c r="F790" s="41"/>
      <c r="G790" s="45" t="str">
        <f t="shared" si="66"/>
        <v/>
      </c>
      <c r="H790" s="35" t="e" cm="1">
        <f t="array" ref="H790">10*(SUMPRODUCT((B$3:B$975=B790)*(D790&gt;=D$3:D$975))/COUNTIF(B$3:B$975,B790))</f>
        <v>#DIV/0!</v>
      </c>
      <c r="I790" s="36" t="e" cm="1">
        <f t="array" ref="I790">8*(SUMPRODUCT((B$3:B$975=B790)*(C790&gt;=C$3:C$975))/COUNTIF(B$3:B$975,B790))</f>
        <v>#DIV/0!</v>
      </c>
      <c r="J790" s="36" t="e" cm="1">
        <f t="array" ref="J790">6*(SUMPRODUCT((B$3:B$975=B790)*(G790&gt;=G$3:G$975))/COUNTIF(B$3:B$975,B790))</f>
        <v>#DIV/0!</v>
      </c>
      <c r="K790" s="36" t="e">
        <f t="shared" si="67"/>
        <v>#DIV/0!</v>
      </c>
      <c r="L790" s="37" t="e">
        <f t="shared" si="63"/>
        <v>#DIV/0!</v>
      </c>
      <c r="P790" t="str">
        <f t="shared" si="64"/>
        <v/>
      </c>
      <c r="Q790">
        <f t="shared" si="65"/>
        <v>0</v>
      </c>
      <c r="AG790" s="6">
        <f>IF(O791="",0,COUNTIF('Cow Data'!$A$2:$L$4000,O791))</f>
        <v>0</v>
      </c>
    </row>
    <row r="791" spans="1:33" x14ac:dyDescent="0.3">
      <c r="A791" s="39"/>
      <c r="B791" s="39"/>
      <c r="C791" s="40"/>
      <c r="D791" s="39"/>
      <c r="E791" s="39"/>
      <c r="F791" s="39"/>
      <c r="G791" s="33" t="str">
        <f t="shared" si="66"/>
        <v/>
      </c>
      <c r="H791" s="35" t="e" cm="1">
        <f t="array" ref="H791">10*(SUMPRODUCT((B$3:B$975=B791)*(D791&gt;=D$3:D$975))/COUNTIF(B$3:B$975,B791))</f>
        <v>#DIV/0!</v>
      </c>
      <c r="I791" s="36" t="e" cm="1">
        <f t="array" ref="I791">8*(SUMPRODUCT((B$3:B$975=B791)*(C791&gt;=C$3:C$975))/COUNTIF(B$3:B$975,B791))</f>
        <v>#DIV/0!</v>
      </c>
      <c r="J791" s="36" t="e" cm="1">
        <f t="array" ref="J791">6*(SUMPRODUCT((B$3:B$975=B791)*(G791&gt;=G$3:G$975))/COUNTIF(B$3:B$975,B791))</f>
        <v>#DIV/0!</v>
      </c>
      <c r="K791" s="36" t="e">
        <f t="shared" si="67"/>
        <v>#DIV/0!</v>
      </c>
      <c r="L791" s="37" t="e">
        <f t="shared" si="63"/>
        <v>#DIV/0!</v>
      </c>
      <c r="P791" t="str">
        <f t="shared" si="64"/>
        <v/>
      </c>
      <c r="Q791">
        <f t="shared" si="65"/>
        <v>0</v>
      </c>
      <c r="AG791" s="6">
        <f>IF(O792="",0,COUNTIF('Cow Data'!$A$2:$L$4000,O792))</f>
        <v>0</v>
      </c>
    </row>
    <row r="792" spans="1:33" x14ac:dyDescent="0.3">
      <c r="A792" s="41"/>
      <c r="B792" s="41"/>
      <c r="C792" s="42"/>
      <c r="D792" s="41"/>
      <c r="E792" s="41"/>
      <c r="F792" s="41"/>
      <c r="G792" s="45" t="str">
        <f t="shared" si="66"/>
        <v/>
      </c>
      <c r="H792" s="35" t="e" cm="1">
        <f t="array" ref="H792">10*(SUMPRODUCT((B$3:B$975=B792)*(D792&gt;=D$3:D$975))/COUNTIF(B$3:B$975,B792))</f>
        <v>#DIV/0!</v>
      </c>
      <c r="I792" s="36" t="e" cm="1">
        <f t="array" ref="I792">8*(SUMPRODUCT((B$3:B$975=B792)*(C792&gt;=C$3:C$975))/COUNTIF(B$3:B$975,B792))</f>
        <v>#DIV/0!</v>
      </c>
      <c r="J792" s="36" t="e" cm="1">
        <f t="array" ref="J792">6*(SUMPRODUCT((B$3:B$975=B792)*(G792&gt;=G$3:G$975))/COUNTIF(B$3:B$975,B792))</f>
        <v>#DIV/0!</v>
      </c>
      <c r="K792" s="36" t="e">
        <f t="shared" si="67"/>
        <v>#DIV/0!</v>
      </c>
      <c r="L792" s="37" t="e">
        <f t="shared" si="63"/>
        <v>#DIV/0!</v>
      </c>
      <c r="P792" t="str">
        <f t="shared" si="64"/>
        <v/>
      </c>
      <c r="Q792">
        <f t="shared" si="65"/>
        <v>0</v>
      </c>
      <c r="AG792" s="6">
        <f>IF(O793="",0,COUNTIF('Cow Data'!$A$2:$L$4000,O793))</f>
        <v>0</v>
      </c>
    </row>
    <row r="793" spans="1:33" x14ac:dyDescent="0.3">
      <c r="A793" s="39"/>
      <c r="B793" s="39"/>
      <c r="C793" s="40"/>
      <c r="D793" s="39"/>
      <c r="E793" s="39"/>
      <c r="F793" s="39"/>
      <c r="G793" s="33" t="str">
        <f t="shared" si="66"/>
        <v/>
      </c>
      <c r="H793" s="35" t="e" cm="1">
        <f t="array" ref="H793">10*(SUMPRODUCT((B$3:B$975=B793)*(D793&gt;=D$3:D$975))/COUNTIF(B$3:B$975,B793))</f>
        <v>#DIV/0!</v>
      </c>
      <c r="I793" s="36" t="e" cm="1">
        <f t="array" ref="I793">8*(SUMPRODUCT((B$3:B$975=B793)*(C793&gt;=C$3:C$975))/COUNTIF(B$3:B$975,B793))</f>
        <v>#DIV/0!</v>
      </c>
      <c r="J793" s="36" t="e" cm="1">
        <f t="array" ref="J793">6*(SUMPRODUCT((B$3:B$975=B793)*(G793&gt;=G$3:G$975))/COUNTIF(B$3:B$975,B793))</f>
        <v>#DIV/0!</v>
      </c>
      <c r="K793" s="36" t="e">
        <f t="shared" si="67"/>
        <v>#DIV/0!</v>
      </c>
      <c r="L793" s="37" t="e">
        <f t="shared" si="63"/>
        <v>#DIV/0!</v>
      </c>
      <c r="P793" t="str">
        <f t="shared" si="64"/>
        <v/>
      </c>
      <c r="Q793">
        <f t="shared" si="65"/>
        <v>0</v>
      </c>
      <c r="AG793" s="6">
        <f>IF(O794="",0,COUNTIF('Cow Data'!$A$2:$L$4000,O794))</f>
        <v>0</v>
      </c>
    </row>
    <row r="794" spans="1:33" x14ac:dyDescent="0.3">
      <c r="A794" s="41"/>
      <c r="B794" s="41"/>
      <c r="C794" s="42"/>
      <c r="D794" s="41"/>
      <c r="E794" s="41"/>
      <c r="F794" s="41"/>
      <c r="G794" s="45" t="str">
        <f t="shared" si="66"/>
        <v/>
      </c>
      <c r="H794" s="35" t="e" cm="1">
        <f t="array" ref="H794">10*(SUMPRODUCT((B$3:B$975=B794)*(D794&gt;=D$3:D$975))/COUNTIF(B$3:B$975,B794))</f>
        <v>#DIV/0!</v>
      </c>
      <c r="I794" s="36" t="e" cm="1">
        <f t="array" ref="I794">8*(SUMPRODUCT((B$3:B$975=B794)*(C794&gt;=C$3:C$975))/COUNTIF(B$3:B$975,B794))</f>
        <v>#DIV/0!</v>
      </c>
      <c r="J794" s="36" t="e" cm="1">
        <f t="array" ref="J794">6*(SUMPRODUCT((B$3:B$975=B794)*(G794&gt;=G$3:G$975))/COUNTIF(B$3:B$975,B794))</f>
        <v>#DIV/0!</v>
      </c>
      <c r="K794" s="36" t="e">
        <f t="shared" si="67"/>
        <v>#DIV/0!</v>
      </c>
      <c r="L794" s="37" t="e">
        <f t="shared" si="63"/>
        <v>#DIV/0!</v>
      </c>
      <c r="P794" t="str">
        <f t="shared" si="64"/>
        <v/>
      </c>
      <c r="Q794">
        <f t="shared" si="65"/>
        <v>0</v>
      </c>
      <c r="AG794" s="6">
        <f>IF(O795="",0,COUNTIF('Cow Data'!$A$2:$L$4000,O795))</f>
        <v>0</v>
      </c>
    </row>
    <row r="795" spans="1:33" x14ac:dyDescent="0.3">
      <c r="A795" s="39"/>
      <c r="B795" s="39"/>
      <c r="C795" s="40"/>
      <c r="D795" s="39"/>
      <c r="E795" s="39"/>
      <c r="F795" s="39"/>
      <c r="G795" s="33" t="str">
        <f t="shared" si="66"/>
        <v/>
      </c>
      <c r="H795" s="35" t="e" cm="1">
        <f t="array" ref="H795">10*(SUMPRODUCT((B$3:B$975=B795)*(D795&gt;=D$3:D$975))/COUNTIF(B$3:B$975,B795))</f>
        <v>#DIV/0!</v>
      </c>
      <c r="I795" s="36" t="e" cm="1">
        <f t="array" ref="I795">8*(SUMPRODUCT((B$3:B$975=B795)*(C795&gt;=C$3:C$975))/COUNTIF(B$3:B$975,B795))</f>
        <v>#DIV/0!</v>
      </c>
      <c r="J795" s="36" t="e" cm="1">
        <f t="array" ref="J795">6*(SUMPRODUCT((B$3:B$975=B795)*(G795&gt;=G$3:G$975))/COUNTIF(B$3:B$975,B795))</f>
        <v>#DIV/0!</v>
      </c>
      <c r="K795" s="36" t="e">
        <f t="shared" si="67"/>
        <v>#DIV/0!</v>
      </c>
      <c r="L795" s="37" t="e">
        <f t="shared" si="63"/>
        <v>#DIV/0!</v>
      </c>
      <c r="P795" t="str">
        <f t="shared" si="64"/>
        <v/>
      </c>
      <c r="Q795">
        <f t="shared" si="65"/>
        <v>0</v>
      </c>
      <c r="AG795" s="6">
        <f>IF(O796="",0,COUNTIF('Cow Data'!$A$2:$L$4000,O796))</f>
        <v>0</v>
      </c>
    </row>
    <row r="796" spans="1:33" x14ac:dyDescent="0.3">
      <c r="A796" s="41"/>
      <c r="B796" s="41"/>
      <c r="C796" s="42"/>
      <c r="D796" s="41"/>
      <c r="E796" s="41"/>
      <c r="F796" s="41"/>
      <c r="G796" s="45" t="str">
        <f t="shared" si="66"/>
        <v/>
      </c>
      <c r="H796" s="35" t="e" cm="1">
        <f t="array" ref="H796">10*(SUMPRODUCT((B$3:B$975=B796)*(D796&gt;=D$3:D$975))/COUNTIF(B$3:B$975,B796))</f>
        <v>#DIV/0!</v>
      </c>
      <c r="I796" s="36" t="e" cm="1">
        <f t="array" ref="I796">8*(SUMPRODUCT((B$3:B$975=B796)*(C796&gt;=C$3:C$975))/COUNTIF(B$3:B$975,B796))</f>
        <v>#DIV/0!</v>
      </c>
      <c r="J796" s="36" t="e" cm="1">
        <f t="array" ref="J796">6*(SUMPRODUCT((B$3:B$975=B796)*(G796&gt;=G$3:G$975))/COUNTIF(B$3:B$975,B796))</f>
        <v>#DIV/0!</v>
      </c>
      <c r="K796" s="36" t="e">
        <f t="shared" si="67"/>
        <v>#DIV/0!</v>
      </c>
      <c r="L796" s="37" t="e">
        <f t="shared" si="63"/>
        <v>#DIV/0!</v>
      </c>
      <c r="P796" t="str">
        <f t="shared" si="64"/>
        <v/>
      </c>
      <c r="Q796">
        <f t="shared" si="65"/>
        <v>0</v>
      </c>
      <c r="AG796" s="6">
        <f>IF(O797="",0,COUNTIF('Cow Data'!$A$2:$L$4000,O797))</f>
        <v>0</v>
      </c>
    </row>
    <row r="797" spans="1:33" x14ac:dyDescent="0.3">
      <c r="A797" s="39"/>
      <c r="B797" s="39"/>
      <c r="C797" s="40"/>
      <c r="D797" s="39"/>
      <c r="E797" s="39"/>
      <c r="F797" s="39"/>
      <c r="G797" s="33" t="str">
        <f t="shared" si="66"/>
        <v/>
      </c>
      <c r="H797" s="35" t="e" cm="1">
        <f t="array" ref="H797">10*(SUMPRODUCT((B$3:B$975=B797)*(D797&gt;=D$3:D$975))/COUNTIF(B$3:B$975,B797))</f>
        <v>#DIV/0!</v>
      </c>
      <c r="I797" s="36" t="e" cm="1">
        <f t="array" ref="I797">8*(SUMPRODUCT((B$3:B$975=B797)*(C797&gt;=C$3:C$975))/COUNTIF(B$3:B$975,B797))</f>
        <v>#DIV/0!</v>
      </c>
      <c r="J797" s="36" t="e" cm="1">
        <f t="array" ref="J797">6*(SUMPRODUCT((B$3:B$975=B797)*(G797&gt;=G$3:G$975))/COUNTIF(B$3:B$975,B797))</f>
        <v>#DIV/0!</v>
      </c>
      <c r="K797" s="36" t="e">
        <f t="shared" si="67"/>
        <v>#DIV/0!</v>
      </c>
      <c r="L797" s="37" t="e">
        <f t="shared" si="63"/>
        <v>#DIV/0!</v>
      </c>
      <c r="P797" t="str">
        <f t="shared" si="64"/>
        <v/>
      </c>
      <c r="Q797">
        <f t="shared" si="65"/>
        <v>0</v>
      </c>
      <c r="AG797" s="6">
        <f>IF(O798="",0,COUNTIF('Cow Data'!$A$2:$L$4000,O798))</f>
        <v>0</v>
      </c>
    </row>
    <row r="798" spans="1:33" x14ac:dyDescent="0.3">
      <c r="A798" s="41"/>
      <c r="B798" s="41"/>
      <c r="C798" s="42"/>
      <c r="D798" s="41"/>
      <c r="E798" s="41"/>
      <c r="F798" s="41"/>
      <c r="G798" s="45" t="str">
        <f t="shared" si="66"/>
        <v/>
      </c>
      <c r="H798" s="35" t="e" cm="1">
        <f t="array" ref="H798">10*(SUMPRODUCT((B$3:B$975=B798)*(D798&gt;=D$3:D$975))/COUNTIF(B$3:B$975,B798))</f>
        <v>#DIV/0!</v>
      </c>
      <c r="I798" s="36" t="e" cm="1">
        <f t="array" ref="I798">8*(SUMPRODUCT((B$3:B$975=B798)*(C798&gt;=C$3:C$975))/COUNTIF(B$3:B$975,B798))</f>
        <v>#DIV/0!</v>
      </c>
      <c r="J798" s="36" t="e" cm="1">
        <f t="array" ref="J798">6*(SUMPRODUCT((B$3:B$975=B798)*(G798&gt;=G$3:G$975))/COUNTIF(B$3:B$975,B798))</f>
        <v>#DIV/0!</v>
      </c>
      <c r="K798" s="36" t="e">
        <f t="shared" si="67"/>
        <v>#DIV/0!</v>
      </c>
      <c r="L798" s="37" t="e">
        <f t="shared" si="63"/>
        <v>#DIV/0!</v>
      </c>
      <c r="P798" t="str">
        <f t="shared" si="64"/>
        <v/>
      </c>
      <c r="Q798">
        <f t="shared" si="65"/>
        <v>0</v>
      </c>
      <c r="AG798" s="6">
        <f>IF(O799="",0,COUNTIF('Cow Data'!$A$2:$L$4000,O799))</f>
        <v>0</v>
      </c>
    </row>
    <row r="799" spans="1:33" x14ac:dyDescent="0.3">
      <c r="A799" s="39"/>
      <c r="B799" s="39"/>
      <c r="C799" s="40"/>
      <c r="D799" s="39"/>
      <c r="E799" s="39"/>
      <c r="F799" s="39"/>
      <c r="G799" s="33" t="str">
        <f t="shared" si="66"/>
        <v/>
      </c>
      <c r="H799" s="35" t="e" cm="1">
        <f t="array" ref="H799">10*(SUMPRODUCT((B$3:B$975=B799)*(D799&gt;=D$3:D$975))/COUNTIF(B$3:B$975,B799))</f>
        <v>#DIV/0!</v>
      </c>
      <c r="I799" s="36" t="e" cm="1">
        <f t="array" ref="I799">8*(SUMPRODUCT((B$3:B$975=B799)*(C799&gt;=C$3:C$975))/COUNTIF(B$3:B$975,B799))</f>
        <v>#DIV/0!</v>
      </c>
      <c r="J799" s="36" t="e" cm="1">
        <f t="array" ref="J799">6*(SUMPRODUCT((B$3:B$975=B799)*(G799&gt;=G$3:G$975))/COUNTIF(B$3:B$975,B799))</f>
        <v>#DIV/0!</v>
      </c>
      <c r="K799" s="36" t="e">
        <f t="shared" si="67"/>
        <v>#DIV/0!</v>
      </c>
      <c r="L799" s="37" t="e">
        <f t="shared" si="63"/>
        <v>#DIV/0!</v>
      </c>
      <c r="P799" t="str">
        <f t="shared" si="64"/>
        <v/>
      </c>
      <c r="Q799">
        <f t="shared" si="65"/>
        <v>0</v>
      </c>
      <c r="AG799" s="6">
        <f>IF(O800="",0,COUNTIF('Cow Data'!$A$2:$L$4000,O800))</f>
        <v>0</v>
      </c>
    </row>
    <row r="800" spans="1:33" x14ac:dyDescent="0.3">
      <c r="A800" s="41"/>
      <c r="B800" s="41"/>
      <c r="C800" s="42"/>
      <c r="D800" s="41"/>
      <c r="E800" s="41"/>
      <c r="F800" s="41"/>
      <c r="G800" s="45" t="str">
        <f t="shared" si="66"/>
        <v/>
      </c>
      <c r="H800" s="35" t="e" cm="1">
        <f t="array" ref="H800">10*(SUMPRODUCT((B$3:B$975=B800)*(D800&gt;=D$3:D$975))/COUNTIF(B$3:B$975,B800))</f>
        <v>#DIV/0!</v>
      </c>
      <c r="I800" s="36" t="e" cm="1">
        <f t="array" ref="I800">8*(SUMPRODUCT((B$3:B$975=B800)*(C800&gt;=C$3:C$975))/COUNTIF(B$3:B$975,B800))</f>
        <v>#DIV/0!</v>
      </c>
      <c r="J800" s="36" t="e" cm="1">
        <f t="array" ref="J800">6*(SUMPRODUCT((B$3:B$975=B800)*(G800&gt;=G$3:G$975))/COUNTIF(B$3:B$975,B800))</f>
        <v>#DIV/0!</v>
      </c>
      <c r="K800" s="36" t="e">
        <f t="shared" si="67"/>
        <v>#DIV/0!</v>
      </c>
      <c r="L800" s="37" t="e">
        <f t="shared" si="63"/>
        <v>#DIV/0!</v>
      </c>
      <c r="P800" t="str">
        <f t="shared" si="64"/>
        <v/>
      </c>
      <c r="Q800">
        <f t="shared" si="65"/>
        <v>0</v>
      </c>
      <c r="AG800" s="6">
        <f>IF(O801="",0,COUNTIF('Cow Data'!$A$2:$L$4000,O801))</f>
        <v>0</v>
      </c>
    </row>
    <row r="801" spans="1:33" x14ac:dyDescent="0.3">
      <c r="A801" s="39"/>
      <c r="B801" s="39"/>
      <c r="C801" s="40"/>
      <c r="D801" s="39"/>
      <c r="E801" s="39"/>
      <c r="F801" s="39"/>
      <c r="G801" s="33" t="str">
        <f t="shared" si="66"/>
        <v/>
      </c>
      <c r="H801" s="35" t="e" cm="1">
        <f t="array" ref="H801">10*(SUMPRODUCT((B$3:B$975=B801)*(D801&gt;=D$3:D$975))/COUNTIF(B$3:B$975,B801))</f>
        <v>#DIV/0!</v>
      </c>
      <c r="I801" s="36" t="e" cm="1">
        <f t="array" ref="I801">8*(SUMPRODUCT((B$3:B$975=B801)*(C801&gt;=C$3:C$975))/COUNTIF(B$3:B$975,B801))</f>
        <v>#DIV/0!</v>
      </c>
      <c r="J801" s="36" t="e" cm="1">
        <f t="array" ref="J801">6*(SUMPRODUCT((B$3:B$975=B801)*(G801&gt;=G$3:G$975))/COUNTIF(B$3:B$975,B801))</f>
        <v>#DIV/0!</v>
      </c>
      <c r="K801" s="36" t="e">
        <f t="shared" si="67"/>
        <v>#DIV/0!</v>
      </c>
      <c r="L801" s="37" t="e">
        <f t="shared" si="63"/>
        <v>#DIV/0!</v>
      </c>
      <c r="P801" t="str">
        <f t="shared" si="64"/>
        <v/>
      </c>
      <c r="Q801">
        <f t="shared" si="65"/>
        <v>0</v>
      </c>
      <c r="AG801" s="6">
        <f>IF(O802="",0,COUNTIF('Cow Data'!$A$2:$L$4000,O802))</f>
        <v>0</v>
      </c>
    </row>
    <row r="802" spans="1:33" x14ac:dyDescent="0.3">
      <c r="A802" s="41"/>
      <c r="B802" s="41"/>
      <c r="C802" s="42"/>
      <c r="D802" s="41"/>
      <c r="E802" s="41"/>
      <c r="F802" s="41"/>
      <c r="G802" s="45" t="str">
        <f t="shared" si="66"/>
        <v/>
      </c>
      <c r="H802" s="35" t="e" cm="1">
        <f t="array" ref="H802">10*(SUMPRODUCT((B$3:B$975=B802)*(D802&gt;=D$3:D$975))/COUNTIF(B$3:B$975,B802))</f>
        <v>#DIV/0!</v>
      </c>
      <c r="I802" s="36" t="e" cm="1">
        <f t="array" ref="I802">8*(SUMPRODUCT((B$3:B$975=B802)*(C802&gt;=C$3:C$975))/COUNTIF(B$3:B$975,B802))</f>
        <v>#DIV/0!</v>
      </c>
      <c r="J802" s="36" t="e" cm="1">
        <f t="array" ref="J802">6*(SUMPRODUCT((B$3:B$975=B802)*(G802&gt;=G$3:G$975))/COUNTIF(B$3:B$975,B802))</f>
        <v>#DIV/0!</v>
      </c>
      <c r="K802" s="36" t="e">
        <f t="shared" si="67"/>
        <v>#DIV/0!</v>
      </c>
      <c r="L802" s="37" t="e">
        <f t="shared" si="63"/>
        <v>#DIV/0!</v>
      </c>
      <c r="P802" t="str">
        <f t="shared" si="64"/>
        <v/>
      </c>
      <c r="Q802">
        <f t="shared" si="65"/>
        <v>0</v>
      </c>
      <c r="AG802" s="6">
        <f>IF(O803="",0,COUNTIF('Cow Data'!$A$2:$L$4000,O803))</f>
        <v>0</v>
      </c>
    </row>
    <row r="803" spans="1:33" x14ac:dyDescent="0.3">
      <c r="A803" s="39"/>
      <c r="B803" s="39"/>
      <c r="C803" s="40"/>
      <c r="D803" s="39"/>
      <c r="E803" s="39"/>
      <c r="F803" s="39"/>
      <c r="G803" s="33" t="str">
        <f t="shared" si="66"/>
        <v/>
      </c>
      <c r="H803" s="35" t="e" cm="1">
        <f t="array" ref="H803">10*(SUMPRODUCT((B$3:B$975=B803)*(D803&gt;=D$3:D$975))/COUNTIF(B$3:B$975,B803))</f>
        <v>#DIV/0!</v>
      </c>
      <c r="I803" s="36" t="e" cm="1">
        <f t="array" ref="I803">8*(SUMPRODUCT((B$3:B$975=B803)*(C803&gt;=C$3:C$975))/COUNTIF(B$3:B$975,B803))</f>
        <v>#DIV/0!</v>
      </c>
      <c r="J803" s="36" t="e" cm="1">
        <f t="array" ref="J803">6*(SUMPRODUCT((B$3:B$975=B803)*(G803&gt;=G$3:G$975))/COUNTIF(B$3:B$975,B803))</f>
        <v>#DIV/0!</v>
      </c>
      <c r="K803" s="36" t="e">
        <f t="shared" si="67"/>
        <v>#DIV/0!</v>
      </c>
      <c r="L803" s="37" t="e">
        <f t="shared" si="63"/>
        <v>#DIV/0!</v>
      </c>
      <c r="P803" t="str">
        <f t="shared" si="64"/>
        <v/>
      </c>
      <c r="Q803">
        <f t="shared" si="65"/>
        <v>0</v>
      </c>
      <c r="AG803" s="6">
        <f>IF(O804="",0,COUNTIF('Cow Data'!$A$2:$L$4000,O804))</f>
        <v>0</v>
      </c>
    </row>
    <row r="804" spans="1:33" x14ac:dyDescent="0.3">
      <c r="A804" s="41"/>
      <c r="B804" s="41"/>
      <c r="C804" s="42"/>
      <c r="D804" s="41"/>
      <c r="E804" s="41"/>
      <c r="F804" s="41"/>
      <c r="G804" s="45" t="str">
        <f t="shared" si="66"/>
        <v/>
      </c>
      <c r="H804" s="35" t="e" cm="1">
        <f t="array" ref="H804">10*(SUMPRODUCT((B$3:B$975=B804)*(D804&gt;=D$3:D$975))/COUNTIF(B$3:B$975,B804))</f>
        <v>#DIV/0!</v>
      </c>
      <c r="I804" s="36" t="e" cm="1">
        <f t="array" ref="I804">8*(SUMPRODUCT((B$3:B$975=B804)*(C804&gt;=C$3:C$975))/COUNTIF(B$3:B$975,B804))</f>
        <v>#DIV/0!</v>
      </c>
      <c r="J804" s="36" t="e" cm="1">
        <f t="array" ref="J804">6*(SUMPRODUCT((B$3:B$975=B804)*(G804&gt;=G$3:G$975))/COUNTIF(B$3:B$975,B804))</f>
        <v>#DIV/0!</v>
      </c>
      <c r="K804" s="36" t="e">
        <f t="shared" si="67"/>
        <v>#DIV/0!</v>
      </c>
      <c r="L804" s="37" t="e">
        <f t="shared" si="63"/>
        <v>#DIV/0!</v>
      </c>
      <c r="P804" t="str">
        <f t="shared" si="64"/>
        <v/>
      </c>
      <c r="Q804">
        <f t="shared" si="65"/>
        <v>0</v>
      </c>
      <c r="AG804" s="6">
        <f>IF(O805="",0,COUNTIF('Cow Data'!$A$2:$L$4000,O805))</f>
        <v>0</v>
      </c>
    </row>
    <row r="805" spans="1:33" x14ac:dyDescent="0.3">
      <c r="A805" s="39"/>
      <c r="B805" s="39"/>
      <c r="C805" s="40"/>
      <c r="D805" s="39"/>
      <c r="E805" s="39"/>
      <c r="F805" s="39"/>
      <c r="G805" s="33" t="str">
        <f t="shared" si="66"/>
        <v/>
      </c>
      <c r="H805" s="35" t="e" cm="1">
        <f t="array" ref="H805">10*(SUMPRODUCT((B$3:B$975=B805)*(D805&gt;=D$3:D$975))/COUNTIF(B$3:B$975,B805))</f>
        <v>#DIV/0!</v>
      </c>
      <c r="I805" s="36" t="e" cm="1">
        <f t="array" ref="I805">8*(SUMPRODUCT((B$3:B$975=B805)*(C805&gt;=C$3:C$975))/COUNTIF(B$3:B$975,B805))</f>
        <v>#DIV/0!</v>
      </c>
      <c r="J805" s="36" t="e" cm="1">
        <f t="array" ref="J805">6*(SUMPRODUCT((B$3:B$975=B805)*(G805&gt;=G$3:G$975))/COUNTIF(B$3:B$975,B805))</f>
        <v>#DIV/0!</v>
      </c>
      <c r="K805" s="36" t="e">
        <f t="shared" si="67"/>
        <v>#DIV/0!</v>
      </c>
      <c r="L805" s="37" t="e">
        <f t="shared" si="63"/>
        <v>#DIV/0!</v>
      </c>
      <c r="P805" t="str">
        <f t="shared" si="64"/>
        <v/>
      </c>
      <c r="Q805">
        <f t="shared" si="65"/>
        <v>0</v>
      </c>
      <c r="AG805" s="6">
        <f>IF(O806="",0,COUNTIF('Cow Data'!$A$2:$L$4000,O806))</f>
        <v>0</v>
      </c>
    </row>
    <row r="806" spans="1:33" x14ac:dyDescent="0.3">
      <c r="A806" s="41"/>
      <c r="B806" s="41"/>
      <c r="C806" s="42"/>
      <c r="D806" s="41"/>
      <c r="E806" s="41"/>
      <c r="F806" s="41"/>
      <c r="G806" s="45" t="str">
        <f t="shared" si="66"/>
        <v/>
      </c>
      <c r="H806" s="35" t="e" cm="1">
        <f t="array" ref="H806">10*(SUMPRODUCT((B$3:B$975=B806)*(D806&gt;=D$3:D$975))/COUNTIF(B$3:B$975,B806))</f>
        <v>#DIV/0!</v>
      </c>
      <c r="I806" s="36" t="e" cm="1">
        <f t="array" ref="I806">8*(SUMPRODUCT((B$3:B$975=B806)*(C806&gt;=C$3:C$975))/COUNTIF(B$3:B$975,B806))</f>
        <v>#DIV/0!</v>
      </c>
      <c r="J806" s="36" t="e" cm="1">
        <f t="array" ref="J806">6*(SUMPRODUCT((B$3:B$975=B806)*(G806&gt;=G$3:G$975))/COUNTIF(B$3:B$975,B806))</f>
        <v>#DIV/0!</v>
      </c>
      <c r="K806" s="36" t="e">
        <f t="shared" si="67"/>
        <v>#DIV/0!</v>
      </c>
      <c r="L806" s="37" t="e">
        <f t="shared" si="63"/>
        <v>#DIV/0!</v>
      </c>
      <c r="P806" t="str">
        <f t="shared" si="64"/>
        <v/>
      </c>
      <c r="Q806">
        <f t="shared" si="65"/>
        <v>0</v>
      </c>
      <c r="AG806" s="6">
        <f>IF(O807="",0,COUNTIF('Cow Data'!$A$2:$L$4000,O807))</f>
        <v>0</v>
      </c>
    </row>
    <row r="807" spans="1:33" x14ac:dyDescent="0.3">
      <c r="A807" s="39"/>
      <c r="B807" s="39"/>
      <c r="C807" s="40"/>
      <c r="D807" s="39"/>
      <c r="E807" s="39"/>
      <c r="F807" s="39"/>
      <c r="G807" s="33" t="str">
        <f t="shared" si="66"/>
        <v/>
      </c>
      <c r="H807" s="35" t="e" cm="1">
        <f t="array" ref="H807">10*(SUMPRODUCT((B$3:B$975=B807)*(D807&gt;=D$3:D$975))/COUNTIF(B$3:B$975,B807))</f>
        <v>#DIV/0!</v>
      </c>
      <c r="I807" s="36" t="e" cm="1">
        <f t="array" ref="I807">8*(SUMPRODUCT((B$3:B$975=B807)*(C807&gt;=C$3:C$975))/COUNTIF(B$3:B$975,B807))</f>
        <v>#DIV/0!</v>
      </c>
      <c r="J807" s="36" t="e" cm="1">
        <f t="array" ref="J807">6*(SUMPRODUCT((B$3:B$975=B807)*(G807&gt;=G$3:G$975))/COUNTIF(B$3:B$975,B807))</f>
        <v>#DIV/0!</v>
      </c>
      <c r="K807" s="36" t="e">
        <f t="shared" si="67"/>
        <v>#DIV/0!</v>
      </c>
      <c r="L807" s="37" t="e">
        <f t="shared" si="63"/>
        <v>#DIV/0!</v>
      </c>
      <c r="P807" t="str">
        <f t="shared" si="64"/>
        <v/>
      </c>
      <c r="Q807">
        <f t="shared" si="65"/>
        <v>0</v>
      </c>
      <c r="AG807" s="6">
        <f>IF(O808="",0,COUNTIF('Cow Data'!$A$2:$L$4000,O808))</f>
        <v>0</v>
      </c>
    </row>
    <row r="808" spans="1:33" x14ac:dyDescent="0.3">
      <c r="A808" s="41"/>
      <c r="B808" s="41"/>
      <c r="C808" s="42"/>
      <c r="D808" s="41"/>
      <c r="E808" s="41"/>
      <c r="F808" s="41"/>
      <c r="G808" s="45" t="str">
        <f t="shared" si="66"/>
        <v/>
      </c>
      <c r="H808" s="35" t="e" cm="1">
        <f t="array" ref="H808">10*(SUMPRODUCT((B$3:B$975=B808)*(D808&gt;=D$3:D$975))/COUNTIF(B$3:B$975,B808))</f>
        <v>#DIV/0!</v>
      </c>
      <c r="I808" s="36" t="e" cm="1">
        <f t="array" ref="I808">8*(SUMPRODUCT((B$3:B$975=B808)*(C808&gt;=C$3:C$975))/COUNTIF(B$3:B$975,B808))</f>
        <v>#DIV/0!</v>
      </c>
      <c r="J808" s="36" t="e" cm="1">
        <f t="array" ref="J808">6*(SUMPRODUCT((B$3:B$975=B808)*(G808&gt;=G$3:G$975))/COUNTIF(B$3:B$975,B808))</f>
        <v>#DIV/0!</v>
      </c>
      <c r="K808" s="36" t="e">
        <f t="shared" si="67"/>
        <v>#DIV/0!</v>
      </c>
      <c r="L808" s="37" t="e">
        <f t="shared" si="63"/>
        <v>#DIV/0!</v>
      </c>
      <c r="P808" t="str">
        <f t="shared" si="64"/>
        <v/>
      </c>
      <c r="Q808">
        <f t="shared" si="65"/>
        <v>0</v>
      </c>
      <c r="AG808" s="6">
        <f>IF(O809="",0,COUNTIF('Cow Data'!$A$2:$L$4000,O809))</f>
        <v>0</v>
      </c>
    </row>
    <row r="809" spans="1:33" x14ac:dyDescent="0.3">
      <c r="A809" s="39"/>
      <c r="B809" s="39"/>
      <c r="C809" s="40"/>
      <c r="D809" s="39"/>
      <c r="E809" s="39"/>
      <c r="F809" s="39"/>
      <c r="G809" s="33" t="str">
        <f t="shared" si="66"/>
        <v/>
      </c>
      <c r="H809" s="35" t="e" cm="1">
        <f t="array" ref="H809">10*(SUMPRODUCT((B$3:B$975=B809)*(D809&gt;=D$3:D$975))/COUNTIF(B$3:B$975,B809))</f>
        <v>#DIV/0!</v>
      </c>
      <c r="I809" s="36" t="e" cm="1">
        <f t="array" ref="I809">8*(SUMPRODUCT((B$3:B$975=B809)*(C809&gt;=C$3:C$975))/COUNTIF(B$3:B$975,B809))</f>
        <v>#DIV/0!</v>
      </c>
      <c r="J809" s="36" t="e" cm="1">
        <f t="array" ref="J809">6*(SUMPRODUCT((B$3:B$975=B809)*(G809&gt;=G$3:G$975))/COUNTIF(B$3:B$975,B809))</f>
        <v>#DIV/0!</v>
      </c>
      <c r="K809" s="36" t="e">
        <f t="shared" si="67"/>
        <v>#DIV/0!</v>
      </c>
      <c r="L809" s="37" t="e">
        <f t="shared" si="63"/>
        <v>#DIV/0!</v>
      </c>
      <c r="P809" t="str">
        <f t="shared" si="64"/>
        <v/>
      </c>
      <c r="Q809">
        <f t="shared" si="65"/>
        <v>0</v>
      </c>
      <c r="AG809" s="6">
        <f>IF(O810="",0,COUNTIF('Cow Data'!$A$2:$L$4000,O810))</f>
        <v>0</v>
      </c>
    </row>
    <row r="810" spans="1:33" x14ac:dyDescent="0.3">
      <c r="A810" s="41"/>
      <c r="B810" s="41"/>
      <c r="C810" s="42"/>
      <c r="D810" s="41"/>
      <c r="E810" s="41"/>
      <c r="F810" s="41"/>
      <c r="G810" s="45" t="str">
        <f t="shared" si="66"/>
        <v/>
      </c>
      <c r="H810" s="35" t="e" cm="1">
        <f t="array" ref="H810">10*(SUMPRODUCT((B$3:B$975=B810)*(D810&gt;=D$3:D$975))/COUNTIF(B$3:B$975,B810))</f>
        <v>#DIV/0!</v>
      </c>
      <c r="I810" s="36" t="e" cm="1">
        <f t="array" ref="I810">8*(SUMPRODUCT((B$3:B$975=B810)*(C810&gt;=C$3:C$975))/COUNTIF(B$3:B$975,B810))</f>
        <v>#DIV/0!</v>
      </c>
      <c r="J810" s="36" t="e" cm="1">
        <f t="array" ref="J810">6*(SUMPRODUCT((B$3:B$975=B810)*(G810&gt;=G$3:G$975))/COUNTIF(B$3:B$975,B810))</f>
        <v>#DIV/0!</v>
      </c>
      <c r="K810" s="36" t="e">
        <f t="shared" si="67"/>
        <v>#DIV/0!</v>
      </c>
      <c r="L810" s="37" t="e">
        <f t="shared" si="63"/>
        <v>#DIV/0!</v>
      </c>
      <c r="P810" t="str">
        <f t="shared" si="64"/>
        <v/>
      </c>
      <c r="Q810">
        <f t="shared" si="65"/>
        <v>0</v>
      </c>
      <c r="AG810" s="6">
        <f>IF(O811="",0,COUNTIF('Cow Data'!$A$2:$L$4000,O811))</f>
        <v>0</v>
      </c>
    </row>
    <row r="811" spans="1:33" x14ac:dyDescent="0.3">
      <c r="A811" s="39"/>
      <c r="B811" s="39"/>
      <c r="C811" s="40"/>
      <c r="D811" s="39"/>
      <c r="E811" s="39"/>
      <c r="F811" s="39"/>
      <c r="G811" s="33" t="str">
        <f t="shared" si="66"/>
        <v/>
      </c>
      <c r="H811" s="35" t="e" cm="1">
        <f t="array" ref="H811">10*(SUMPRODUCT((B$3:B$975=B811)*(D811&gt;=D$3:D$975))/COUNTIF(B$3:B$975,B811))</f>
        <v>#DIV/0!</v>
      </c>
      <c r="I811" s="36" t="e" cm="1">
        <f t="array" ref="I811">8*(SUMPRODUCT((B$3:B$975=B811)*(C811&gt;=C$3:C$975))/COUNTIF(B$3:B$975,B811))</f>
        <v>#DIV/0!</v>
      </c>
      <c r="J811" s="36" t="e" cm="1">
        <f t="array" ref="J811">6*(SUMPRODUCT((B$3:B$975=B811)*(G811&gt;=G$3:G$975))/COUNTIF(B$3:B$975,B811))</f>
        <v>#DIV/0!</v>
      </c>
      <c r="K811" s="36" t="e">
        <f t="shared" si="67"/>
        <v>#DIV/0!</v>
      </c>
      <c r="L811" s="37" t="e">
        <f t="shared" si="63"/>
        <v>#DIV/0!</v>
      </c>
      <c r="P811" t="str">
        <f t="shared" si="64"/>
        <v/>
      </c>
      <c r="Q811">
        <f t="shared" si="65"/>
        <v>0</v>
      </c>
      <c r="AG811" s="6">
        <f>IF(O812="",0,COUNTIF('Cow Data'!$A$2:$L$4000,O812))</f>
        <v>0</v>
      </c>
    </row>
    <row r="812" spans="1:33" x14ac:dyDescent="0.3">
      <c r="A812" s="41"/>
      <c r="B812" s="41"/>
      <c r="C812" s="42"/>
      <c r="D812" s="41"/>
      <c r="E812" s="41"/>
      <c r="F812" s="41"/>
      <c r="G812" s="45" t="str">
        <f t="shared" si="66"/>
        <v/>
      </c>
      <c r="H812" s="35" t="e" cm="1">
        <f t="array" ref="H812">10*(SUMPRODUCT((B$3:B$975=B812)*(D812&gt;=D$3:D$975))/COUNTIF(B$3:B$975,B812))</f>
        <v>#DIV/0!</v>
      </c>
      <c r="I812" s="36" t="e" cm="1">
        <f t="array" ref="I812">8*(SUMPRODUCT((B$3:B$975=B812)*(C812&gt;=C$3:C$975))/COUNTIF(B$3:B$975,B812))</f>
        <v>#DIV/0!</v>
      </c>
      <c r="J812" s="36" t="e" cm="1">
        <f t="array" ref="J812">6*(SUMPRODUCT((B$3:B$975=B812)*(G812&gt;=G$3:G$975))/COUNTIF(B$3:B$975,B812))</f>
        <v>#DIV/0!</v>
      </c>
      <c r="K812" s="36" t="e">
        <f t="shared" si="67"/>
        <v>#DIV/0!</v>
      </c>
      <c r="L812" s="37" t="e">
        <f t="shared" si="63"/>
        <v>#DIV/0!</v>
      </c>
      <c r="P812" t="str">
        <f t="shared" si="64"/>
        <v/>
      </c>
      <c r="Q812">
        <f t="shared" si="65"/>
        <v>0</v>
      </c>
      <c r="AG812" s="6">
        <f>IF(O813="",0,COUNTIF('Cow Data'!$A$2:$L$4000,O813))</f>
        <v>0</v>
      </c>
    </row>
    <row r="813" spans="1:33" x14ac:dyDescent="0.3">
      <c r="A813" s="39"/>
      <c r="B813" s="39"/>
      <c r="C813" s="40"/>
      <c r="D813" s="39"/>
      <c r="E813" s="39"/>
      <c r="F813" s="39"/>
      <c r="G813" s="33" t="str">
        <f t="shared" si="66"/>
        <v/>
      </c>
      <c r="H813" s="35" t="e" cm="1">
        <f t="array" ref="H813">10*(SUMPRODUCT((B$3:B$975=B813)*(D813&gt;=D$3:D$975))/COUNTIF(B$3:B$975,B813))</f>
        <v>#DIV/0!</v>
      </c>
      <c r="I813" s="36" t="e" cm="1">
        <f t="array" ref="I813">8*(SUMPRODUCT((B$3:B$975=B813)*(C813&gt;=C$3:C$975))/COUNTIF(B$3:B$975,B813))</f>
        <v>#DIV/0!</v>
      </c>
      <c r="J813" s="36" t="e" cm="1">
        <f t="array" ref="J813">6*(SUMPRODUCT((B$3:B$975=B813)*(G813&gt;=G$3:G$975))/COUNTIF(B$3:B$975,B813))</f>
        <v>#DIV/0!</v>
      </c>
      <c r="K813" s="36" t="e">
        <f t="shared" si="67"/>
        <v>#DIV/0!</v>
      </c>
      <c r="L813" s="37" t="e">
        <f t="shared" si="63"/>
        <v>#DIV/0!</v>
      </c>
      <c r="P813" t="str">
        <f t="shared" si="64"/>
        <v/>
      </c>
      <c r="Q813">
        <f t="shared" si="65"/>
        <v>0</v>
      </c>
      <c r="AG813" s="6">
        <f>IF(O814="",0,COUNTIF('Cow Data'!$A$2:$L$4000,O814))</f>
        <v>0</v>
      </c>
    </row>
    <row r="814" spans="1:33" x14ac:dyDescent="0.3">
      <c r="A814" s="41"/>
      <c r="B814" s="41"/>
      <c r="C814" s="42"/>
      <c r="D814" s="41"/>
      <c r="E814" s="41"/>
      <c r="F814" s="41"/>
      <c r="G814" s="45" t="str">
        <f t="shared" si="66"/>
        <v/>
      </c>
      <c r="H814" s="35" t="e" cm="1">
        <f t="array" ref="H814">10*(SUMPRODUCT((B$3:B$975=B814)*(D814&gt;=D$3:D$975))/COUNTIF(B$3:B$975,B814))</f>
        <v>#DIV/0!</v>
      </c>
      <c r="I814" s="36" t="e" cm="1">
        <f t="array" ref="I814">8*(SUMPRODUCT((B$3:B$975=B814)*(C814&gt;=C$3:C$975))/COUNTIF(B$3:B$975,B814))</f>
        <v>#DIV/0!</v>
      </c>
      <c r="J814" s="36" t="e" cm="1">
        <f t="array" ref="J814">6*(SUMPRODUCT((B$3:B$975=B814)*(G814&gt;=G$3:G$975))/COUNTIF(B$3:B$975,B814))</f>
        <v>#DIV/0!</v>
      </c>
      <c r="K814" s="36" t="e">
        <f t="shared" si="67"/>
        <v>#DIV/0!</v>
      </c>
      <c r="L814" s="37" t="e">
        <f t="shared" si="63"/>
        <v>#DIV/0!</v>
      </c>
      <c r="P814" t="str">
        <f t="shared" si="64"/>
        <v/>
      </c>
      <c r="Q814">
        <f t="shared" si="65"/>
        <v>0</v>
      </c>
      <c r="AG814" s="6">
        <f>IF(O815="",0,COUNTIF('Cow Data'!$A$2:$L$4000,O815))</f>
        <v>0</v>
      </c>
    </row>
    <row r="815" spans="1:33" x14ac:dyDescent="0.3">
      <c r="A815" s="39"/>
      <c r="B815" s="39"/>
      <c r="C815" s="40"/>
      <c r="D815" s="39"/>
      <c r="E815" s="39"/>
      <c r="F815" s="39"/>
      <c r="G815" s="33" t="str">
        <f t="shared" si="66"/>
        <v/>
      </c>
      <c r="H815" s="35" t="e" cm="1">
        <f t="array" ref="H815">10*(SUMPRODUCT((B$3:B$975=B815)*(D815&gt;=D$3:D$975))/COUNTIF(B$3:B$975,B815))</f>
        <v>#DIV/0!</v>
      </c>
      <c r="I815" s="36" t="e" cm="1">
        <f t="array" ref="I815">8*(SUMPRODUCT((B$3:B$975=B815)*(C815&gt;=C$3:C$975))/COUNTIF(B$3:B$975,B815))</f>
        <v>#DIV/0!</v>
      </c>
      <c r="J815" s="36" t="e" cm="1">
        <f t="array" ref="J815">6*(SUMPRODUCT((B$3:B$975=B815)*(G815&gt;=G$3:G$975))/COUNTIF(B$3:B$975,B815))</f>
        <v>#DIV/0!</v>
      </c>
      <c r="K815" s="36" t="e">
        <f t="shared" si="67"/>
        <v>#DIV/0!</v>
      </c>
      <c r="L815" s="37" t="e">
        <f t="shared" si="63"/>
        <v>#DIV/0!</v>
      </c>
      <c r="P815" t="str">
        <f t="shared" si="64"/>
        <v/>
      </c>
      <c r="Q815">
        <f t="shared" si="65"/>
        <v>0</v>
      </c>
      <c r="AG815" s="6">
        <f>IF(O816="",0,COUNTIF('Cow Data'!$A$2:$L$4000,O816))</f>
        <v>0</v>
      </c>
    </row>
    <row r="816" spans="1:33" x14ac:dyDescent="0.3">
      <c r="A816" s="41"/>
      <c r="B816" s="41"/>
      <c r="C816" s="42"/>
      <c r="D816" s="41"/>
      <c r="E816" s="41"/>
      <c r="F816" s="41"/>
      <c r="G816" s="45" t="str">
        <f t="shared" si="66"/>
        <v/>
      </c>
      <c r="H816" s="35" t="e" cm="1">
        <f t="array" ref="H816">10*(SUMPRODUCT((B$3:B$975=B816)*(D816&gt;=D$3:D$975))/COUNTIF(B$3:B$975,B816))</f>
        <v>#DIV/0!</v>
      </c>
      <c r="I816" s="36" t="e" cm="1">
        <f t="array" ref="I816">8*(SUMPRODUCT((B$3:B$975=B816)*(C816&gt;=C$3:C$975))/COUNTIF(B$3:B$975,B816))</f>
        <v>#DIV/0!</v>
      </c>
      <c r="J816" s="36" t="e" cm="1">
        <f t="array" ref="J816">6*(SUMPRODUCT((B$3:B$975=B816)*(G816&gt;=G$3:G$975))/COUNTIF(B$3:B$975,B816))</f>
        <v>#DIV/0!</v>
      </c>
      <c r="K816" s="36" t="e">
        <f t="shared" si="67"/>
        <v>#DIV/0!</v>
      </c>
      <c r="L816" s="37" t="e">
        <f t="shared" si="63"/>
        <v>#DIV/0!</v>
      </c>
      <c r="P816" t="str">
        <f t="shared" si="64"/>
        <v/>
      </c>
      <c r="Q816">
        <f t="shared" si="65"/>
        <v>0</v>
      </c>
      <c r="AG816" s="6">
        <f>IF(O817="",0,COUNTIF('Cow Data'!$A$2:$L$4000,O817))</f>
        <v>0</v>
      </c>
    </row>
    <row r="817" spans="1:33" x14ac:dyDescent="0.3">
      <c r="A817" s="39"/>
      <c r="B817" s="39"/>
      <c r="C817" s="40"/>
      <c r="D817" s="39"/>
      <c r="E817" s="39"/>
      <c r="F817" s="39"/>
      <c r="G817" s="33" t="str">
        <f t="shared" si="66"/>
        <v/>
      </c>
      <c r="H817" s="35" t="e" cm="1">
        <f t="array" ref="H817">10*(SUMPRODUCT((B$3:B$975=B817)*(D817&gt;=D$3:D$975))/COUNTIF(B$3:B$975,B817))</f>
        <v>#DIV/0!</v>
      </c>
      <c r="I817" s="36" t="e" cm="1">
        <f t="array" ref="I817">8*(SUMPRODUCT((B$3:B$975=B817)*(C817&gt;=C$3:C$975))/COUNTIF(B$3:B$975,B817))</f>
        <v>#DIV/0!</v>
      </c>
      <c r="J817" s="36" t="e" cm="1">
        <f t="array" ref="J817">6*(SUMPRODUCT((B$3:B$975=B817)*(G817&gt;=G$3:G$975))/COUNTIF(B$3:B$975,B817))</f>
        <v>#DIV/0!</v>
      </c>
      <c r="K817" s="36" t="e">
        <f t="shared" si="67"/>
        <v>#DIV/0!</v>
      </c>
      <c r="L817" s="37" t="e">
        <f t="shared" si="63"/>
        <v>#DIV/0!</v>
      </c>
      <c r="P817" t="str">
        <f t="shared" si="64"/>
        <v/>
      </c>
      <c r="Q817">
        <f t="shared" si="65"/>
        <v>0</v>
      </c>
      <c r="AG817" s="6">
        <f>IF(O818="",0,COUNTIF('Cow Data'!$A$2:$L$4000,O818))</f>
        <v>0</v>
      </c>
    </row>
    <row r="818" spans="1:33" x14ac:dyDescent="0.3">
      <c r="A818" s="41"/>
      <c r="B818" s="41"/>
      <c r="C818" s="42"/>
      <c r="D818" s="41"/>
      <c r="E818" s="41"/>
      <c r="F818" s="41"/>
      <c r="G818" s="45" t="str">
        <f t="shared" si="66"/>
        <v/>
      </c>
      <c r="H818" s="35" t="e" cm="1">
        <f t="array" ref="H818">10*(SUMPRODUCT((B$3:B$975=B818)*(D818&gt;=D$3:D$975))/COUNTIF(B$3:B$975,B818))</f>
        <v>#DIV/0!</v>
      </c>
      <c r="I818" s="36" t="e" cm="1">
        <f t="array" ref="I818">8*(SUMPRODUCT((B$3:B$975=B818)*(C818&gt;=C$3:C$975))/COUNTIF(B$3:B$975,B818))</f>
        <v>#DIV/0!</v>
      </c>
      <c r="J818" s="36" t="e" cm="1">
        <f t="array" ref="J818">6*(SUMPRODUCT((B$3:B$975=B818)*(G818&gt;=G$3:G$975))/COUNTIF(B$3:B$975,B818))</f>
        <v>#DIV/0!</v>
      </c>
      <c r="K818" s="36" t="e">
        <f t="shared" si="67"/>
        <v>#DIV/0!</v>
      </c>
      <c r="L818" s="37" t="e">
        <f t="shared" si="63"/>
        <v>#DIV/0!</v>
      </c>
      <c r="P818" t="str">
        <f t="shared" si="64"/>
        <v/>
      </c>
      <c r="Q818">
        <f t="shared" si="65"/>
        <v>0</v>
      </c>
      <c r="AG818" s="6">
        <f>IF(O819="",0,COUNTIF('Cow Data'!$A$2:$L$4000,O819))</f>
        <v>0</v>
      </c>
    </row>
    <row r="819" spans="1:33" x14ac:dyDescent="0.3">
      <c r="A819" s="39"/>
      <c r="B819" s="39"/>
      <c r="C819" s="40"/>
      <c r="D819" s="39"/>
      <c r="E819" s="39"/>
      <c r="F819" s="39"/>
      <c r="G819" s="33" t="str">
        <f t="shared" si="66"/>
        <v/>
      </c>
      <c r="H819" s="35" t="e" cm="1">
        <f t="array" ref="H819">10*(SUMPRODUCT((B$3:B$975=B819)*(D819&gt;=D$3:D$975))/COUNTIF(B$3:B$975,B819))</f>
        <v>#DIV/0!</v>
      </c>
      <c r="I819" s="36" t="e" cm="1">
        <f t="array" ref="I819">8*(SUMPRODUCT((B$3:B$975=B819)*(C819&gt;=C$3:C$975))/COUNTIF(B$3:B$975,B819))</f>
        <v>#DIV/0!</v>
      </c>
      <c r="J819" s="36" t="e" cm="1">
        <f t="array" ref="J819">6*(SUMPRODUCT((B$3:B$975=B819)*(G819&gt;=G$3:G$975))/COUNTIF(B$3:B$975,B819))</f>
        <v>#DIV/0!</v>
      </c>
      <c r="K819" s="36" t="e">
        <f t="shared" si="67"/>
        <v>#DIV/0!</v>
      </c>
      <c r="L819" s="37" t="e">
        <f t="shared" si="63"/>
        <v>#DIV/0!</v>
      </c>
      <c r="P819" t="str">
        <f t="shared" si="64"/>
        <v/>
      </c>
      <c r="Q819">
        <f t="shared" si="65"/>
        <v>0</v>
      </c>
      <c r="AG819" s="6">
        <f>IF(O820="",0,COUNTIF('Cow Data'!$A$2:$L$4000,O820))</f>
        <v>0</v>
      </c>
    </row>
    <row r="820" spans="1:33" x14ac:dyDescent="0.3">
      <c r="A820" s="41"/>
      <c r="B820" s="41"/>
      <c r="C820" s="42"/>
      <c r="D820" s="41"/>
      <c r="E820" s="41"/>
      <c r="F820" s="41"/>
      <c r="G820" s="45" t="str">
        <f t="shared" si="66"/>
        <v/>
      </c>
      <c r="H820" s="35" t="e" cm="1">
        <f t="array" ref="H820">10*(SUMPRODUCT((B$3:B$975=B820)*(D820&gt;=D$3:D$975))/COUNTIF(B$3:B$975,B820))</f>
        <v>#DIV/0!</v>
      </c>
      <c r="I820" s="36" t="e" cm="1">
        <f t="array" ref="I820">8*(SUMPRODUCT((B$3:B$975=B820)*(C820&gt;=C$3:C$975))/COUNTIF(B$3:B$975,B820))</f>
        <v>#DIV/0!</v>
      </c>
      <c r="J820" s="36" t="e" cm="1">
        <f t="array" ref="J820">6*(SUMPRODUCT((B$3:B$975=B820)*(G820&gt;=G$3:G$975))/COUNTIF(B$3:B$975,B820))</f>
        <v>#DIV/0!</v>
      </c>
      <c r="K820" s="36" t="e">
        <f t="shared" si="67"/>
        <v>#DIV/0!</v>
      </c>
      <c r="L820" s="37" t="e">
        <f t="shared" si="63"/>
        <v>#DIV/0!</v>
      </c>
      <c r="P820" t="str">
        <f t="shared" si="64"/>
        <v/>
      </c>
      <c r="Q820">
        <f t="shared" si="65"/>
        <v>0</v>
      </c>
      <c r="AG820" s="6">
        <f>IF(O821="",0,COUNTIF('Cow Data'!$A$2:$L$4000,O821))</f>
        <v>0</v>
      </c>
    </row>
    <row r="821" spans="1:33" x14ac:dyDescent="0.3">
      <c r="A821" s="39"/>
      <c r="B821" s="39"/>
      <c r="C821" s="40"/>
      <c r="D821" s="39"/>
      <c r="E821" s="39"/>
      <c r="F821" s="39"/>
      <c r="G821" s="33" t="str">
        <f t="shared" si="66"/>
        <v/>
      </c>
      <c r="H821" s="35" t="e" cm="1">
        <f t="array" ref="H821">10*(SUMPRODUCT((B$3:B$975=B821)*(D821&gt;=D$3:D$975))/COUNTIF(B$3:B$975,B821))</f>
        <v>#DIV/0!</v>
      </c>
      <c r="I821" s="36" t="e" cm="1">
        <f t="array" ref="I821">8*(SUMPRODUCT((B$3:B$975=B821)*(C821&gt;=C$3:C$975))/COUNTIF(B$3:B$975,B821))</f>
        <v>#DIV/0!</v>
      </c>
      <c r="J821" s="36" t="e" cm="1">
        <f t="array" ref="J821">6*(SUMPRODUCT((B$3:B$975=B821)*(G821&gt;=G$3:G$975))/COUNTIF(B$3:B$975,B821))</f>
        <v>#DIV/0!</v>
      </c>
      <c r="K821" s="36" t="e">
        <f t="shared" si="67"/>
        <v>#DIV/0!</v>
      </c>
      <c r="L821" s="37" t="e">
        <f t="shared" si="63"/>
        <v>#DIV/0!</v>
      </c>
      <c r="P821" t="str">
        <f t="shared" si="64"/>
        <v/>
      </c>
      <c r="Q821">
        <f t="shared" si="65"/>
        <v>0</v>
      </c>
      <c r="AG821" s="6">
        <f>IF(O822="",0,COUNTIF('Cow Data'!$A$2:$L$4000,O822))</f>
        <v>0</v>
      </c>
    </row>
    <row r="822" spans="1:33" x14ac:dyDescent="0.3">
      <c r="A822" s="41"/>
      <c r="B822" s="41"/>
      <c r="C822" s="42"/>
      <c r="D822" s="41"/>
      <c r="E822" s="41"/>
      <c r="F822" s="41"/>
      <c r="G822" s="45" t="str">
        <f t="shared" si="66"/>
        <v/>
      </c>
      <c r="H822" s="35" t="e" cm="1">
        <f t="array" ref="H822">10*(SUMPRODUCT((B$3:B$975=B822)*(D822&gt;=D$3:D$975))/COUNTIF(B$3:B$975,B822))</f>
        <v>#DIV/0!</v>
      </c>
      <c r="I822" s="36" t="e" cm="1">
        <f t="array" ref="I822">8*(SUMPRODUCT((B$3:B$975=B822)*(C822&gt;=C$3:C$975))/COUNTIF(B$3:B$975,B822))</f>
        <v>#DIV/0!</v>
      </c>
      <c r="J822" s="36" t="e" cm="1">
        <f t="array" ref="J822">6*(SUMPRODUCT((B$3:B$975=B822)*(G822&gt;=G$3:G$975))/COUNTIF(B$3:B$975,B822))</f>
        <v>#DIV/0!</v>
      </c>
      <c r="K822" s="36" t="e">
        <f t="shared" si="67"/>
        <v>#DIV/0!</v>
      </c>
      <c r="L822" s="37" t="e">
        <f t="shared" si="63"/>
        <v>#DIV/0!</v>
      </c>
      <c r="P822" t="str">
        <f t="shared" si="64"/>
        <v/>
      </c>
      <c r="Q822">
        <f t="shared" si="65"/>
        <v>0</v>
      </c>
      <c r="AG822" s="6">
        <f>IF(O823="",0,COUNTIF('Cow Data'!$A$2:$L$4000,O823))</f>
        <v>0</v>
      </c>
    </row>
    <row r="823" spans="1:33" x14ac:dyDescent="0.3">
      <c r="A823" s="39"/>
      <c r="B823" s="39"/>
      <c r="C823" s="40"/>
      <c r="D823" s="39"/>
      <c r="E823" s="39"/>
      <c r="F823" s="39"/>
      <c r="G823" s="33" t="str">
        <f t="shared" si="66"/>
        <v/>
      </c>
      <c r="H823" s="35" t="e" cm="1">
        <f t="array" ref="H823">10*(SUMPRODUCT((B$3:B$975=B823)*(D823&gt;=D$3:D$975))/COUNTIF(B$3:B$975,B823))</f>
        <v>#DIV/0!</v>
      </c>
      <c r="I823" s="36" t="e" cm="1">
        <f t="array" ref="I823">8*(SUMPRODUCT((B$3:B$975=B823)*(C823&gt;=C$3:C$975))/COUNTIF(B$3:B$975,B823))</f>
        <v>#DIV/0!</v>
      </c>
      <c r="J823" s="36" t="e" cm="1">
        <f t="array" ref="J823">6*(SUMPRODUCT((B$3:B$975=B823)*(G823&gt;=G$3:G$975))/COUNTIF(B$3:B$975,B823))</f>
        <v>#DIV/0!</v>
      </c>
      <c r="K823" s="36" t="e">
        <f t="shared" si="67"/>
        <v>#DIV/0!</v>
      </c>
      <c r="L823" s="37" t="e">
        <f t="shared" si="63"/>
        <v>#DIV/0!</v>
      </c>
      <c r="P823" t="str">
        <f t="shared" si="64"/>
        <v/>
      </c>
      <c r="Q823">
        <f t="shared" si="65"/>
        <v>0</v>
      </c>
      <c r="AG823" s="6">
        <f>IF(O824="",0,COUNTIF('Cow Data'!$A$2:$L$4000,O824))</f>
        <v>0</v>
      </c>
    </row>
    <row r="824" spans="1:33" x14ac:dyDescent="0.3">
      <c r="A824" s="41"/>
      <c r="B824" s="41"/>
      <c r="C824" s="42"/>
      <c r="D824" s="41"/>
      <c r="E824" s="41"/>
      <c r="F824" s="41"/>
      <c r="G824" s="45" t="str">
        <f t="shared" si="66"/>
        <v/>
      </c>
      <c r="H824" s="35" t="e" cm="1">
        <f t="array" ref="H824">10*(SUMPRODUCT((B$3:B$975=B824)*(D824&gt;=D$3:D$975))/COUNTIF(B$3:B$975,B824))</f>
        <v>#DIV/0!</v>
      </c>
      <c r="I824" s="36" t="e" cm="1">
        <f t="array" ref="I824">8*(SUMPRODUCT((B$3:B$975=B824)*(C824&gt;=C$3:C$975))/COUNTIF(B$3:B$975,B824))</f>
        <v>#DIV/0!</v>
      </c>
      <c r="J824" s="36" t="e" cm="1">
        <f t="array" ref="J824">6*(SUMPRODUCT((B$3:B$975=B824)*(G824&gt;=G$3:G$975))/COUNTIF(B$3:B$975,B824))</f>
        <v>#DIV/0!</v>
      </c>
      <c r="K824" s="36" t="e">
        <f t="shared" si="67"/>
        <v>#DIV/0!</v>
      </c>
      <c r="L824" s="37" t="e">
        <f t="shared" si="63"/>
        <v>#DIV/0!</v>
      </c>
      <c r="P824" t="str">
        <f t="shared" si="64"/>
        <v/>
      </c>
      <c r="Q824">
        <f t="shared" si="65"/>
        <v>0</v>
      </c>
      <c r="AG824" s="6">
        <f>IF(O825="",0,COUNTIF('Cow Data'!$A$2:$L$4000,O825))</f>
        <v>0</v>
      </c>
    </row>
    <row r="825" spans="1:33" x14ac:dyDescent="0.3">
      <c r="A825" s="39"/>
      <c r="B825" s="39"/>
      <c r="C825" s="40"/>
      <c r="D825" s="39"/>
      <c r="E825" s="39"/>
      <c r="F825" s="39"/>
      <c r="G825" s="33" t="str">
        <f t="shared" si="66"/>
        <v/>
      </c>
      <c r="H825" s="35" t="e" cm="1">
        <f t="array" ref="H825">10*(SUMPRODUCT((B$3:B$975=B825)*(D825&gt;=D$3:D$975))/COUNTIF(B$3:B$975,B825))</f>
        <v>#DIV/0!</v>
      </c>
      <c r="I825" s="36" t="e" cm="1">
        <f t="array" ref="I825">8*(SUMPRODUCT((B$3:B$975=B825)*(C825&gt;=C$3:C$975))/COUNTIF(B$3:B$975,B825))</f>
        <v>#DIV/0!</v>
      </c>
      <c r="J825" s="36" t="e" cm="1">
        <f t="array" ref="J825">6*(SUMPRODUCT((B$3:B$975=B825)*(G825&gt;=G$3:G$975))/COUNTIF(B$3:B$975,B825))</f>
        <v>#DIV/0!</v>
      </c>
      <c r="K825" s="36" t="e">
        <f t="shared" si="67"/>
        <v>#DIV/0!</v>
      </c>
      <c r="L825" s="37" t="e">
        <f t="shared" si="63"/>
        <v>#DIV/0!</v>
      </c>
      <c r="P825" t="str">
        <f t="shared" si="64"/>
        <v/>
      </c>
      <c r="Q825">
        <f t="shared" si="65"/>
        <v>0</v>
      </c>
      <c r="AG825" s="6">
        <f>IF(O826="",0,COUNTIF('Cow Data'!$A$2:$L$4000,O826))</f>
        <v>0</v>
      </c>
    </row>
    <row r="826" spans="1:33" x14ac:dyDescent="0.3">
      <c r="A826" s="41"/>
      <c r="B826" s="41"/>
      <c r="C826" s="42"/>
      <c r="D826" s="41"/>
      <c r="E826" s="41"/>
      <c r="F826" s="41"/>
      <c r="G826" s="45" t="str">
        <f t="shared" si="66"/>
        <v/>
      </c>
      <c r="H826" s="35" t="e" cm="1">
        <f t="array" ref="H826">10*(SUMPRODUCT((B$3:B$975=B826)*(D826&gt;=D$3:D$975))/COUNTIF(B$3:B$975,B826))</f>
        <v>#DIV/0!</v>
      </c>
      <c r="I826" s="36" t="e" cm="1">
        <f t="array" ref="I826">8*(SUMPRODUCT((B$3:B$975=B826)*(C826&gt;=C$3:C$975))/COUNTIF(B$3:B$975,B826))</f>
        <v>#DIV/0!</v>
      </c>
      <c r="J826" s="36" t="e" cm="1">
        <f t="array" ref="J826">6*(SUMPRODUCT((B$3:B$975=B826)*(G826&gt;=G$3:G$975))/COUNTIF(B$3:B$975,B826))</f>
        <v>#DIV/0!</v>
      </c>
      <c r="K826" s="36" t="e">
        <f t="shared" si="67"/>
        <v>#DIV/0!</v>
      </c>
      <c r="L826" s="37" t="e">
        <f t="shared" si="63"/>
        <v>#DIV/0!</v>
      </c>
      <c r="P826" t="str">
        <f t="shared" si="64"/>
        <v/>
      </c>
      <c r="Q826">
        <f t="shared" si="65"/>
        <v>0</v>
      </c>
      <c r="AG826" s="6">
        <f>IF(O827="",0,COUNTIF('Cow Data'!$A$2:$L$4000,O827))</f>
        <v>0</v>
      </c>
    </row>
    <row r="827" spans="1:33" x14ac:dyDescent="0.3">
      <c r="A827" s="39"/>
      <c r="B827" s="39"/>
      <c r="C827" s="40"/>
      <c r="D827" s="39"/>
      <c r="E827" s="39"/>
      <c r="F827" s="39"/>
      <c r="G827" s="33" t="str">
        <f t="shared" si="66"/>
        <v/>
      </c>
      <c r="H827" s="35" t="e" cm="1">
        <f t="array" ref="H827">10*(SUMPRODUCT((B$3:B$975=B827)*(D827&gt;=D$3:D$975))/COUNTIF(B$3:B$975,B827))</f>
        <v>#DIV/0!</v>
      </c>
      <c r="I827" s="36" t="e" cm="1">
        <f t="array" ref="I827">8*(SUMPRODUCT((B$3:B$975=B827)*(C827&gt;=C$3:C$975))/COUNTIF(B$3:B$975,B827))</f>
        <v>#DIV/0!</v>
      </c>
      <c r="J827" s="36" t="e" cm="1">
        <f t="array" ref="J827">6*(SUMPRODUCT((B$3:B$975=B827)*(G827&gt;=G$3:G$975))/COUNTIF(B$3:B$975,B827))</f>
        <v>#DIV/0!</v>
      </c>
      <c r="K827" s="36" t="e">
        <f t="shared" si="67"/>
        <v>#DIV/0!</v>
      </c>
      <c r="L827" s="37" t="e">
        <f t="shared" si="63"/>
        <v>#DIV/0!</v>
      </c>
      <c r="P827" t="str">
        <f t="shared" si="64"/>
        <v/>
      </c>
      <c r="Q827">
        <f t="shared" si="65"/>
        <v>0</v>
      </c>
      <c r="AG827" s="6">
        <f>IF(O828="",0,COUNTIF('Cow Data'!$A$2:$L$4000,O828))</f>
        <v>0</v>
      </c>
    </row>
    <row r="828" spans="1:33" x14ac:dyDescent="0.3">
      <c r="A828" s="41"/>
      <c r="B828" s="41"/>
      <c r="C828" s="42"/>
      <c r="D828" s="41"/>
      <c r="E828" s="41"/>
      <c r="F828" s="41"/>
      <c r="G828" s="45" t="str">
        <f t="shared" si="66"/>
        <v/>
      </c>
      <c r="H828" s="35" t="e" cm="1">
        <f t="array" ref="H828">10*(SUMPRODUCT((B$3:B$975=B828)*(D828&gt;=D$3:D$975))/COUNTIF(B$3:B$975,B828))</f>
        <v>#DIV/0!</v>
      </c>
      <c r="I828" s="36" t="e" cm="1">
        <f t="array" ref="I828">8*(SUMPRODUCT((B$3:B$975=B828)*(C828&gt;=C$3:C$975))/COUNTIF(B$3:B$975,B828))</f>
        <v>#DIV/0!</v>
      </c>
      <c r="J828" s="36" t="e" cm="1">
        <f t="array" ref="J828">6*(SUMPRODUCT((B$3:B$975=B828)*(G828&gt;=G$3:G$975))/COUNTIF(B$3:B$975,B828))</f>
        <v>#DIV/0!</v>
      </c>
      <c r="K828" s="36" t="e">
        <f t="shared" si="67"/>
        <v>#DIV/0!</v>
      </c>
      <c r="L828" s="37" t="e">
        <f t="shared" si="63"/>
        <v>#DIV/0!</v>
      </c>
      <c r="P828" t="str">
        <f t="shared" si="64"/>
        <v/>
      </c>
      <c r="Q828">
        <f t="shared" si="65"/>
        <v>0</v>
      </c>
      <c r="AG828" s="6">
        <f>IF(O829="",0,COUNTIF('Cow Data'!$A$2:$L$4000,O829))</f>
        <v>0</v>
      </c>
    </row>
    <row r="829" spans="1:33" x14ac:dyDescent="0.3">
      <c r="A829" s="39"/>
      <c r="B829" s="39"/>
      <c r="C829" s="40"/>
      <c r="D829" s="39"/>
      <c r="E829" s="39"/>
      <c r="F829" s="39"/>
      <c r="G829" s="33" t="str">
        <f t="shared" si="66"/>
        <v/>
      </c>
      <c r="H829" s="35" t="e" cm="1">
        <f t="array" ref="H829">10*(SUMPRODUCT((B$3:B$975=B829)*(D829&gt;=D$3:D$975))/COUNTIF(B$3:B$975,B829))</f>
        <v>#DIV/0!</v>
      </c>
      <c r="I829" s="36" t="e" cm="1">
        <f t="array" ref="I829">8*(SUMPRODUCT((B$3:B$975=B829)*(C829&gt;=C$3:C$975))/COUNTIF(B$3:B$975,B829))</f>
        <v>#DIV/0!</v>
      </c>
      <c r="J829" s="36" t="e" cm="1">
        <f t="array" ref="J829">6*(SUMPRODUCT((B$3:B$975=B829)*(G829&gt;=G$3:G$975))/COUNTIF(B$3:B$975,B829))</f>
        <v>#DIV/0!</v>
      </c>
      <c r="K829" s="36" t="e">
        <f t="shared" si="67"/>
        <v>#DIV/0!</v>
      </c>
      <c r="L829" s="37" t="e">
        <f t="shared" si="63"/>
        <v>#DIV/0!</v>
      </c>
      <c r="P829" t="str">
        <f t="shared" si="64"/>
        <v/>
      </c>
      <c r="Q829">
        <f t="shared" si="65"/>
        <v>0</v>
      </c>
      <c r="AG829" s="6">
        <f>IF(O830="",0,COUNTIF('Cow Data'!$A$2:$L$4000,O830))</f>
        <v>0</v>
      </c>
    </row>
    <row r="830" spans="1:33" x14ac:dyDescent="0.3">
      <c r="A830" s="41"/>
      <c r="B830" s="41"/>
      <c r="C830" s="42"/>
      <c r="D830" s="41"/>
      <c r="E830" s="41"/>
      <c r="F830" s="41"/>
      <c r="G830" s="45" t="str">
        <f t="shared" si="66"/>
        <v/>
      </c>
      <c r="H830" s="35" t="e" cm="1">
        <f t="array" ref="H830">10*(SUMPRODUCT((B$3:B$975=B830)*(D830&gt;=D$3:D$975))/COUNTIF(B$3:B$975,B830))</f>
        <v>#DIV/0!</v>
      </c>
      <c r="I830" s="36" t="e" cm="1">
        <f t="array" ref="I830">8*(SUMPRODUCT((B$3:B$975=B830)*(C830&gt;=C$3:C$975))/COUNTIF(B$3:B$975,B830))</f>
        <v>#DIV/0!</v>
      </c>
      <c r="J830" s="36" t="e" cm="1">
        <f t="array" ref="J830">6*(SUMPRODUCT((B$3:B$975=B830)*(G830&gt;=G$3:G$975))/COUNTIF(B$3:B$975,B830))</f>
        <v>#DIV/0!</v>
      </c>
      <c r="K830" s="36" t="e">
        <f t="shared" si="67"/>
        <v>#DIV/0!</v>
      </c>
      <c r="L830" s="37" t="e">
        <f t="shared" si="63"/>
        <v>#DIV/0!</v>
      </c>
      <c r="P830" t="str">
        <f t="shared" si="64"/>
        <v/>
      </c>
      <c r="Q830">
        <f t="shared" si="65"/>
        <v>0</v>
      </c>
      <c r="AG830" s="6">
        <f>IF(O831="",0,COUNTIF('Cow Data'!$A$2:$L$4000,O831))</f>
        <v>0</v>
      </c>
    </row>
    <row r="831" spans="1:33" x14ac:dyDescent="0.3">
      <c r="A831" s="39"/>
      <c r="B831" s="39"/>
      <c r="C831" s="40"/>
      <c r="D831" s="39"/>
      <c r="E831" s="39"/>
      <c r="F831" s="39"/>
      <c r="G831" s="33" t="str">
        <f t="shared" si="66"/>
        <v/>
      </c>
      <c r="H831" s="35" t="e" cm="1">
        <f t="array" ref="H831">10*(SUMPRODUCT((B$3:B$975=B831)*(D831&gt;=D$3:D$975))/COUNTIF(B$3:B$975,B831))</f>
        <v>#DIV/0!</v>
      </c>
      <c r="I831" s="36" t="e" cm="1">
        <f t="array" ref="I831">8*(SUMPRODUCT((B$3:B$975=B831)*(C831&gt;=C$3:C$975))/COUNTIF(B$3:B$975,B831))</f>
        <v>#DIV/0!</v>
      </c>
      <c r="J831" s="36" t="e" cm="1">
        <f t="array" ref="J831">6*(SUMPRODUCT((B$3:B$975=B831)*(G831&gt;=G$3:G$975))/COUNTIF(B$3:B$975,B831))</f>
        <v>#DIV/0!</v>
      </c>
      <c r="K831" s="36" t="e">
        <f t="shared" si="67"/>
        <v>#DIV/0!</v>
      </c>
      <c r="L831" s="37" t="e">
        <f t="shared" si="63"/>
        <v>#DIV/0!</v>
      </c>
      <c r="P831" t="str">
        <f t="shared" si="64"/>
        <v/>
      </c>
      <c r="Q831">
        <f t="shared" si="65"/>
        <v>0</v>
      </c>
      <c r="AG831" s="6">
        <f>IF(O832="",0,COUNTIF('Cow Data'!$A$2:$L$4000,O832))</f>
        <v>0</v>
      </c>
    </row>
    <row r="832" spans="1:33" x14ac:dyDescent="0.3">
      <c r="A832" s="41"/>
      <c r="B832" s="41"/>
      <c r="C832" s="42"/>
      <c r="D832" s="41"/>
      <c r="E832" s="41"/>
      <c r="F832" s="41"/>
      <c r="G832" s="45" t="str">
        <f t="shared" si="66"/>
        <v/>
      </c>
      <c r="H832" s="35" t="e" cm="1">
        <f t="array" ref="H832">10*(SUMPRODUCT((B$3:B$975=B832)*(D832&gt;=D$3:D$975))/COUNTIF(B$3:B$975,B832))</f>
        <v>#DIV/0!</v>
      </c>
      <c r="I832" s="36" t="e" cm="1">
        <f t="array" ref="I832">8*(SUMPRODUCT((B$3:B$975=B832)*(C832&gt;=C$3:C$975))/COUNTIF(B$3:B$975,B832))</f>
        <v>#DIV/0!</v>
      </c>
      <c r="J832" s="36" t="e" cm="1">
        <f t="array" ref="J832">6*(SUMPRODUCT((B$3:B$975=B832)*(G832&gt;=G$3:G$975))/COUNTIF(B$3:B$975,B832))</f>
        <v>#DIV/0!</v>
      </c>
      <c r="K832" s="36" t="e">
        <f t="shared" si="67"/>
        <v>#DIV/0!</v>
      </c>
      <c r="L832" s="37" t="e">
        <f t="shared" si="63"/>
        <v>#DIV/0!</v>
      </c>
      <c r="P832" t="str">
        <f t="shared" si="64"/>
        <v/>
      </c>
      <c r="Q832">
        <f t="shared" si="65"/>
        <v>0</v>
      </c>
      <c r="AG832" s="6">
        <f>IF(O833="",0,COUNTIF('Cow Data'!$A$2:$L$4000,O833))</f>
        <v>0</v>
      </c>
    </row>
    <row r="833" spans="1:33" x14ac:dyDescent="0.3">
      <c r="A833" s="39"/>
      <c r="B833" s="39"/>
      <c r="C833" s="40"/>
      <c r="D833" s="39"/>
      <c r="E833" s="39"/>
      <c r="F833" s="39"/>
      <c r="G833" s="33" t="str">
        <f t="shared" si="66"/>
        <v/>
      </c>
      <c r="H833" s="35" t="e" cm="1">
        <f t="array" ref="H833">10*(SUMPRODUCT((B$3:B$975=B833)*(D833&gt;=D$3:D$975))/COUNTIF(B$3:B$975,B833))</f>
        <v>#DIV/0!</v>
      </c>
      <c r="I833" s="36" t="e" cm="1">
        <f t="array" ref="I833">8*(SUMPRODUCT((B$3:B$975=B833)*(C833&gt;=C$3:C$975))/COUNTIF(B$3:B$975,B833))</f>
        <v>#DIV/0!</v>
      </c>
      <c r="J833" s="36" t="e" cm="1">
        <f t="array" ref="J833">6*(SUMPRODUCT((B$3:B$975=B833)*(G833&gt;=G$3:G$975))/COUNTIF(B$3:B$975,B833))</f>
        <v>#DIV/0!</v>
      </c>
      <c r="K833" s="36" t="e">
        <f t="shared" si="67"/>
        <v>#DIV/0!</v>
      </c>
      <c r="L833" s="37" t="e">
        <f t="shared" si="63"/>
        <v>#DIV/0!</v>
      </c>
      <c r="P833" t="str">
        <f t="shared" si="64"/>
        <v/>
      </c>
      <c r="Q833">
        <f t="shared" si="65"/>
        <v>0</v>
      </c>
      <c r="AG833" s="6">
        <f>IF(O834="",0,COUNTIF('Cow Data'!$A$2:$L$4000,O834))</f>
        <v>0</v>
      </c>
    </row>
    <row r="834" spans="1:33" x14ac:dyDescent="0.3">
      <c r="A834" s="41"/>
      <c r="B834" s="41"/>
      <c r="C834" s="42"/>
      <c r="D834" s="41"/>
      <c r="E834" s="41"/>
      <c r="F834" s="41"/>
      <c r="G834" s="45" t="str">
        <f t="shared" si="66"/>
        <v/>
      </c>
      <c r="H834" s="35" t="e" cm="1">
        <f t="array" ref="H834">10*(SUMPRODUCT((B$3:B$975=B834)*(D834&gt;=D$3:D$975))/COUNTIF(B$3:B$975,B834))</f>
        <v>#DIV/0!</v>
      </c>
      <c r="I834" s="36" t="e" cm="1">
        <f t="array" ref="I834">8*(SUMPRODUCT((B$3:B$975=B834)*(C834&gt;=C$3:C$975))/COUNTIF(B$3:B$975,B834))</f>
        <v>#DIV/0!</v>
      </c>
      <c r="J834" s="36" t="e" cm="1">
        <f t="array" ref="J834">6*(SUMPRODUCT((B$3:B$975=B834)*(G834&gt;=G$3:G$975))/COUNTIF(B$3:B$975,B834))</f>
        <v>#DIV/0!</v>
      </c>
      <c r="K834" s="36" t="e">
        <f t="shared" si="67"/>
        <v>#DIV/0!</v>
      </c>
      <c r="L834" s="37" t="e">
        <f t="shared" ref="L834:L897" si="68">IF(K834&gt;=(_xlfn.XLOOKUP(B834,$S$3:$S$42,$T$3:$T$42,,0,1)),1,0)</f>
        <v>#DIV/0!</v>
      </c>
      <c r="P834" t="str">
        <f t="shared" si="64"/>
        <v/>
      </c>
      <c r="Q834">
        <f t="shared" si="65"/>
        <v>0</v>
      </c>
      <c r="AG834" s="6">
        <f>IF(O835="",0,COUNTIF('Cow Data'!$A$2:$L$4000,O835))</f>
        <v>0</v>
      </c>
    </row>
    <row r="835" spans="1:33" x14ac:dyDescent="0.3">
      <c r="A835" s="39"/>
      <c r="B835" s="39"/>
      <c r="C835" s="40"/>
      <c r="D835" s="39"/>
      <c r="E835" s="39"/>
      <c r="F835" s="39"/>
      <c r="G835" s="33" t="str">
        <f t="shared" si="66"/>
        <v/>
      </c>
      <c r="H835" s="35" t="e" cm="1">
        <f t="array" ref="H835">10*(SUMPRODUCT((B$3:B$975=B835)*(D835&gt;=D$3:D$975))/COUNTIF(B$3:B$975,B835))</f>
        <v>#DIV/0!</v>
      </c>
      <c r="I835" s="36" t="e" cm="1">
        <f t="array" ref="I835">8*(SUMPRODUCT((B$3:B$975=B835)*(C835&gt;=C$3:C$975))/COUNTIF(B$3:B$975,B835))</f>
        <v>#DIV/0!</v>
      </c>
      <c r="J835" s="36" t="e" cm="1">
        <f t="array" ref="J835">6*(SUMPRODUCT((B$3:B$975=B835)*(G835&gt;=G$3:G$975))/COUNTIF(B$3:B$975,B835))</f>
        <v>#DIV/0!</v>
      </c>
      <c r="K835" s="36" t="e">
        <f t="shared" si="67"/>
        <v>#DIV/0!</v>
      </c>
      <c r="L835" s="37" t="e">
        <f t="shared" si="68"/>
        <v>#DIV/0!</v>
      </c>
      <c r="P835" t="str">
        <f t="shared" ref="P835:P898" si="69">IFERROR(SUMIF($A$3:$A$974,O835,$K$3:$K$976)/AG834,"")</f>
        <v/>
      </c>
      <c r="Q835">
        <f t="shared" ref="Q835:Q898" si="70">IFERROR(SUMIF($A$3:$A$974,O835,$L$3:$L$976)/AG834,0)</f>
        <v>0</v>
      </c>
      <c r="AG835" s="6">
        <f>IF(O836="",0,COUNTIF('Cow Data'!$A$2:$L$4000,O836))</f>
        <v>0</v>
      </c>
    </row>
    <row r="836" spans="1:33" x14ac:dyDescent="0.3">
      <c r="A836" s="41"/>
      <c r="B836" s="41"/>
      <c r="C836" s="42"/>
      <c r="D836" s="41"/>
      <c r="E836" s="41"/>
      <c r="F836" s="41"/>
      <c r="G836" s="45" t="str">
        <f t="shared" si="66"/>
        <v/>
      </c>
      <c r="H836" s="35" t="e" cm="1">
        <f t="array" ref="H836">10*(SUMPRODUCT((B$3:B$975=B836)*(D836&gt;=D$3:D$975))/COUNTIF(B$3:B$975,B836))</f>
        <v>#DIV/0!</v>
      </c>
      <c r="I836" s="36" t="e" cm="1">
        <f t="array" ref="I836">8*(SUMPRODUCT((B$3:B$975=B836)*(C836&gt;=C$3:C$975))/COUNTIF(B$3:B$975,B836))</f>
        <v>#DIV/0!</v>
      </c>
      <c r="J836" s="36" t="e" cm="1">
        <f t="array" ref="J836">6*(SUMPRODUCT((B$3:B$975=B836)*(G836&gt;=G$3:G$975))/COUNTIF(B$3:B$975,B836))</f>
        <v>#DIV/0!</v>
      </c>
      <c r="K836" s="36" t="e">
        <f t="shared" si="67"/>
        <v>#DIV/0!</v>
      </c>
      <c r="L836" s="37" t="e">
        <f t="shared" si="68"/>
        <v>#DIV/0!</v>
      </c>
      <c r="P836" t="str">
        <f t="shared" si="69"/>
        <v/>
      </c>
      <c r="Q836">
        <f t="shared" si="70"/>
        <v>0</v>
      </c>
      <c r="AG836" s="6">
        <f>IF(O837="",0,COUNTIF('Cow Data'!$A$2:$L$4000,O837))</f>
        <v>0</v>
      </c>
    </row>
    <row r="837" spans="1:33" x14ac:dyDescent="0.3">
      <c r="A837" s="39"/>
      <c r="B837" s="39"/>
      <c r="C837" s="40"/>
      <c r="D837" s="39"/>
      <c r="E837" s="39"/>
      <c r="F837" s="39"/>
      <c r="G837" s="33" t="str">
        <f t="shared" si="66"/>
        <v/>
      </c>
      <c r="H837" s="35" t="e" cm="1">
        <f t="array" ref="H837">10*(SUMPRODUCT((B$3:B$975=B837)*(D837&gt;=D$3:D$975))/COUNTIF(B$3:B$975,B837))</f>
        <v>#DIV/0!</v>
      </c>
      <c r="I837" s="36" t="e" cm="1">
        <f t="array" ref="I837">8*(SUMPRODUCT((B$3:B$975=B837)*(C837&gt;=C$3:C$975))/COUNTIF(B$3:B$975,B837))</f>
        <v>#DIV/0!</v>
      </c>
      <c r="J837" s="36" t="e" cm="1">
        <f t="array" ref="J837">6*(SUMPRODUCT((B$3:B$975=B837)*(G837&gt;=G$3:G$975))/COUNTIF(B$3:B$975,B837))</f>
        <v>#DIV/0!</v>
      </c>
      <c r="K837" s="36" t="e">
        <f t="shared" si="67"/>
        <v>#DIV/0!</v>
      </c>
      <c r="L837" s="37" t="e">
        <f t="shared" si="68"/>
        <v>#DIV/0!</v>
      </c>
      <c r="P837" t="str">
        <f t="shared" si="69"/>
        <v/>
      </c>
      <c r="Q837">
        <f t="shared" si="70"/>
        <v>0</v>
      </c>
      <c r="AG837" s="6">
        <f>IF(O838="",0,COUNTIF('Cow Data'!$A$2:$L$4000,O838))</f>
        <v>0</v>
      </c>
    </row>
    <row r="838" spans="1:33" x14ac:dyDescent="0.3">
      <c r="A838" s="41"/>
      <c r="B838" s="41"/>
      <c r="C838" s="42"/>
      <c r="D838" s="41"/>
      <c r="E838" s="41"/>
      <c r="F838" s="41"/>
      <c r="G838" s="45" t="str">
        <f t="shared" si="66"/>
        <v/>
      </c>
      <c r="H838" s="35" t="e" cm="1">
        <f t="array" ref="H838">10*(SUMPRODUCT((B$3:B$975=B838)*(D838&gt;=D$3:D$975))/COUNTIF(B$3:B$975,B838))</f>
        <v>#DIV/0!</v>
      </c>
      <c r="I838" s="36" t="e" cm="1">
        <f t="array" ref="I838">8*(SUMPRODUCT((B$3:B$975=B838)*(C838&gt;=C$3:C$975))/COUNTIF(B$3:B$975,B838))</f>
        <v>#DIV/0!</v>
      </c>
      <c r="J838" s="36" t="e" cm="1">
        <f t="array" ref="J838">6*(SUMPRODUCT((B$3:B$975=B838)*(G838&gt;=G$3:G$975))/COUNTIF(B$3:B$975,B838))</f>
        <v>#DIV/0!</v>
      </c>
      <c r="K838" s="36" t="e">
        <f t="shared" si="67"/>
        <v>#DIV/0!</v>
      </c>
      <c r="L838" s="37" t="e">
        <f t="shared" si="68"/>
        <v>#DIV/0!</v>
      </c>
      <c r="P838" t="str">
        <f t="shared" si="69"/>
        <v/>
      </c>
      <c r="Q838">
        <f t="shared" si="70"/>
        <v>0</v>
      </c>
      <c r="AG838" s="6">
        <f>IF(O839="",0,COUNTIF('Cow Data'!$A$2:$L$4000,O839))</f>
        <v>0</v>
      </c>
    </row>
    <row r="839" spans="1:33" x14ac:dyDescent="0.3">
      <c r="A839" s="39"/>
      <c r="B839" s="39"/>
      <c r="C839" s="40"/>
      <c r="D839" s="39"/>
      <c r="E839" s="39"/>
      <c r="F839" s="39"/>
      <c r="G839" s="33" t="str">
        <f t="shared" si="66"/>
        <v/>
      </c>
      <c r="H839" s="35" t="e" cm="1">
        <f t="array" ref="H839">10*(SUMPRODUCT((B$3:B$975=B839)*(D839&gt;=D$3:D$975))/COUNTIF(B$3:B$975,B839))</f>
        <v>#DIV/0!</v>
      </c>
      <c r="I839" s="36" t="e" cm="1">
        <f t="array" ref="I839">8*(SUMPRODUCT((B$3:B$975=B839)*(C839&gt;=C$3:C$975))/COUNTIF(B$3:B$975,B839))</f>
        <v>#DIV/0!</v>
      </c>
      <c r="J839" s="36" t="e" cm="1">
        <f t="array" ref="J839">6*(SUMPRODUCT((B$3:B$975=B839)*(G839&gt;=G$3:G$975))/COUNTIF(B$3:B$975,B839))</f>
        <v>#DIV/0!</v>
      </c>
      <c r="K839" s="36" t="e">
        <f t="shared" si="67"/>
        <v>#DIV/0!</v>
      </c>
      <c r="L839" s="37" t="e">
        <f t="shared" si="68"/>
        <v>#DIV/0!</v>
      </c>
      <c r="P839" t="str">
        <f t="shared" si="69"/>
        <v/>
      </c>
      <c r="Q839">
        <f t="shared" si="70"/>
        <v>0</v>
      </c>
      <c r="AG839" s="6">
        <f>IF(O840="",0,COUNTIF('Cow Data'!$A$2:$L$4000,O840))</f>
        <v>0</v>
      </c>
    </row>
    <row r="840" spans="1:33" x14ac:dyDescent="0.3">
      <c r="A840" s="41"/>
      <c r="B840" s="41"/>
      <c r="C840" s="42"/>
      <c r="D840" s="41"/>
      <c r="E840" s="41"/>
      <c r="F840" s="41"/>
      <c r="G840" s="45" t="str">
        <f t="shared" si="66"/>
        <v/>
      </c>
      <c r="H840" s="35" t="e" cm="1">
        <f t="array" ref="H840">10*(SUMPRODUCT((B$3:B$975=B840)*(D840&gt;=D$3:D$975))/COUNTIF(B$3:B$975,B840))</f>
        <v>#DIV/0!</v>
      </c>
      <c r="I840" s="36" t="e" cm="1">
        <f t="array" ref="I840">8*(SUMPRODUCT((B$3:B$975=B840)*(C840&gt;=C$3:C$975))/COUNTIF(B$3:B$975,B840))</f>
        <v>#DIV/0!</v>
      </c>
      <c r="J840" s="36" t="e" cm="1">
        <f t="array" ref="J840">6*(SUMPRODUCT((B$3:B$975=B840)*(G840&gt;=G$3:G$975))/COUNTIF(B$3:B$975,B840))</f>
        <v>#DIV/0!</v>
      </c>
      <c r="K840" s="36" t="e">
        <f t="shared" si="67"/>
        <v>#DIV/0!</v>
      </c>
      <c r="L840" s="37" t="e">
        <f t="shared" si="68"/>
        <v>#DIV/0!</v>
      </c>
      <c r="P840" t="str">
        <f t="shared" si="69"/>
        <v/>
      </c>
      <c r="Q840">
        <f t="shared" si="70"/>
        <v>0</v>
      </c>
      <c r="AG840" s="6">
        <f>IF(O841="",0,COUNTIF('Cow Data'!$A$2:$L$4000,O841))</f>
        <v>0</v>
      </c>
    </row>
    <row r="841" spans="1:33" x14ac:dyDescent="0.3">
      <c r="A841" s="39"/>
      <c r="B841" s="39"/>
      <c r="C841" s="40"/>
      <c r="D841" s="39"/>
      <c r="E841" s="39"/>
      <c r="F841" s="39"/>
      <c r="G841" s="33" t="str">
        <f t="shared" si="66"/>
        <v/>
      </c>
      <c r="H841" s="35" t="e" cm="1">
        <f t="array" ref="H841">10*(SUMPRODUCT((B$3:B$975=B841)*(D841&gt;=D$3:D$975))/COUNTIF(B$3:B$975,B841))</f>
        <v>#DIV/0!</v>
      </c>
      <c r="I841" s="36" t="e" cm="1">
        <f t="array" ref="I841">8*(SUMPRODUCT((B$3:B$975=B841)*(C841&gt;=C$3:C$975))/COUNTIF(B$3:B$975,B841))</f>
        <v>#DIV/0!</v>
      </c>
      <c r="J841" s="36" t="e" cm="1">
        <f t="array" ref="J841">6*(SUMPRODUCT((B$3:B$975=B841)*(G841&gt;=G$3:G$975))/COUNTIF(B$3:B$975,B841))</f>
        <v>#DIV/0!</v>
      </c>
      <c r="K841" s="36" t="e">
        <f t="shared" si="67"/>
        <v>#DIV/0!</v>
      </c>
      <c r="L841" s="37" t="e">
        <f t="shared" si="68"/>
        <v>#DIV/0!</v>
      </c>
      <c r="P841" t="str">
        <f t="shared" si="69"/>
        <v/>
      </c>
      <c r="Q841">
        <f t="shared" si="70"/>
        <v>0</v>
      </c>
      <c r="AG841" s="6">
        <f>IF(O842="",0,COUNTIF('Cow Data'!$A$2:$L$4000,O842))</f>
        <v>0</v>
      </c>
    </row>
    <row r="842" spans="1:33" x14ac:dyDescent="0.3">
      <c r="A842" s="41"/>
      <c r="B842" s="41"/>
      <c r="C842" s="42"/>
      <c r="D842" s="41"/>
      <c r="E842" s="41"/>
      <c r="F842" s="41"/>
      <c r="G842" s="45" t="str">
        <f t="shared" si="66"/>
        <v/>
      </c>
      <c r="H842" s="35" t="e" cm="1">
        <f t="array" ref="H842">10*(SUMPRODUCT((B$3:B$975=B842)*(D842&gt;=D$3:D$975))/COUNTIF(B$3:B$975,B842))</f>
        <v>#DIV/0!</v>
      </c>
      <c r="I842" s="36" t="e" cm="1">
        <f t="array" ref="I842">8*(SUMPRODUCT((B$3:B$975=B842)*(C842&gt;=C$3:C$975))/COUNTIF(B$3:B$975,B842))</f>
        <v>#DIV/0!</v>
      </c>
      <c r="J842" s="36" t="e" cm="1">
        <f t="array" ref="J842">6*(SUMPRODUCT((B$3:B$975=B842)*(G842&gt;=G$3:G$975))/COUNTIF(B$3:B$975,B842))</f>
        <v>#DIV/0!</v>
      </c>
      <c r="K842" s="36" t="e">
        <f t="shared" si="67"/>
        <v>#DIV/0!</v>
      </c>
      <c r="L842" s="37" t="e">
        <f t="shared" si="68"/>
        <v>#DIV/0!</v>
      </c>
      <c r="P842" t="str">
        <f t="shared" si="69"/>
        <v/>
      </c>
      <c r="Q842">
        <f t="shared" si="70"/>
        <v>0</v>
      </c>
      <c r="AG842" s="6">
        <f>IF(O843="",0,COUNTIF('Cow Data'!$A$2:$L$4000,O843))</f>
        <v>0</v>
      </c>
    </row>
    <row r="843" spans="1:33" x14ac:dyDescent="0.3">
      <c r="A843" s="39"/>
      <c r="B843" s="39"/>
      <c r="C843" s="40"/>
      <c r="D843" s="39"/>
      <c r="E843" s="39"/>
      <c r="F843" s="39"/>
      <c r="G843" s="33" t="str">
        <f t="shared" si="66"/>
        <v/>
      </c>
      <c r="H843" s="35" t="e" cm="1">
        <f t="array" ref="H843">10*(SUMPRODUCT((B$3:B$975=B843)*(D843&gt;=D$3:D$975))/COUNTIF(B$3:B$975,B843))</f>
        <v>#DIV/0!</v>
      </c>
      <c r="I843" s="36" t="e" cm="1">
        <f t="array" ref="I843">8*(SUMPRODUCT((B$3:B$975=B843)*(C843&gt;=C$3:C$975))/COUNTIF(B$3:B$975,B843))</f>
        <v>#DIV/0!</v>
      </c>
      <c r="J843" s="36" t="e" cm="1">
        <f t="array" ref="J843">6*(SUMPRODUCT((B$3:B$975=B843)*(G843&gt;=G$3:G$975))/COUNTIF(B$3:B$975,B843))</f>
        <v>#DIV/0!</v>
      </c>
      <c r="K843" s="36" t="e">
        <f t="shared" si="67"/>
        <v>#DIV/0!</v>
      </c>
      <c r="L843" s="37" t="e">
        <f t="shared" si="68"/>
        <v>#DIV/0!</v>
      </c>
      <c r="P843" t="str">
        <f t="shared" si="69"/>
        <v/>
      </c>
      <c r="Q843">
        <f t="shared" si="70"/>
        <v>0</v>
      </c>
      <c r="AG843" s="6">
        <f>IF(O844="",0,COUNTIF('Cow Data'!$A$2:$L$4000,O844))</f>
        <v>0</v>
      </c>
    </row>
    <row r="844" spans="1:33" x14ac:dyDescent="0.3">
      <c r="A844" s="41"/>
      <c r="B844" s="41"/>
      <c r="C844" s="42"/>
      <c r="D844" s="41"/>
      <c r="E844" s="41"/>
      <c r="F844" s="41"/>
      <c r="G844" s="45" t="str">
        <f t="shared" si="66"/>
        <v/>
      </c>
      <c r="H844" s="35" t="e" cm="1">
        <f t="array" ref="H844">10*(SUMPRODUCT((B$3:B$975=B844)*(D844&gt;=D$3:D$975))/COUNTIF(B$3:B$975,B844))</f>
        <v>#DIV/0!</v>
      </c>
      <c r="I844" s="36" t="e" cm="1">
        <f t="array" ref="I844">8*(SUMPRODUCT((B$3:B$975=B844)*(C844&gt;=C$3:C$975))/COUNTIF(B$3:B$975,B844))</f>
        <v>#DIV/0!</v>
      </c>
      <c r="J844" s="36" t="e" cm="1">
        <f t="array" ref="J844">6*(SUMPRODUCT((B$3:B$975=B844)*(G844&gt;=G$3:G$975))/COUNTIF(B$3:B$975,B844))</f>
        <v>#DIV/0!</v>
      </c>
      <c r="K844" s="36" t="e">
        <f t="shared" si="67"/>
        <v>#DIV/0!</v>
      </c>
      <c r="L844" s="37" t="e">
        <f t="shared" si="68"/>
        <v>#DIV/0!</v>
      </c>
      <c r="P844" t="str">
        <f t="shared" si="69"/>
        <v/>
      </c>
      <c r="Q844">
        <f t="shared" si="70"/>
        <v>0</v>
      </c>
      <c r="AG844" s="6">
        <f>IF(O845="",0,COUNTIF('Cow Data'!$A$2:$L$4000,O845))</f>
        <v>0</v>
      </c>
    </row>
    <row r="845" spans="1:33" x14ac:dyDescent="0.3">
      <c r="A845" s="39"/>
      <c r="B845" s="39"/>
      <c r="C845" s="40"/>
      <c r="D845" s="39"/>
      <c r="E845" s="39"/>
      <c r="F845" s="39"/>
      <c r="G845" s="33" t="str">
        <f t="shared" si="66"/>
        <v/>
      </c>
      <c r="H845" s="35" t="e" cm="1">
        <f t="array" ref="H845">10*(SUMPRODUCT((B$3:B$975=B845)*(D845&gt;=D$3:D$975))/COUNTIF(B$3:B$975,B845))</f>
        <v>#DIV/0!</v>
      </c>
      <c r="I845" s="36" t="e" cm="1">
        <f t="array" ref="I845">8*(SUMPRODUCT((B$3:B$975=B845)*(C845&gt;=C$3:C$975))/COUNTIF(B$3:B$975,B845))</f>
        <v>#DIV/0!</v>
      </c>
      <c r="J845" s="36" t="e" cm="1">
        <f t="array" ref="J845">6*(SUMPRODUCT((B$3:B$975=B845)*(G845&gt;=G$3:G$975))/COUNTIF(B$3:B$975,B845))</f>
        <v>#DIV/0!</v>
      </c>
      <c r="K845" s="36" t="e">
        <f t="shared" si="67"/>
        <v>#DIV/0!</v>
      </c>
      <c r="L845" s="37" t="e">
        <f t="shared" si="68"/>
        <v>#DIV/0!</v>
      </c>
      <c r="P845" t="str">
        <f t="shared" si="69"/>
        <v/>
      </c>
      <c r="Q845">
        <f t="shared" si="70"/>
        <v>0</v>
      </c>
      <c r="AG845" s="6">
        <f>IF(O846="",0,COUNTIF('Cow Data'!$A$2:$L$4000,O846))</f>
        <v>0</v>
      </c>
    </row>
    <row r="846" spans="1:33" x14ac:dyDescent="0.3">
      <c r="A846" s="41"/>
      <c r="B846" s="41"/>
      <c r="C846" s="42"/>
      <c r="D846" s="41"/>
      <c r="E846" s="41"/>
      <c r="F846" s="41"/>
      <c r="G846" s="45" t="str">
        <f t="shared" si="66"/>
        <v/>
      </c>
      <c r="H846" s="35" t="e" cm="1">
        <f t="array" ref="H846">10*(SUMPRODUCT((B$3:B$975=B846)*(D846&gt;=D$3:D$975))/COUNTIF(B$3:B$975,B846))</f>
        <v>#DIV/0!</v>
      </c>
      <c r="I846" s="36" t="e" cm="1">
        <f t="array" ref="I846">8*(SUMPRODUCT((B$3:B$975=B846)*(C846&gt;=C$3:C$975))/COUNTIF(B$3:B$975,B846))</f>
        <v>#DIV/0!</v>
      </c>
      <c r="J846" s="36" t="e" cm="1">
        <f t="array" ref="J846">6*(SUMPRODUCT((B$3:B$975=B846)*(G846&gt;=G$3:G$975))/COUNTIF(B$3:B$975,B846))</f>
        <v>#DIV/0!</v>
      </c>
      <c r="K846" s="36" t="e">
        <f t="shared" si="67"/>
        <v>#DIV/0!</v>
      </c>
      <c r="L846" s="37" t="e">
        <f t="shared" si="68"/>
        <v>#DIV/0!</v>
      </c>
      <c r="P846" t="str">
        <f t="shared" si="69"/>
        <v/>
      </c>
      <c r="Q846">
        <f t="shared" si="70"/>
        <v>0</v>
      </c>
      <c r="AG846" s="6">
        <f>IF(O847="",0,COUNTIF('Cow Data'!$A$2:$L$4000,O847))</f>
        <v>0</v>
      </c>
    </row>
    <row r="847" spans="1:33" x14ac:dyDescent="0.3">
      <c r="A847" s="39"/>
      <c r="B847" s="39"/>
      <c r="C847" s="40"/>
      <c r="D847" s="39"/>
      <c r="E847" s="39"/>
      <c r="F847" s="39"/>
      <c r="G847" s="33" t="str">
        <f t="shared" si="66"/>
        <v/>
      </c>
      <c r="H847" s="35" t="e" cm="1">
        <f t="array" ref="H847">10*(SUMPRODUCT((B$3:B$975=B847)*(D847&gt;=D$3:D$975))/COUNTIF(B$3:B$975,B847))</f>
        <v>#DIV/0!</v>
      </c>
      <c r="I847" s="36" t="e" cm="1">
        <f t="array" ref="I847">8*(SUMPRODUCT((B$3:B$975=B847)*(C847&gt;=C$3:C$975))/COUNTIF(B$3:B$975,B847))</f>
        <v>#DIV/0!</v>
      </c>
      <c r="J847" s="36" t="e" cm="1">
        <f t="array" ref="J847">6*(SUMPRODUCT((B$3:B$975=B847)*(G847&gt;=G$3:G$975))/COUNTIF(B$3:B$975,B847))</f>
        <v>#DIV/0!</v>
      </c>
      <c r="K847" s="36" t="e">
        <f t="shared" si="67"/>
        <v>#DIV/0!</v>
      </c>
      <c r="L847" s="37" t="e">
        <f t="shared" si="68"/>
        <v>#DIV/0!</v>
      </c>
      <c r="P847" t="str">
        <f t="shared" si="69"/>
        <v/>
      </c>
      <c r="Q847">
        <f t="shared" si="70"/>
        <v>0</v>
      </c>
      <c r="AG847" s="6">
        <f>IF(O848="",0,COUNTIF('Cow Data'!$A$2:$L$4000,O848))</f>
        <v>0</v>
      </c>
    </row>
    <row r="848" spans="1:33" x14ac:dyDescent="0.3">
      <c r="A848" s="41"/>
      <c r="B848" s="41"/>
      <c r="C848" s="42"/>
      <c r="D848" s="41"/>
      <c r="E848" s="41"/>
      <c r="F848" s="41"/>
      <c r="G848" s="45" t="str">
        <f t="shared" si="66"/>
        <v/>
      </c>
      <c r="H848" s="35" t="e" cm="1">
        <f t="array" ref="H848">10*(SUMPRODUCT((B$3:B$975=B848)*(D848&gt;=D$3:D$975))/COUNTIF(B$3:B$975,B848))</f>
        <v>#DIV/0!</v>
      </c>
      <c r="I848" s="36" t="e" cm="1">
        <f t="array" ref="I848">8*(SUMPRODUCT((B$3:B$975=B848)*(C848&gt;=C$3:C$975))/COUNTIF(B$3:B$975,B848))</f>
        <v>#DIV/0!</v>
      </c>
      <c r="J848" s="36" t="e" cm="1">
        <f t="array" ref="J848">6*(SUMPRODUCT((B$3:B$975=B848)*(G848&gt;=G$3:G$975))/COUNTIF(B$3:B$975,B848))</f>
        <v>#DIV/0!</v>
      </c>
      <c r="K848" s="36" t="e">
        <f t="shared" si="67"/>
        <v>#DIV/0!</v>
      </c>
      <c r="L848" s="37" t="e">
        <f t="shared" si="68"/>
        <v>#DIV/0!</v>
      </c>
      <c r="P848" t="str">
        <f t="shared" si="69"/>
        <v/>
      </c>
      <c r="Q848">
        <f t="shared" si="70"/>
        <v>0</v>
      </c>
      <c r="AG848" s="6">
        <f>IF(O849="",0,COUNTIF('Cow Data'!$A$2:$L$4000,O849))</f>
        <v>0</v>
      </c>
    </row>
    <row r="849" spans="1:33" x14ac:dyDescent="0.3">
      <c r="A849" s="39"/>
      <c r="B849" s="39"/>
      <c r="C849" s="40"/>
      <c r="D849" s="39"/>
      <c r="E849" s="39"/>
      <c r="F849" s="39"/>
      <c r="G849" s="33" t="str">
        <f t="shared" si="66"/>
        <v/>
      </c>
      <c r="H849" s="35" t="e" cm="1">
        <f t="array" ref="H849">10*(SUMPRODUCT((B$3:B$975=B849)*(D849&gt;=D$3:D$975))/COUNTIF(B$3:B$975,B849))</f>
        <v>#DIV/0!</v>
      </c>
      <c r="I849" s="36" t="e" cm="1">
        <f t="array" ref="I849">8*(SUMPRODUCT((B$3:B$975=B849)*(C849&gt;=C$3:C$975))/COUNTIF(B$3:B$975,B849))</f>
        <v>#DIV/0!</v>
      </c>
      <c r="J849" s="36" t="e" cm="1">
        <f t="array" ref="J849">6*(SUMPRODUCT((B$3:B$975=B849)*(G849&gt;=G$3:G$975))/COUNTIF(B$3:B$975,B849))</f>
        <v>#DIV/0!</v>
      </c>
      <c r="K849" s="36" t="e">
        <f t="shared" si="67"/>
        <v>#DIV/0!</v>
      </c>
      <c r="L849" s="37" t="e">
        <f t="shared" si="68"/>
        <v>#DIV/0!</v>
      </c>
      <c r="P849" t="str">
        <f t="shared" si="69"/>
        <v/>
      </c>
      <c r="Q849">
        <f t="shared" si="70"/>
        <v>0</v>
      </c>
      <c r="AG849" s="6">
        <f>IF(O850="",0,COUNTIF('Cow Data'!$A$2:$L$4000,O850))</f>
        <v>0</v>
      </c>
    </row>
    <row r="850" spans="1:33" x14ac:dyDescent="0.3">
      <c r="A850" s="41"/>
      <c r="B850" s="41"/>
      <c r="C850" s="42"/>
      <c r="D850" s="41"/>
      <c r="E850" s="41"/>
      <c r="F850" s="41"/>
      <c r="G850" s="45" t="str">
        <f t="shared" si="66"/>
        <v/>
      </c>
      <c r="H850" s="35" t="e" cm="1">
        <f t="array" ref="H850">10*(SUMPRODUCT((B$3:B$975=B850)*(D850&gt;=D$3:D$975))/COUNTIF(B$3:B$975,B850))</f>
        <v>#DIV/0!</v>
      </c>
      <c r="I850" s="36" t="e" cm="1">
        <f t="array" ref="I850">8*(SUMPRODUCT((B$3:B$975=B850)*(C850&gt;=C$3:C$975))/COUNTIF(B$3:B$975,B850))</f>
        <v>#DIV/0!</v>
      </c>
      <c r="J850" s="36" t="e" cm="1">
        <f t="array" ref="J850">6*(SUMPRODUCT((B$3:B$975=B850)*(G850&gt;=G$3:G$975))/COUNTIF(B$3:B$975,B850))</f>
        <v>#DIV/0!</v>
      </c>
      <c r="K850" s="36" t="e">
        <f t="shared" si="67"/>
        <v>#DIV/0!</v>
      </c>
      <c r="L850" s="37" t="e">
        <f t="shared" si="68"/>
        <v>#DIV/0!</v>
      </c>
      <c r="P850" t="str">
        <f t="shared" si="69"/>
        <v/>
      </c>
      <c r="Q850">
        <f t="shared" si="70"/>
        <v>0</v>
      </c>
      <c r="AG850" s="6">
        <f>IF(O851="",0,COUNTIF('Cow Data'!$A$2:$L$4000,O851))</f>
        <v>0</v>
      </c>
    </row>
    <row r="851" spans="1:33" x14ac:dyDescent="0.3">
      <c r="A851" s="39"/>
      <c r="B851" s="39"/>
      <c r="C851" s="40"/>
      <c r="D851" s="39"/>
      <c r="E851" s="39"/>
      <c r="F851" s="39"/>
      <c r="G851" s="33" t="str">
        <f t="shared" si="66"/>
        <v/>
      </c>
      <c r="H851" s="35" t="e" cm="1">
        <f t="array" ref="H851">10*(SUMPRODUCT((B$3:B$975=B851)*(D851&gt;=D$3:D$975))/COUNTIF(B$3:B$975,B851))</f>
        <v>#DIV/0!</v>
      </c>
      <c r="I851" s="36" t="e" cm="1">
        <f t="array" ref="I851">8*(SUMPRODUCT((B$3:B$975=B851)*(C851&gt;=C$3:C$975))/COUNTIF(B$3:B$975,B851))</f>
        <v>#DIV/0!</v>
      </c>
      <c r="J851" s="36" t="e" cm="1">
        <f t="array" ref="J851">6*(SUMPRODUCT((B$3:B$975=B851)*(G851&gt;=G$3:G$975))/COUNTIF(B$3:B$975,B851))</f>
        <v>#DIV/0!</v>
      </c>
      <c r="K851" s="36" t="e">
        <f t="shared" si="67"/>
        <v>#DIV/0!</v>
      </c>
      <c r="L851" s="37" t="e">
        <f t="shared" si="68"/>
        <v>#DIV/0!</v>
      </c>
      <c r="P851" t="str">
        <f t="shared" si="69"/>
        <v/>
      </c>
      <c r="Q851">
        <f t="shared" si="70"/>
        <v>0</v>
      </c>
      <c r="AG851" s="6">
        <f>IF(O852="",0,COUNTIF('Cow Data'!$A$2:$L$4000,O852))</f>
        <v>0</v>
      </c>
    </row>
    <row r="852" spans="1:33" x14ac:dyDescent="0.3">
      <c r="A852" s="41"/>
      <c r="B852" s="41"/>
      <c r="C852" s="42"/>
      <c r="D852" s="41"/>
      <c r="E852" s="41"/>
      <c r="F852" s="41"/>
      <c r="G852" s="45" t="str">
        <f t="shared" ref="G852:G915" si="71">IFERROR(E852/F852,"")</f>
        <v/>
      </c>
      <c r="H852" s="35" t="e" cm="1">
        <f t="array" ref="H852">10*(SUMPRODUCT((B$3:B$975=B852)*(D852&gt;=D$3:D$975))/COUNTIF(B$3:B$975,B852))</f>
        <v>#DIV/0!</v>
      </c>
      <c r="I852" s="36" t="e" cm="1">
        <f t="array" ref="I852">8*(SUMPRODUCT((B$3:B$975=B852)*(C852&gt;=C$3:C$975))/COUNTIF(B$3:B$975,B852))</f>
        <v>#DIV/0!</v>
      </c>
      <c r="J852" s="36" t="e" cm="1">
        <f t="array" ref="J852">6*(SUMPRODUCT((B$3:B$975=B852)*(G852&gt;=G$3:G$975))/COUNTIF(B$3:B$975,B852))</f>
        <v>#DIV/0!</v>
      </c>
      <c r="K852" s="36" t="e">
        <f t="shared" ref="K852:K915" si="72">SUM(H852:J852)</f>
        <v>#DIV/0!</v>
      </c>
      <c r="L852" s="37" t="e">
        <f t="shared" si="68"/>
        <v>#DIV/0!</v>
      </c>
      <c r="P852" t="str">
        <f t="shared" si="69"/>
        <v/>
      </c>
      <c r="Q852">
        <f t="shared" si="70"/>
        <v>0</v>
      </c>
      <c r="AG852" s="6">
        <f>IF(O853="",0,COUNTIF('Cow Data'!$A$2:$L$4000,O853))</f>
        <v>0</v>
      </c>
    </row>
    <row r="853" spans="1:33" x14ac:dyDescent="0.3">
      <c r="A853" s="39"/>
      <c r="B853" s="39"/>
      <c r="C853" s="40"/>
      <c r="D853" s="39"/>
      <c r="E853" s="39"/>
      <c r="F853" s="39"/>
      <c r="G853" s="33" t="str">
        <f t="shared" si="71"/>
        <v/>
      </c>
      <c r="H853" s="35" t="e" cm="1">
        <f t="array" ref="H853">10*(SUMPRODUCT((B$3:B$975=B853)*(D853&gt;=D$3:D$975))/COUNTIF(B$3:B$975,B853))</f>
        <v>#DIV/0!</v>
      </c>
      <c r="I853" s="36" t="e" cm="1">
        <f t="array" ref="I853">8*(SUMPRODUCT((B$3:B$975=B853)*(C853&gt;=C$3:C$975))/COUNTIF(B$3:B$975,B853))</f>
        <v>#DIV/0!</v>
      </c>
      <c r="J853" s="36" t="e" cm="1">
        <f t="array" ref="J853">6*(SUMPRODUCT((B$3:B$975=B853)*(G853&gt;=G$3:G$975))/COUNTIF(B$3:B$975,B853))</f>
        <v>#DIV/0!</v>
      </c>
      <c r="K853" s="36" t="e">
        <f t="shared" si="72"/>
        <v>#DIV/0!</v>
      </c>
      <c r="L853" s="37" t="e">
        <f t="shared" si="68"/>
        <v>#DIV/0!</v>
      </c>
      <c r="P853" t="str">
        <f t="shared" si="69"/>
        <v/>
      </c>
      <c r="Q853">
        <f t="shared" si="70"/>
        <v>0</v>
      </c>
      <c r="AG853" s="6">
        <f>IF(O854="",0,COUNTIF('Cow Data'!$A$2:$L$4000,O854))</f>
        <v>0</v>
      </c>
    </row>
    <row r="854" spans="1:33" x14ac:dyDescent="0.3">
      <c r="A854" s="41"/>
      <c r="B854" s="41"/>
      <c r="C854" s="42"/>
      <c r="D854" s="41"/>
      <c r="E854" s="41"/>
      <c r="F854" s="41"/>
      <c r="G854" s="45" t="str">
        <f t="shared" si="71"/>
        <v/>
      </c>
      <c r="H854" s="35" t="e" cm="1">
        <f t="array" ref="H854">10*(SUMPRODUCT((B$3:B$975=B854)*(D854&gt;=D$3:D$975))/COUNTIF(B$3:B$975,B854))</f>
        <v>#DIV/0!</v>
      </c>
      <c r="I854" s="36" t="e" cm="1">
        <f t="array" ref="I854">8*(SUMPRODUCT((B$3:B$975=B854)*(C854&gt;=C$3:C$975))/COUNTIF(B$3:B$975,B854))</f>
        <v>#DIV/0!</v>
      </c>
      <c r="J854" s="36" t="e" cm="1">
        <f t="array" ref="J854">6*(SUMPRODUCT((B$3:B$975=B854)*(G854&gt;=G$3:G$975))/COUNTIF(B$3:B$975,B854))</f>
        <v>#DIV/0!</v>
      </c>
      <c r="K854" s="36" t="e">
        <f t="shared" si="72"/>
        <v>#DIV/0!</v>
      </c>
      <c r="L854" s="37" t="e">
        <f t="shared" si="68"/>
        <v>#DIV/0!</v>
      </c>
      <c r="P854" t="str">
        <f t="shared" si="69"/>
        <v/>
      </c>
      <c r="Q854">
        <f t="shared" si="70"/>
        <v>0</v>
      </c>
      <c r="AG854" s="6">
        <f>IF(O855="",0,COUNTIF('Cow Data'!$A$2:$L$4000,O855))</f>
        <v>0</v>
      </c>
    </row>
    <row r="855" spans="1:33" x14ac:dyDescent="0.3">
      <c r="A855" s="39"/>
      <c r="B855" s="39"/>
      <c r="C855" s="40"/>
      <c r="D855" s="39"/>
      <c r="E855" s="39"/>
      <c r="F855" s="39"/>
      <c r="G855" s="33" t="str">
        <f t="shared" si="71"/>
        <v/>
      </c>
      <c r="H855" s="35" t="e" cm="1">
        <f t="array" ref="H855">10*(SUMPRODUCT((B$3:B$975=B855)*(D855&gt;=D$3:D$975))/COUNTIF(B$3:B$975,B855))</f>
        <v>#DIV/0!</v>
      </c>
      <c r="I855" s="36" t="e" cm="1">
        <f t="array" ref="I855">8*(SUMPRODUCT((B$3:B$975=B855)*(C855&gt;=C$3:C$975))/COUNTIF(B$3:B$975,B855))</f>
        <v>#DIV/0!</v>
      </c>
      <c r="J855" s="36" t="e" cm="1">
        <f t="array" ref="J855">6*(SUMPRODUCT((B$3:B$975=B855)*(G855&gt;=G$3:G$975))/COUNTIF(B$3:B$975,B855))</f>
        <v>#DIV/0!</v>
      </c>
      <c r="K855" s="36" t="e">
        <f t="shared" si="72"/>
        <v>#DIV/0!</v>
      </c>
      <c r="L855" s="37" t="e">
        <f t="shared" si="68"/>
        <v>#DIV/0!</v>
      </c>
      <c r="P855" t="str">
        <f t="shared" si="69"/>
        <v/>
      </c>
      <c r="Q855">
        <f t="shared" si="70"/>
        <v>0</v>
      </c>
      <c r="AG855" s="6">
        <f>IF(O856="",0,COUNTIF('Cow Data'!$A$2:$L$4000,O856))</f>
        <v>0</v>
      </c>
    </row>
    <row r="856" spans="1:33" x14ac:dyDescent="0.3">
      <c r="A856" s="41"/>
      <c r="B856" s="41"/>
      <c r="C856" s="42"/>
      <c r="D856" s="41"/>
      <c r="E856" s="41"/>
      <c r="F856" s="41"/>
      <c r="G856" s="45" t="str">
        <f t="shared" si="71"/>
        <v/>
      </c>
      <c r="H856" s="35" t="e" cm="1">
        <f t="array" ref="H856">10*(SUMPRODUCT((B$3:B$975=B856)*(D856&gt;=D$3:D$975))/COUNTIF(B$3:B$975,B856))</f>
        <v>#DIV/0!</v>
      </c>
      <c r="I856" s="36" t="e" cm="1">
        <f t="array" ref="I856">8*(SUMPRODUCT((B$3:B$975=B856)*(C856&gt;=C$3:C$975))/COUNTIF(B$3:B$975,B856))</f>
        <v>#DIV/0!</v>
      </c>
      <c r="J856" s="36" t="e" cm="1">
        <f t="array" ref="J856">6*(SUMPRODUCT((B$3:B$975=B856)*(G856&gt;=G$3:G$975))/COUNTIF(B$3:B$975,B856))</f>
        <v>#DIV/0!</v>
      </c>
      <c r="K856" s="36" t="e">
        <f t="shared" si="72"/>
        <v>#DIV/0!</v>
      </c>
      <c r="L856" s="37" t="e">
        <f t="shared" si="68"/>
        <v>#DIV/0!</v>
      </c>
      <c r="P856" t="str">
        <f t="shared" si="69"/>
        <v/>
      </c>
      <c r="Q856">
        <f t="shared" si="70"/>
        <v>0</v>
      </c>
      <c r="AG856" s="6">
        <f>IF(O857="",0,COUNTIF('Cow Data'!$A$2:$L$4000,O857))</f>
        <v>0</v>
      </c>
    </row>
    <row r="857" spans="1:33" x14ac:dyDescent="0.3">
      <c r="A857" s="39"/>
      <c r="B857" s="39"/>
      <c r="C857" s="40"/>
      <c r="D857" s="39"/>
      <c r="E857" s="39"/>
      <c r="F857" s="39"/>
      <c r="G857" s="33" t="str">
        <f t="shared" si="71"/>
        <v/>
      </c>
      <c r="H857" s="35" t="e" cm="1">
        <f t="array" ref="H857">10*(SUMPRODUCT((B$3:B$975=B857)*(D857&gt;=D$3:D$975))/COUNTIF(B$3:B$975,B857))</f>
        <v>#DIV/0!</v>
      </c>
      <c r="I857" s="36" t="e" cm="1">
        <f t="array" ref="I857">8*(SUMPRODUCT((B$3:B$975=B857)*(C857&gt;=C$3:C$975))/COUNTIF(B$3:B$975,B857))</f>
        <v>#DIV/0!</v>
      </c>
      <c r="J857" s="36" t="e" cm="1">
        <f t="array" ref="J857">6*(SUMPRODUCT((B$3:B$975=B857)*(G857&gt;=G$3:G$975))/COUNTIF(B$3:B$975,B857))</f>
        <v>#DIV/0!</v>
      </c>
      <c r="K857" s="36" t="e">
        <f t="shared" si="72"/>
        <v>#DIV/0!</v>
      </c>
      <c r="L857" s="37" t="e">
        <f t="shared" si="68"/>
        <v>#DIV/0!</v>
      </c>
      <c r="P857" t="str">
        <f t="shared" si="69"/>
        <v/>
      </c>
      <c r="Q857">
        <f t="shared" si="70"/>
        <v>0</v>
      </c>
      <c r="AG857" s="6">
        <f>IF(O858="",0,COUNTIF('Cow Data'!$A$2:$L$4000,O858))</f>
        <v>0</v>
      </c>
    </row>
    <row r="858" spans="1:33" x14ac:dyDescent="0.3">
      <c r="A858" s="41"/>
      <c r="B858" s="41"/>
      <c r="C858" s="42"/>
      <c r="D858" s="41"/>
      <c r="E858" s="41"/>
      <c r="F858" s="41"/>
      <c r="G858" s="45" t="str">
        <f t="shared" si="71"/>
        <v/>
      </c>
      <c r="H858" s="35" t="e" cm="1">
        <f t="array" ref="H858">10*(SUMPRODUCT((B$3:B$975=B858)*(D858&gt;=D$3:D$975))/COUNTIF(B$3:B$975,B858))</f>
        <v>#DIV/0!</v>
      </c>
      <c r="I858" s="36" t="e" cm="1">
        <f t="array" ref="I858">8*(SUMPRODUCT((B$3:B$975=B858)*(C858&gt;=C$3:C$975))/COUNTIF(B$3:B$975,B858))</f>
        <v>#DIV/0!</v>
      </c>
      <c r="J858" s="36" t="e" cm="1">
        <f t="array" ref="J858">6*(SUMPRODUCT((B$3:B$975=B858)*(G858&gt;=G$3:G$975))/COUNTIF(B$3:B$975,B858))</f>
        <v>#DIV/0!</v>
      </c>
      <c r="K858" s="36" t="e">
        <f t="shared" si="72"/>
        <v>#DIV/0!</v>
      </c>
      <c r="L858" s="37" t="e">
        <f t="shared" si="68"/>
        <v>#DIV/0!</v>
      </c>
      <c r="P858" t="str">
        <f t="shared" si="69"/>
        <v/>
      </c>
      <c r="Q858">
        <f t="shared" si="70"/>
        <v>0</v>
      </c>
      <c r="AG858" s="6">
        <f>IF(O859="",0,COUNTIF('Cow Data'!$A$2:$L$4000,O859))</f>
        <v>0</v>
      </c>
    </row>
    <row r="859" spans="1:33" x14ac:dyDescent="0.3">
      <c r="A859" s="39"/>
      <c r="B859" s="39"/>
      <c r="C859" s="40"/>
      <c r="D859" s="39"/>
      <c r="E859" s="39"/>
      <c r="F859" s="39"/>
      <c r="G859" s="33" t="str">
        <f t="shared" si="71"/>
        <v/>
      </c>
      <c r="H859" s="35" t="e" cm="1">
        <f t="array" ref="H859">10*(SUMPRODUCT((B$3:B$975=B859)*(D859&gt;=D$3:D$975))/COUNTIF(B$3:B$975,B859))</f>
        <v>#DIV/0!</v>
      </c>
      <c r="I859" s="36" t="e" cm="1">
        <f t="array" ref="I859">8*(SUMPRODUCT((B$3:B$975=B859)*(C859&gt;=C$3:C$975))/COUNTIF(B$3:B$975,B859))</f>
        <v>#DIV/0!</v>
      </c>
      <c r="J859" s="36" t="e" cm="1">
        <f t="array" ref="J859">6*(SUMPRODUCT((B$3:B$975=B859)*(G859&gt;=G$3:G$975))/COUNTIF(B$3:B$975,B859))</f>
        <v>#DIV/0!</v>
      </c>
      <c r="K859" s="36" t="e">
        <f t="shared" si="72"/>
        <v>#DIV/0!</v>
      </c>
      <c r="L859" s="37" t="e">
        <f t="shared" si="68"/>
        <v>#DIV/0!</v>
      </c>
      <c r="P859" t="str">
        <f t="shared" si="69"/>
        <v/>
      </c>
      <c r="Q859">
        <f t="shared" si="70"/>
        <v>0</v>
      </c>
      <c r="AG859" s="6">
        <f>IF(O860="",0,COUNTIF('Cow Data'!$A$2:$L$4000,O860))</f>
        <v>0</v>
      </c>
    </row>
    <row r="860" spans="1:33" x14ac:dyDescent="0.3">
      <c r="A860" s="41"/>
      <c r="B860" s="41"/>
      <c r="C860" s="42"/>
      <c r="D860" s="41"/>
      <c r="E860" s="41"/>
      <c r="F860" s="41"/>
      <c r="G860" s="45" t="str">
        <f t="shared" si="71"/>
        <v/>
      </c>
      <c r="H860" s="35" t="e" cm="1">
        <f t="array" ref="H860">10*(SUMPRODUCT((B$3:B$975=B860)*(D860&gt;=D$3:D$975))/COUNTIF(B$3:B$975,B860))</f>
        <v>#DIV/0!</v>
      </c>
      <c r="I860" s="36" t="e" cm="1">
        <f t="array" ref="I860">8*(SUMPRODUCT((B$3:B$975=B860)*(C860&gt;=C$3:C$975))/COUNTIF(B$3:B$975,B860))</f>
        <v>#DIV/0!</v>
      </c>
      <c r="J860" s="36" t="e" cm="1">
        <f t="array" ref="J860">6*(SUMPRODUCT((B$3:B$975=B860)*(G860&gt;=G$3:G$975))/COUNTIF(B$3:B$975,B860))</f>
        <v>#DIV/0!</v>
      </c>
      <c r="K860" s="36" t="e">
        <f t="shared" si="72"/>
        <v>#DIV/0!</v>
      </c>
      <c r="L860" s="37" t="e">
        <f t="shared" si="68"/>
        <v>#DIV/0!</v>
      </c>
      <c r="P860" t="str">
        <f t="shared" si="69"/>
        <v/>
      </c>
      <c r="Q860">
        <f t="shared" si="70"/>
        <v>0</v>
      </c>
      <c r="AG860" s="6">
        <f>IF(O861="",0,COUNTIF('Cow Data'!$A$2:$L$4000,O861))</f>
        <v>0</v>
      </c>
    </row>
    <row r="861" spans="1:33" x14ac:dyDescent="0.3">
      <c r="A861" s="39"/>
      <c r="B861" s="39"/>
      <c r="C861" s="40"/>
      <c r="D861" s="39"/>
      <c r="E861" s="39"/>
      <c r="F861" s="39"/>
      <c r="G861" s="33" t="str">
        <f t="shared" si="71"/>
        <v/>
      </c>
      <c r="H861" s="35" t="e" cm="1">
        <f t="array" ref="H861">10*(SUMPRODUCT((B$3:B$975=B861)*(D861&gt;=D$3:D$975))/COUNTIF(B$3:B$975,B861))</f>
        <v>#DIV/0!</v>
      </c>
      <c r="I861" s="36" t="e" cm="1">
        <f t="array" ref="I861">8*(SUMPRODUCT((B$3:B$975=B861)*(C861&gt;=C$3:C$975))/COUNTIF(B$3:B$975,B861))</f>
        <v>#DIV/0!</v>
      </c>
      <c r="J861" s="36" t="e" cm="1">
        <f t="array" ref="J861">6*(SUMPRODUCT((B$3:B$975=B861)*(G861&gt;=G$3:G$975))/COUNTIF(B$3:B$975,B861))</f>
        <v>#DIV/0!</v>
      </c>
      <c r="K861" s="36" t="e">
        <f t="shared" si="72"/>
        <v>#DIV/0!</v>
      </c>
      <c r="L861" s="37" t="e">
        <f t="shared" si="68"/>
        <v>#DIV/0!</v>
      </c>
      <c r="P861" t="str">
        <f t="shared" si="69"/>
        <v/>
      </c>
      <c r="Q861">
        <f t="shared" si="70"/>
        <v>0</v>
      </c>
      <c r="AG861" s="6">
        <f>IF(O862="",0,COUNTIF('Cow Data'!$A$2:$L$4000,O862))</f>
        <v>0</v>
      </c>
    </row>
    <row r="862" spans="1:33" x14ac:dyDescent="0.3">
      <c r="A862" s="41"/>
      <c r="B862" s="41"/>
      <c r="C862" s="42"/>
      <c r="D862" s="41"/>
      <c r="E862" s="41"/>
      <c r="F862" s="41"/>
      <c r="G862" s="45" t="str">
        <f t="shared" si="71"/>
        <v/>
      </c>
      <c r="H862" s="35" t="e" cm="1">
        <f t="array" ref="H862">10*(SUMPRODUCT((B$3:B$975=B862)*(D862&gt;=D$3:D$975))/COUNTIF(B$3:B$975,B862))</f>
        <v>#DIV/0!</v>
      </c>
      <c r="I862" s="36" t="e" cm="1">
        <f t="array" ref="I862">8*(SUMPRODUCT((B$3:B$975=B862)*(C862&gt;=C$3:C$975))/COUNTIF(B$3:B$975,B862))</f>
        <v>#DIV/0!</v>
      </c>
      <c r="J862" s="36" t="e" cm="1">
        <f t="array" ref="J862">6*(SUMPRODUCT((B$3:B$975=B862)*(G862&gt;=G$3:G$975))/COUNTIF(B$3:B$975,B862))</f>
        <v>#DIV/0!</v>
      </c>
      <c r="K862" s="36" t="e">
        <f t="shared" si="72"/>
        <v>#DIV/0!</v>
      </c>
      <c r="L862" s="37" t="e">
        <f t="shared" si="68"/>
        <v>#DIV/0!</v>
      </c>
      <c r="P862" t="str">
        <f t="shared" si="69"/>
        <v/>
      </c>
      <c r="Q862">
        <f t="shared" si="70"/>
        <v>0</v>
      </c>
      <c r="AG862" s="6">
        <f>IF(O863="",0,COUNTIF('Cow Data'!$A$2:$L$4000,O863))</f>
        <v>0</v>
      </c>
    </row>
    <row r="863" spans="1:33" x14ac:dyDescent="0.3">
      <c r="A863" s="39"/>
      <c r="B863" s="39"/>
      <c r="C863" s="40"/>
      <c r="D863" s="39"/>
      <c r="E863" s="39"/>
      <c r="F863" s="39"/>
      <c r="G863" s="33" t="str">
        <f t="shared" si="71"/>
        <v/>
      </c>
      <c r="H863" s="35" t="e" cm="1">
        <f t="array" ref="H863">10*(SUMPRODUCT((B$3:B$975=B863)*(D863&gt;=D$3:D$975))/COUNTIF(B$3:B$975,B863))</f>
        <v>#DIV/0!</v>
      </c>
      <c r="I863" s="36" t="e" cm="1">
        <f t="array" ref="I863">8*(SUMPRODUCT((B$3:B$975=B863)*(C863&gt;=C$3:C$975))/COUNTIF(B$3:B$975,B863))</f>
        <v>#DIV/0!</v>
      </c>
      <c r="J863" s="36" t="e" cm="1">
        <f t="array" ref="J863">6*(SUMPRODUCT((B$3:B$975=B863)*(G863&gt;=G$3:G$975))/COUNTIF(B$3:B$975,B863))</f>
        <v>#DIV/0!</v>
      </c>
      <c r="K863" s="36" t="e">
        <f t="shared" si="72"/>
        <v>#DIV/0!</v>
      </c>
      <c r="L863" s="37" t="e">
        <f t="shared" si="68"/>
        <v>#DIV/0!</v>
      </c>
      <c r="P863" t="str">
        <f t="shared" si="69"/>
        <v/>
      </c>
      <c r="Q863">
        <f t="shared" si="70"/>
        <v>0</v>
      </c>
      <c r="AG863" s="6">
        <f>IF(O864="",0,COUNTIF('Cow Data'!$A$2:$L$4000,O864))</f>
        <v>0</v>
      </c>
    </row>
    <row r="864" spans="1:33" x14ac:dyDescent="0.3">
      <c r="A864" s="41"/>
      <c r="B864" s="41"/>
      <c r="C864" s="42"/>
      <c r="D864" s="41"/>
      <c r="E864" s="41"/>
      <c r="F864" s="41"/>
      <c r="G864" s="45" t="str">
        <f t="shared" si="71"/>
        <v/>
      </c>
      <c r="H864" s="35" t="e" cm="1">
        <f t="array" ref="H864">10*(SUMPRODUCT((B$3:B$975=B864)*(D864&gt;=D$3:D$975))/COUNTIF(B$3:B$975,B864))</f>
        <v>#DIV/0!</v>
      </c>
      <c r="I864" s="36" t="e" cm="1">
        <f t="array" ref="I864">8*(SUMPRODUCT((B$3:B$975=B864)*(C864&gt;=C$3:C$975))/COUNTIF(B$3:B$975,B864))</f>
        <v>#DIV/0!</v>
      </c>
      <c r="J864" s="36" t="e" cm="1">
        <f t="array" ref="J864">6*(SUMPRODUCT((B$3:B$975=B864)*(G864&gt;=G$3:G$975))/COUNTIF(B$3:B$975,B864))</f>
        <v>#DIV/0!</v>
      </c>
      <c r="K864" s="36" t="e">
        <f t="shared" si="72"/>
        <v>#DIV/0!</v>
      </c>
      <c r="L864" s="37" t="e">
        <f t="shared" si="68"/>
        <v>#DIV/0!</v>
      </c>
      <c r="P864" t="str">
        <f t="shared" si="69"/>
        <v/>
      </c>
      <c r="Q864">
        <f t="shared" si="70"/>
        <v>0</v>
      </c>
      <c r="AG864" s="6">
        <f>IF(O865="",0,COUNTIF('Cow Data'!$A$2:$L$4000,O865))</f>
        <v>0</v>
      </c>
    </row>
    <row r="865" spans="1:33" x14ac:dyDescent="0.3">
      <c r="A865" s="39"/>
      <c r="B865" s="39"/>
      <c r="C865" s="40"/>
      <c r="D865" s="39"/>
      <c r="E865" s="39"/>
      <c r="F865" s="39"/>
      <c r="G865" s="33" t="str">
        <f t="shared" si="71"/>
        <v/>
      </c>
      <c r="H865" s="35" t="e" cm="1">
        <f t="array" ref="H865">10*(SUMPRODUCT((B$3:B$975=B865)*(D865&gt;=D$3:D$975))/COUNTIF(B$3:B$975,B865))</f>
        <v>#DIV/0!</v>
      </c>
      <c r="I865" s="36" t="e" cm="1">
        <f t="array" ref="I865">8*(SUMPRODUCT((B$3:B$975=B865)*(C865&gt;=C$3:C$975))/COUNTIF(B$3:B$975,B865))</f>
        <v>#DIV/0!</v>
      </c>
      <c r="J865" s="36" t="e" cm="1">
        <f t="array" ref="J865">6*(SUMPRODUCT((B$3:B$975=B865)*(G865&gt;=G$3:G$975))/COUNTIF(B$3:B$975,B865))</f>
        <v>#DIV/0!</v>
      </c>
      <c r="K865" s="36" t="e">
        <f t="shared" si="72"/>
        <v>#DIV/0!</v>
      </c>
      <c r="L865" s="37" t="e">
        <f t="shared" si="68"/>
        <v>#DIV/0!</v>
      </c>
      <c r="P865" t="str">
        <f t="shared" si="69"/>
        <v/>
      </c>
      <c r="Q865">
        <f t="shared" si="70"/>
        <v>0</v>
      </c>
      <c r="AG865" s="6">
        <f>IF(O866="",0,COUNTIF('Cow Data'!$A$2:$L$4000,O866))</f>
        <v>0</v>
      </c>
    </row>
    <row r="866" spans="1:33" x14ac:dyDescent="0.3">
      <c r="A866" s="41"/>
      <c r="B866" s="41"/>
      <c r="C866" s="42"/>
      <c r="D866" s="41"/>
      <c r="E866" s="41"/>
      <c r="F866" s="41"/>
      <c r="G866" s="45" t="str">
        <f t="shared" si="71"/>
        <v/>
      </c>
      <c r="H866" s="35" t="e" cm="1">
        <f t="array" ref="H866">10*(SUMPRODUCT((B$3:B$975=B866)*(D866&gt;=D$3:D$975))/COUNTIF(B$3:B$975,B866))</f>
        <v>#DIV/0!</v>
      </c>
      <c r="I866" s="36" t="e" cm="1">
        <f t="array" ref="I866">8*(SUMPRODUCT((B$3:B$975=B866)*(C866&gt;=C$3:C$975))/COUNTIF(B$3:B$975,B866))</f>
        <v>#DIV/0!</v>
      </c>
      <c r="J866" s="36" t="e" cm="1">
        <f t="array" ref="J866">6*(SUMPRODUCT((B$3:B$975=B866)*(G866&gt;=G$3:G$975))/COUNTIF(B$3:B$975,B866))</f>
        <v>#DIV/0!</v>
      </c>
      <c r="K866" s="36" t="e">
        <f t="shared" si="72"/>
        <v>#DIV/0!</v>
      </c>
      <c r="L866" s="37" t="e">
        <f t="shared" si="68"/>
        <v>#DIV/0!</v>
      </c>
      <c r="P866" t="str">
        <f t="shared" si="69"/>
        <v/>
      </c>
      <c r="Q866">
        <f t="shared" si="70"/>
        <v>0</v>
      </c>
      <c r="AG866" s="6">
        <f>IF(O867="",0,COUNTIF('Cow Data'!$A$2:$L$4000,O867))</f>
        <v>0</v>
      </c>
    </row>
    <row r="867" spans="1:33" x14ac:dyDescent="0.3">
      <c r="A867" s="39"/>
      <c r="B867" s="39"/>
      <c r="C867" s="40"/>
      <c r="D867" s="39"/>
      <c r="E867" s="39"/>
      <c r="F867" s="39"/>
      <c r="G867" s="33" t="str">
        <f t="shared" si="71"/>
        <v/>
      </c>
      <c r="H867" s="35" t="e" cm="1">
        <f t="array" ref="H867">10*(SUMPRODUCT((B$3:B$975=B867)*(D867&gt;=D$3:D$975))/COUNTIF(B$3:B$975,B867))</f>
        <v>#DIV/0!</v>
      </c>
      <c r="I867" s="36" t="e" cm="1">
        <f t="array" ref="I867">8*(SUMPRODUCT((B$3:B$975=B867)*(C867&gt;=C$3:C$975))/COUNTIF(B$3:B$975,B867))</f>
        <v>#DIV/0!</v>
      </c>
      <c r="J867" s="36" t="e" cm="1">
        <f t="array" ref="J867">6*(SUMPRODUCT((B$3:B$975=B867)*(G867&gt;=G$3:G$975))/COUNTIF(B$3:B$975,B867))</f>
        <v>#DIV/0!</v>
      </c>
      <c r="K867" s="36" t="e">
        <f t="shared" si="72"/>
        <v>#DIV/0!</v>
      </c>
      <c r="L867" s="37" t="e">
        <f t="shared" si="68"/>
        <v>#DIV/0!</v>
      </c>
      <c r="P867" t="str">
        <f t="shared" si="69"/>
        <v/>
      </c>
      <c r="Q867">
        <f t="shared" si="70"/>
        <v>0</v>
      </c>
      <c r="AG867" s="6">
        <f>IF(O868="",0,COUNTIF('Cow Data'!$A$2:$L$4000,O868))</f>
        <v>0</v>
      </c>
    </row>
    <row r="868" spans="1:33" x14ac:dyDescent="0.3">
      <c r="A868" s="41"/>
      <c r="B868" s="41"/>
      <c r="C868" s="42"/>
      <c r="D868" s="41"/>
      <c r="E868" s="41"/>
      <c r="F868" s="41"/>
      <c r="G868" s="45" t="str">
        <f t="shared" si="71"/>
        <v/>
      </c>
      <c r="H868" s="35" t="e" cm="1">
        <f t="array" ref="H868">10*(SUMPRODUCT((B$3:B$975=B868)*(D868&gt;=D$3:D$975))/COUNTIF(B$3:B$975,B868))</f>
        <v>#DIV/0!</v>
      </c>
      <c r="I868" s="36" t="e" cm="1">
        <f t="array" ref="I868">8*(SUMPRODUCT((B$3:B$975=B868)*(C868&gt;=C$3:C$975))/COUNTIF(B$3:B$975,B868))</f>
        <v>#DIV/0!</v>
      </c>
      <c r="J868" s="36" t="e" cm="1">
        <f t="array" ref="J868">6*(SUMPRODUCT((B$3:B$975=B868)*(G868&gt;=G$3:G$975))/COUNTIF(B$3:B$975,B868))</f>
        <v>#DIV/0!</v>
      </c>
      <c r="K868" s="36" t="e">
        <f t="shared" si="72"/>
        <v>#DIV/0!</v>
      </c>
      <c r="L868" s="37" t="e">
        <f t="shared" si="68"/>
        <v>#DIV/0!</v>
      </c>
      <c r="P868" t="str">
        <f t="shared" si="69"/>
        <v/>
      </c>
      <c r="Q868">
        <f t="shared" si="70"/>
        <v>0</v>
      </c>
      <c r="AG868" s="6">
        <f>IF(O869="",0,COUNTIF('Cow Data'!$A$2:$L$4000,O869))</f>
        <v>0</v>
      </c>
    </row>
    <row r="869" spans="1:33" x14ac:dyDescent="0.3">
      <c r="A869" s="39"/>
      <c r="B869" s="39"/>
      <c r="C869" s="40"/>
      <c r="D869" s="39"/>
      <c r="E869" s="39"/>
      <c r="F869" s="39"/>
      <c r="G869" s="33" t="str">
        <f t="shared" si="71"/>
        <v/>
      </c>
      <c r="H869" s="35" t="e" cm="1">
        <f t="array" ref="H869">10*(SUMPRODUCT((B$3:B$975=B869)*(D869&gt;=D$3:D$975))/COUNTIF(B$3:B$975,B869))</f>
        <v>#DIV/0!</v>
      </c>
      <c r="I869" s="36" t="e" cm="1">
        <f t="array" ref="I869">8*(SUMPRODUCT((B$3:B$975=B869)*(C869&gt;=C$3:C$975))/COUNTIF(B$3:B$975,B869))</f>
        <v>#DIV/0!</v>
      </c>
      <c r="J869" s="36" t="e" cm="1">
        <f t="array" ref="J869">6*(SUMPRODUCT((B$3:B$975=B869)*(G869&gt;=G$3:G$975))/COUNTIF(B$3:B$975,B869))</f>
        <v>#DIV/0!</v>
      </c>
      <c r="K869" s="36" t="e">
        <f t="shared" si="72"/>
        <v>#DIV/0!</v>
      </c>
      <c r="L869" s="37" t="e">
        <f t="shared" si="68"/>
        <v>#DIV/0!</v>
      </c>
      <c r="P869" t="str">
        <f t="shared" si="69"/>
        <v/>
      </c>
      <c r="Q869">
        <f t="shared" si="70"/>
        <v>0</v>
      </c>
      <c r="AG869" s="6">
        <f>IF(O870="",0,COUNTIF('Cow Data'!$A$2:$L$4000,O870))</f>
        <v>0</v>
      </c>
    </row>
    <row r="870" spans="1:33" x14ac:dyDescent="0.3">
      <c r="A870" s="41"/>
      <c r="B870" s="41"/>
      <c r="C870" s="42"/>
      <c r="D870" s="41"/>
      <c r="E870" s="41"/>
      <c r="F870" s="41"/>
      <c r="G870" s="45" t="str">
        <f t="shared" si="71"/>
        <v/>
      </c>
      <c r="H870" s="35" t="e" cm="1">
        <f t="array" ref="H870">10*(SUMPRODUCT((B$3:B$975=B870)*(D870&gt;=D$3:D$975))/COUNTIF(B$3:B$975,B870))</f>
        <v>#DIV/0!</v>
      </c>
      <c r="I870" s="36" t="e" cm="1">
        <f t="array" ref="I870">8*(SUMPRODUCT((B$3:B$975=B870)*(C870&gt;=C$3:C$975))/COUNTIF(B$3:B$975,B870))</f>
        <v>#DIV/0!</v>
      </c>
      <c r="J870" s="36" t="e" cm="1">
        <f t="array" ref="J870">6*(SUMPRODUCT((B$3:B$975=B870)*(G870&gt;=G$3:G$975))/COUNTIF(B$3:B$975,B870))</f>
        <v>#DIV/0!</v>
      </c>
      <c r="K870" s="36" t="e">
        <f t="shared" si="72"/>
        <v>#DIV/0!</v>
      </c>
      <c r="L870" s="37" t="e">
        <f t="shared" si="68"/>
        <v>#DIV/0!</v>
      </c>
      <c r="P870" t="str">
        <f t="shared" si="69"/>
        <v/>
      </c>
      <c r="Q870">
        <f t="shared" si="70"/>
        <v>0</v>
      </c>
      <c r="AG870" s="6">
        <f>IF(O871="",0,COUNTIF('Cow Data'!$A$2:$L$4000,O871))</f>
        <v>0</v>
      </c>
    </row>
    <row r="871" spans="1:33" x14ac:dyDescent="0.3">
      <c r="A871" s="39"/>
      <c r="B871" s="39"/>
      <c r="C871" s="40"/>
      <c r="D871" s="39"/>
      <c r="E871" s="39"/>
      <c r="F871" s="39"/>
      <c r="G871" s="33" t="str">
        <f t="shared" si="71"/>
        <v/>
      </c>
      <c r="H871" s="35" t="e" cm="1">
        <f t="array" ref="H871">10*(SUMPRODUCT((B$3:B$975=B871)*(D871&gt;=D$3:D$975))/COUNTIF(B$3:B$975,B871))</f>
        <v>#DIV/0!</v>
      </c>
      <c r="I871" s="36" t="e" cm="1">
        <f t="array" ref="I871">8*(SUMPRODUCT((B$3:B$975=B871)*(C871&gt;=C$3:C$975))/COUNTIF(B$3:B$975,B871))</f>
        <v>#DIV/0!</v>
      </c>
      <c r="J871" s="36" t="e" cm="1">
        <f t="array" ref="J871">6*(SUMPRODUCT((B$3:B$975=B871)*(G871&gt;=G$3:G$975))/COUNTIF(B$3:B$975,B871))</f>
        <v>#DIV/0!</v>
      </c>
      <c r="K871" s="36" t="e">
        <f t="shared" si="72"/>
        <v>#DIV/0!</v>
      </c>
      <c r="L871" s="37" t="e">
        <f t="shared" si="68"/>
        <v>#DIV/0!</v>
      </c>
      <c r="P871" t="str">
        <f t="shared" si="69"/>
        <v/>
      </c>
      <c r="Q871">
        <f t="shared" si="70"/>
        <v>0</v>
      </c>
      <c r="AG871" s="6">
        <f>IF(O872="",0,COUNTIF('Cow Data'!$A$2:$L$4000,O872))</f>
        <v>0</v>
      </c>
    </row>
    <row r="872" spans="1:33" x14ac:dyDescent="0.3">
      <c r="A872" s="41"/>
      <c r="B872" s="41"/>
      <c r="C872" s="42"/>
      <c r="D872" s="41"/>
      <c r="E872" s="41"/>
      <c r="F872" s="41"/>
      <c r="G872" s="45" t="str">
        <f t="shared" si="71"/>
        <v/>
      </c>
      <c r="H872" s="35" t="e" cm="1">
        <f t="array" ref="H872">10*(SUMPRODUCT((B$3:B$975=B872)*(D872&gt;=D$3:D$975))/COUNTIF(B$3:B$975,B872))</f>
        <v>#DIV/0!</v>
      </c>
      <c r="I872" s="36" t="e" cm="1">
        <f t="array" ref="I872">8*(SUMPRODUCT((B$3:B$975=B872)*(C872&gt;=C$3:C$975))/COUNTIF(B$3:B$975,B872))</f>
        <v>#DIV/0!</v>
      </c>
      <c r="J872" s="36" t="e" cm="1">
        <f t="array" ref="J872">6*(SUMPRODUCT((B$3:B$975=B872)*(G872&gt;=G$3:G$975))/COUNTIF(B$3:B$975,B872))</f>
        <v>#DIV/0!</v>
      </c>
      <c r="K872" s="36" t="e">
        <f t="shared" si="72"/>
        <v>#DIV/0!</v>
      </c>
      <c r="L872" s="37" t="e">
        <f t="shared" si="68"/>
        <v>#DIV/0!</v>
      </c>
      <c r="P872" t="str">
        <f t="shared" si="69"/>
        <v/>
      </c>
      <c r="Q872">
        <f t="shared" si="70"/>
        <v>0</v>
      </c>
      <c r="AG872" s="6">
        <f>IF(O873="",0,COUNTIF('Cow Data'!$A$2:$L$4000,O873))</f>
        <v>0</v>
      </c>
    </row>
    <row r="873" spans="1:33" x14ac:dyDescent="0.3">
      <c r="A873" s="39"/>
      <c r="B873" s="39"/>
      <c r="C873" s="40"/>
      <c r="D873" s="39"/>
      <c r="E873" s="39"/>
      <c r="F873" s="39"/>
      <c r="G873" s="33" t="str">
        <f t="shared" si="71"/>
        <v/>
      </c>
      <c r="H873" s="35" t="e" cm="1">
        <f t="array" ref="H873">10*(SUMPRODUCT((B$3:B$975=B873)*(D873&gt;=D$3:D$975))/COUNTIF(B$3:B$975,B873))</f>
        <v>#DIV/0!</v>
      </c>
      <c r="I873" s="36" t="e" cm="1">
        <f t="array" ref="I873">8*(SUMPRODUCT((B$3:B$975=B873)*(C873&gt;=C$3:C$975))/COUNTIF(B$3:B$975,B873))</f>
        <v>#DIV/0!</v>
      </c>
      <c r="J873" s="36" t="e" cm="1">
        <f t="array" ref="J873">6*(SUMPRODUCT((B$3:B$975=B873)*(G873&gt;=G$3:G$975))/COUNTIF(B$3:B$975,B873))</f>
        <v>#DIV/0!</v>
      </c>
      <c r="K873" s="36" t="e">
        <f t="shared" si="72"/>
        <v>#DIV/0!</v>
      </c>
      <c r="L873" s="37" t="e">
        <f t="shared" si="68"/>
        <v>#DIV/0!</v>
      </c>
      <c r="P873" t="str">
        <f t="shared" si="69"/>
        <v/>
      </c>
      <c r="Q873">
        <f t="shared" si="70"/>
        <v>0</v>
      </c>
      <c r="AG873" s="6">
        <f>IF(O874="",0,COUNTIF('Cow Data'!$A$2:$L$4000,O874))</f>
        <v>0</v>
      </c>
    </row>
    <row r="874" spans="1:33" x14ac:dyDescent="0.3">
      <c r="A874" s="41"/>
      <c r="B874" s="41"/>
      <c r="C874" s="42"/>
      <c r="D874" s="41"/>
      <c r="E874" s="41"/>
      <c r="F874" s="41"/>
      <c r="G874" s="45" t="str">
        <f t="shared" si="71"/>
        <v/>
      </c>
      <c r="H874" s="35" t="e" cm="1">
        <f t="array" ref="H874">10*(SUMPRODUCT((B$3:B$975=B874)*(D874&gt;=D$3:D$975))/COUNTIF(B$3:B$975,B874))</f>
        <v>#DIV/0!</v>
      </c>
      <c r="I874" s="36" t="e" cm="1">
        <f t="array" ref="I874">8*(SUMPRODUCT((B$3:B$975=B874)*(C874&gt;=C$3:C$975))/COUNTIF(B$3:B$975,B874))</f>
        <v>#DIV/0!</v>
      </c>
      <c r="J874" s="36" t="e" cm="1">
        <f t="array" ref="J874">6*(SUMPRODUCT((B$3:B$975=B874)*(G874&gt;=G$3:G$975))/COUNTIF(B$3:B$975,B874))</f>
        <v>#DIV/0!</v>
      </c>
      <c r="K874" s="36" t="e">
        <f t="shared" si="72"/>
        <v>#DIV/0!</v>
      </c>
      <c r="L874" s="37" t="e">
        <f t="shared" si="68"/>
        <v>#DIV/0!</v>
      </c>
      <c r="P874" t="str">
        <f t="shared" si="69"/>
        <v/>
      </c>
      <c r="Q874">
        <f t="shared" si="70"/>
        <v>0</v>
      </c>
      <c r="AG874" s="6">
        <f>IF(O875="",0,COUNTIF('Cow Data'!$A$2:$L$4000,O875))</f>
        <v>0</v>
      </c>
    </row>
    <row r="875" spans="1:33" x14ac:dyDescent="0.3">
      <c r="A875" s="39"/>
      <c r="B875" s="39"/>
      <c r="C875" s="40"/>
      <c r="D875" s="39"/>
      <c r="E875" s="39"/>
      <c r="F875" s="39"/>
      <c r="G875" s="33" t="str">
        <f t="shared" si="71"/>
        <v/>
      </c>
      <c r="H875" s="35" t="e" cm="1">
        <f t="array" ref="H875">10*(SUMPRODUCT((B$3:B$975=B875)*(D875&gt;=D$3:D$975))/COUNTIF(B$3:B$975,B875))</f>
        <v>#DIV/0!</v>
      </c>
      <c r="I875" s="36" t="e" cm="1">
        <f t="array" ref="I875">8*(SUMPRODUCT((B$3:B$975=B875)*(C875&gt;=C$3:C$975))/COUNTIF(B$3:B$975,B875))</f>
        <v>#DIV/0!</v>
      </c>
      <c r="J875" s="36" t="e" cm="1">
        <f t="array" ref="J875">6*(SUMPRODUCT((B$3:B$975=B875)*(G875&gt;=G$3:G$975))/COUNTIF(B$3:B$975,B875))</f>
        <v>#DIV/0!</v>
      </c>
      <c r="K875" s="36" t="e">
        <f t="shared" si="72"/>
        <v>#DIV/0!</v>
      </c>
      <c r="L875" s="37" t="e">
        <f t="shared" si="68"/>
        <v>#DIV/0!</v>
      </c>
      <c r="P875" t="str">
        <f t="shared" si="69"/>
        <v/>
      </c>
      <c r="Q875">
        <f t="shared" si="70"/>
        <v>0</v>
      </c>
      <c r="AG875" s="6">
        <f>IF(O876="",0,COUNTIF('Cow Data'!$A$2:$L$4000,O876))</f>
        <v>0</v>
      </c>
    </row>
    <row r="876" spans="1:33" x14ac:dyDescent="0.3">
      <c r="A876" s="41"/>
      <c r="B876" s="41"/>
      <c r="C876" s="42"/>
      <c r="D876" s="41"/>
      <c r="E876" s="41"/>
      <c r="F876" s="41"/>
      <c r="G876" s="45" t="str">
        <f t="shared" si="71"/>
        <v/>
      </c>
      <c r="H876" s="35" t="e" cm="1">
        <f t="array" ref="H876">10*(SUMPRODUCT((B$3:B$975=B876)*(D876&gt;=D$3:D$975))/COUNTIF(B$3:B$975,B876))</f>
        <v>#DIV/0!</v>
      </c>
      <c r="I876" s="36" t="e" cm="1">
        <f t="array" ref="I876">8*(SUMPRODUCT((B$3:B$975=B876)*(C876&gt;=C$3:C$975))/COUNTIF(B$3:B$975,B876))</f>
        <v>#DIV/0!</v>
      </c>
      <c r="J876" s="36" t="e" cm="1">
        <f t="array" ref="J876">6*(SUMPRODUCT((B$3:B$975=B876)*(G876&gt;=G$3:G$975))/COUNTIF(B$3:B$975,B876))</f>
        <v>#DIV/0!</v>
      </c>
      <c r="K876" s="36" t="e">
        <f t="shared" si="72"/>
        <v>#DIV/0!</v>
      </c>
      <c r="L876" s="37" t="e">
        <f t="shared" si="68"/>
        <v>#DIV/0!</v>
      </c>
      <c r="P876" t="str">
        <f t="shared" si="69"/>
        <v/>
      </c>
      <c r="Q876">
        <f t="shared" si="70"/>
        <v>0</v>
      </c>
      <c r="AG876" s="6">
        <f>IF(O877="",0,COUNTIF('Cow Data'!$A$2:$L$4000,O877))</f>
        <v>0</v>
      </c>
    </row>
    <row r="877" spans="1:33" x14ac:dyDescent="0.3">
      <c r="A877" s="39"/>
      <c r="B877" s="39"/>
      <c r="C877" s="40"/>
      <c r="D877" s="39"/>
      <c r="E877" s="39"/>
      <c r="F877" s="39"/>
      <c r="G877" s="33" t="str">
        <f t="shared" si="71"/>
        <v/>
      </c>
      <c r="H877" s="35" t="e" cm="1">
        <f t="array" ref="H877">10*(SUMPRODUCT((B$3:B$975=B877)*(D877&gt;=D$3:D$975))/COUNTIF(B$3:B$975,B877))</f>
        <v>#DIV/0!</v>
      </c>
      <c r="I877" s="36" t="e" cm="1">
        <f t="array" ref="I877">8*(SUMPRODUCT((B$3:B$975=B877)*(C877&gt;=C$3:C$975))/COUNTIF(B$3:B$975,B877))</f>
        <v>#DIV/0!</v>
      </c>
      <c r="J877" s="36" t="e" cm="1">
        <f t="array" ref="J877">6*(SUMPRODUCT((B$3:B$975=B877)*(G877&gt;=G$3:G$975))/COUNTIF(B$3:B$975,B877))</f>
        <v>#DIV/0!</v>
      </c>
      <c r="K877" s="36" t="e">
        <f t="shared" si="72"/>
        <v>#DIV/0!</v>
      </c>
      <c r="L877" s="37" t="e">
        <f t="shared" si="68"/>
        <v>#DIV/0!</v>
      </c>
      <c r="P877" t="str">
        <f t="shared" si="69"/>
        <v/>
      </c>
      <c r="Q877">
        <f t="shared" si="70"/>
        <v>0</v>
      </c>
      <c r="AG877" s="6">
        <f>IF(O878="",0,COUNTIF('Cow Data'!$A$2:$L$4000,O878))</f>
        <v>0</v>
      </c>
    </row>
    <row r="878" spans="1:33" x14ac:dyDescent="0.3">
      <c r="A878" s="41"/>
      <c r="B878" s="41"/>
      <c r="C878" s="42"/>
      <c r="D878" s="41"/>
      <c r="E878" s="41"/>
      <c r="F878" s="41"/>
      <c r="G878" s="45" t="str">
        <f t="shared" si="71"/>
        <v/>
      </c>
      <c r="H878" s="35" t="e" cm="1">
        <f t="array" ref="H878">10*(SUMPRODUCT((B$3:B$975=B878)*(D878&gt;=D$3:D$975))/COUNTIF(B$3:B$975,B878))</f>
        <v>#DIV/0!</v>
      </c>
      <c r="I878" s="36" t="e" cm="1">
        <f t="array" ref="I878">8*(SUMPRODUCT((B$3:B$975=B878)*(C878&gt;=C$3:C$975))/COUNTIF(B$3:B$975,B878))</f>
        <v>#DIV/0!</v>
      </c>
      <c r="J878" s="36" t="e" cm="1">
        <f t="array" ref="J878">6*(SUMPRODUCT((B$3:B$975=B878)*(G878&gt;=G$3:G$975))/COUNTIF(B$3:B$975,B878))</f>
        <v>#DIV/0!</v>
      </c>
      <c r="K878" s="36" t="e">
        <f t="shared" si="72"/>
        <v>#DIV/0!</v>
      </c>
      <c r="L878" s="37" t="e">
        <f t="shared" si="68"/>
        <v>#DIV/0!</v>
      </c>
      <c r="P878" t="str">
        <f t="shared" si="69"/>
        <v/>
      </c>
      <c r="Q878">
        <f t="shared" si="70"/>
        <v>0</v>
      </c>
      <c r="AG878" s="6">
        <f>IF(O879="",0,COUNTIF('Cow Data'!$A$2:$L$4000,O879))</f>
        <v>0</v>
      </c>
    </row>
    <row r="879" spans="1:33" x14ac:dyDescent="0.3">
      <c r="A879" s="39"/>
      <c r="B879" s="39"/>
      <c r="C879" s="40"/>
      <c r="D879" s="39"/>
      <c r="E879" s="39"/>
      <c r="F879" s="39"/>
      <c r="G879" s="33" t="str">
        <f t="shared" si="71"/>
        <v/>
      </c>
      <c r="H879" s="35" t="e" cm="1">
        <f t="array" ref="H879">10*(SUMPRODUCT((B$3:B$975=B879)*(D879&gt;=D$3:D$975))/COUNTIF(B$3:B$975,B879))</f>
        <v>#DIV/0!</v>
      </c>
      <c r="I879" s="36" t="e" cm="1">
        <f t="array" ref="I879">8*(SUMPRODUCT((B$3:B$975=B879)*(C879&gt;=C$3:C$975))/COUNTIF(B$3:B$975,B879))</f>
        <v>#DIV/0!</v>
      </c>
      <c r="J879" s="36" t="e" cm="1">
        <f t="array" ref="J879">6*(SUMPRODUCT((B$3:B$975=B879)*(G879&gt;=G$3:G$975))/COUNTIF(B$3:B$975,B879))</f>
        <v>#DIV/0!</v>
      </c>
      <c r="K879" s="36" t="e">
        <f t="shared" si="72"/>
        <v>#DIV/0!</v>
      </c>
      <c r="L879" s="37" t="e">
        <f t="shared" si="68"/>
        <v>#DIV/0!</v>
      </c>
      <c r="P879" t="str">
        <f t="shared" si="69"/>
        <v/>
      </c>
      <c r="Q879">
        <f t="shared" si="70"/>
        <v>0</v>
      </c>
      <c r="AG879" s="6">
        <f>IF(O880="",0,COUNTIF('Cow Data'!$A$2:$L$4000,O880))</f>
        <v>0</v>
      </c>
    </row>
    <row r="880" spans="1:33" x14ac:dyDescent="0.3">
      <c r="A880" s="41"/>
      <c r="B880" s="41"/>
      <c r="C880" s="42"/>
      <c r="D880" s="41"/>
      <c r="E880" s="41"/>
      <c r="F880" s="41"/>
      <c r="G880" s="45" t="str">
        <f t="shared" si="71"/>
        <v/>
      </c>
      <c r="H880" s="35" t="e" cm="1">
        <f t="array" ref="H880">10*(SUMPRODUCT((B$3:B$975=B880)*(D880&gt;=D$3:D$975))/COUNTIF(B$3:B$975,B880))</f>
        <v>#DIV/0!</v>
      </c>
      <c r="I880" s="36" t="e" cm="1">
        <f t="array" ref="I880">8*(SUMPRODUCT((B$3:B$975=B880)*(C880&gt;=C$3:C$975))/COUNTIF(B$3:B$975,B880))</f>
        <v>#DIV/0!</v>
      </c>
      <c r="J880" s="36" t="e" cm="1">
        <f t="array" ref="J880">6*(SUMPRODUCT((B$3:B$975=B880)*(G880&gt;=G$3:G$975))/COUNTIF(B$3:B$975,B880))</f>
        <v>#DIV/0!</v>
      </c>
      <c r="K880" s="36" t="e">
        <f t="shared" si="72"/>
        <v>#DIV/0!</v>
      </c>
      <c r="L880" s="37" t="e">
        <f t="shared" si="68"/>
        <v>#DIV/0!</v>
      </c>
      <c r="P880" t="str">
        <f t="shared" si="69"/>
        <v/>
      </c>
      <c r="Q880">
        <f t="shared" si="70"/>
        <v>0</v>
      </c>
      <c r="AG880" s="6">
        <f>IF(O881="",0,COUNTIF('Cow Data'!$A$2:$L$4000,O881))</f>
        <v>0</v>
      </c>
    </row>
    <row r="881" spans="1:33" x14ac:dyDescent="0.3">
      <c r="A881" s="39"/>
      <c r="B881" s="39"/>
      <c r="C881" s="40"/>
      <c r="D881" s="39"/>
      <c r="E881" s="39"/>
      <c r="F881" s="39"/>
      <c r="G881" s="33" t="str">
        <f t="shared" si="71"/>
        <v/>
      </c>
      <c r="H881" s="35" t="e" cm="1">
        <f t="array" ref="H881">10*(SUMPRODUCT((B$3:B$975=B881)*(D881&gt;=D$3:D$975))/COUNTIF(B$3:B$975,B881))</f>
        <v>#DIV/0!</v>
      </c>
      <c r="I881" s="36" t="e" cm="1">
        <f t="array" ref="I881">8*(SUMPRODUCT((B$3:B$975=B881)*(C881&gt;=C$3:C$975))/COUNTIF(B$3:B$975,B881))</f>
        <v>#DIV/0!</v>
      </c>
      <c r="J881" s="36" t="e" cm="1">
        <f t="array" ref="J881">6*(SUMPRODUCT((B$3:B$975=B881)*(G881&gt;=G$3:G$975))/COUNTIF(B$3:B$975,B881))</f>
        <v>#DIV/0!</v>
      </c>
      <c r="K881" s="36" t="e">
        <f t="shared" si="72"/>
        <v>#DIV/0!</v>
      </c>
      <c r="L881" s="37" t="e">
        <f t="shared" si="68"/>
        <v>#DIV/0!</v>
      </c>
      <c r="P881" t="str">
        <f t="shared" si="69"/>
        <v/>
      </c>
      <c r="Q881">
        <f t="shared" si="70"/>
        <v>0</v>
      </c>
      <c r="AG881" s="6">
        <f>IF(O882="",0,COUNTIF('Cow Data'!$A$2:$L$4000,O882))</f>
        <v>0</v>
      </c>
    </row>
    <row r="882" spans="1:33" x14ac:dyDescent="0.3">
      <c r="A882" s="41"/>
      <c r="B882" s="41"/>
      <c r="C882" s="42"/>
      <c r="D882" s="41"/>
      <c r="E882" s="41"/>
      <c r="F882" s="41"/>
      <c r="G882" s="45" t="str">
        <f t="shared" si="71"/>
        <v/>
      </c>
      <c r="H882" s="35" t="e" cm="1">
        <f t="array" ref="H882">10*(SUMPRODUCT((B$3:B$975=B882)*(D882&gt;=D$3:D$975))/COUNTIF(B$3:B$975,B882))</f>
        <v>#DIV/0!</v>
      </c>
      <c r="I882" s="36" t="e" cm="1">
        <f t="array" ref="I882">8*(SUMPRODUCT((B$3:B$975=B882)*(C882&gt;=C$3:C$975))/COUNTIF(B$3:B$975,B882))</f>
        <v>#DIV/0!</v>
      </c>
      <c r="J882" s="36" t="e" cm="1">
        <f t="array" ref="J882">6*(SUMPRODUCT((B$3:B$975=B882)*(G882&gt;=G$3:G$975))/COUNTIF(B$3:B$975,B882))</f>
        <v>#DIV/0!</v>
      </c>
      <c r="K882" s="36" t="e">
        <f t="shared" si="72"/>
        <v>#DIV/0!</v>
      </c>
      <c r="L882" s="37" t="e">
        <f t="shared" si="68"/>
        <v>#DIV/0!</v>
      </c>
      <c r="P882" t="str">
        <f t="shared" si="69"/>
        <v/>
      </c>
      <c r="Q882">
        <f t="shared" si="70"/>
        <v>0</v>
      </c>
      <c r="AG882" s="6">
        <f>IF(O883="",0,COUNTIF('Cow Data'!$A$2:$L$4000,O883))</f>
        <v>0</v>
      </c>
    </row>
    <row r="883" spans="1:33" x14ac:dyDescent="0.3">
      <c r="A883" s="39"/>
      <c r="B883" s="39"/>
      <c r="C883" s="40"/>
      <c r="D883" s="39"/>
      <c r="E883" s="39"/>
      <c r="F883" s="39"/>
      <c r="G883" s="33" t="str">
        <f t="shared" si="71"/>
        <v/>
      </c>
      <c r="H883" s="35" t="e" cm="1">
        <f t="array" ref="H883">10*(SUMPRODUCT((B$3:B$975=B883)*(D883&gt;=D$3:D$975))/COUNTIF(B$3:B$975,B883))</f>
        <v>#DIV/0!</v>
      </c>
      <c r="I883" s="36" t="e" cm="1">
        <f t="array" ref="I883">8*(SUMPRODUCT((B$3:B$975=B883)*(C883&gt;=C$3:C$975))/COUNTIF(B$3:B$975,B883))</f>
        <v>#DIV/0!</v>
      </c>
      <c r="J883" s="36" t="e" cm="1">
        <f t="array" ref="J883">6*(SUMPRODUCT((B$3:B$975=B883)*(G883&gt;=G$3:G$975))/COUNTIF(B$3:B$975,B883))</f>
        <v>#DIV/0!</v>
      </c>
      <c r="K883" s="36" t="e">
        <f t="shared" si="72"/>
        <v>#DIV/0!</v>
      </c>
      <c r="L883" s="37" t="e">
        <f t="shared" si="68"/>
        <v>#DIV/0!</v>
      </c>
      <c r="P883" t="str">
        <f t="shared" si="69"/>
        <v/>
      </c>
      <c r="Q883">
        <f t="shared" si="70"/>
        <v>0</v>
      </c>
      <c r="AG883" s="6">
        <f>IF(O884="",0,COUNTIF('Cow Data'!$A$2:$L$4000,O884))</f>
        <v>0</v>
      </c>
    </row>
    <row r="884" spans="1:33" x14ac:dyDescent="0.3">
      <c r="A884" s="41"/>
      <c r="B884" s="41"/>
      <c r="C884" s="42"/>
      <c r="D884" s="41"/>
      <c r="E884" s="41"/>
      <c r="F884" s="41"/>
      <c r="G884" s="45" t="str">
        <f t="shared" si="71"/>
        <v/>
      </c>
      <c r="H884" s="35" t="e" cm="1">
        <f t="array" ref="H884">10*(SUMPRODUCT((B$3:B$975=B884)*(D884&gt;=D$3:D$975))/COUNTIF(B$3:B$975,B884))</f>
        <v>#DIV/0!</v>
      </c>
      <c r="I884" s="36" t="e" cm="1">
        <f t="array" ref="I884">8*(SUMPRODUCT((B$3:B$975=B884)*(C884&gt;=C$3:C$975))/COUNTIF(B$3:B$975,B884))</f>
        <v>#DIV/0!</v>
      </c>
      <c r="J884" s="36" t="e" cm="1">
        <f t="array" ref="J884">6*(SUMPRODUCT((B$3:B$975=B884)*(G884&gt;=G$3:G$975))/COUNTIF(B$3:B$975,B884))</f>
        <v>#DIV/0!</v>
      </c>
      <c r="K884" s="36" t="e">
        <f t="shared" si="72"/>
        <v>#DIV/0!</v>
      </c>
      <c r="L884" s="37" t="e">
        <f t="shared" si="68"/>
        <v>#DIV/0!</v>
      </c>
      <c r="P884" t="str">
        <f t="shared" si="69"/>
        <v/>
      </c>
      <c r="Q884">
        <f t="shared" si="70"/>
        <v>0</v>
      </c>
      <c r="AG884" s="6">
        <f>IF(O885="",0,COUNTIF('Cow Data'!$A$2:$L$4000,O885))</f>
        <v>0</v>
      </c>
    </row>
    <row r="885" spans="1:33" x14ac:dyDescent="0.3">
      <c r="A885" s="39"/>
      <c r="B885" s="39"/>
      <c r="C885" s="40"/>
      <c r="D885" s="39"/>
      <c r="E885" s="39"/>
      <c r="F885" s="39"/>
      <c r="G885" s="33" t="str">
        <f t="shared" si="71"/>
        <v/>
      </c>
      <c r="H885" s="35" t="e" cm="1">
        <f t="array" ref="H885">10*(SUMPRODUCT((B$3:B$975=B885)*(D885&gt;=D$3:D$975))/COUNTIF(B$3:B$975,B885))</f>
        <v>#DIV/0!</v>
      </c>
      <c r="I885" s="36" t="e" cm="1">
        <f t="array" ref="I885">8*(SUMPRODUCT((B$3:B$975=B885)*(C885&gt;=C$3:C$975))/COUNTIF(B$3:B$975,B885))</f>
        <v>#DIV/0!</v>
      </c>
      <c r="J885" s="36" t="e" cm="1">
        <f t="array" ref="J885">6*(SUMPRODUCT((B$3:B$975=B885)*(G885&gt;=G$3:G$975))/COUNTIF(B$3:B$975,B885))</f>
        <v>#DIV/0!</v>
      </c>
      <c r="K885" s="36" t="e">
        <f t="shared" si="72"/>
        <v>#DIV/0!</v>
      </c>
      <c r="L885" s="37" t="e">
        <f t="shared" si="68"/>
        <v>#DIV/0!</v>
      </c>
      <c r="P885" t="str">
        <f t="shared" si="69"/>
        <v/>
      </c>
      <c r="Q885">
        <f t="shared" si="70"/>
        <v>0</v>
      </c>
      <c r="AG885" s="6">
        <f>IF(O886="",0,COUNTIF('Cow Data'!$A$2:$L$4000,O886))</f>
        <v>0</v>
      </c>
    </row>
    <row r="886" spans="1:33" x14ac:dyDescent="0.3">
      <c r="A886" s="41"/>
      <c r="B886" s="41"/>
      <c r="C886" s="42"/>
      <c r="D886" s="41"/>
      <c r="E886" s="41"/>
      <c r="F886" s="41"/>
      <c r="G886" s="45" t="str">
        <f t="shared" si="71"/>
        <v/>
      </c>
      <c r="H886" s="35" t="e" cm="1">
        <f t="array" ref="H886">10*(SUMPRODUCT((B$3:B$975=B886)*(D886&gt;=D$3:D$975))/COUNTIF(B$3:B$975,B886))</f>
        <v>#DIV/0!</v>
      </c>
      <c r="I886" s="36" t="e" cm="1">
        <f t="array" ref="I886">8*(SUMPRODUCT((B$3:B$975=B886)*(C886&gt;=C$3:C$975))/COUNTIF(B$3:B$975,B886))</f>
        <v>#DIV/0!</v>
      </c>
      <c r="J886" s="36" t="e" cm="1">
        <f t="array" ref="J886">6*(SUMPRODUCT((B$3:B$975=B886)*(G886&gt;=G$3:G$975))/COUNTIF(B$3:B$975,B886))</f>
        <v>#DIV/0!</v>
      </c>
      <c r="K886" s="36" t="e">
        <f t="shared" si="72"/>
        <v>#DIV/0!</v>
      </c>
      <c r="L886" s="37" t="e">
        <f t="shared" si="68"/>
        <v>#DIV/0!</v>
      </c>
      <c r="P886" t="str">
        <f t="shared" si="69"/>
        <v/>
      </c>
      <c r="Q886">
        <f t="shared" si="70"/>
        <v>0</v>
      </c>
      <c r="AG886" s="6">
        <f>IF(O887="",0,COUNTIF('Cow Data'!$A$2:$L$4000,O887))</f>
        <v>0</v>
      </c>
    </row>
    <row r="887" spans="1:33" x14ac:dyDescent="0.3">
      <c r="A887" s="39"/>
      <c r="B887" s="39"/>
      <c r="C887" s="40"/>
      <c r="D887" s="39"/>
      <c r="E887" s="39"/>
      <c r="F887" s="39"/>
      <c r="G887" s="33" t="str">
        <f t="shared" si="71"/>
        <v/>
      </c>
      <c r="H887" s="35" t="e" cm="1">
        <f t="array" ref="H887">10*(SUMPRODUCT((B$3:B$975=B887)*(D887&gt;=D$3:D$975))/COUNTIF(B$3:B$975,B887))</f>
        <v>#DIV/0!</v>
      </c>
      <c r="I887" s="36" t="e" cm="1">
        <f t="array" ref="I887">8*(SUMPRODUCT((B$3:B$975=B887)*(C887&gt;=C$3:C$975))/COUNTIF(B$3:B$975,B887))</f>
        <v>#DIV/0!</v>
      </c>
      <c r="J887" s="36" t="e" cm="1">
        <f t="array" ref="J887">6*(SUMPRODUCT((B$3:B$975=B887)*(G887&gt;=G$3:G$975))/COUNTIF(B$3:B$975,B887))</f>
        <v>#DIV/0!</v>
      </c>
      <c r="K887" s="36" t="e">
        <f t="shared" si="72"/>
        <v>#DIV/0!</v>
      </c>
      <c r="L887" s="37" t="e">
        <f t="shared" si="68"/>
        <v>#DIV/0!</v>
      </c>
      <c r="P887" t="str">
        <f t="shared" si="69"/>
        <v/>
      </c>
      <c r="Q887">
        <f t="shared" si="70"/>
        <v>0</v>
      </c>
      <c r="AG887" s="6">
        <f>IF(O888="",0,COUNTIF('Cow Data'!$A$2:$L$4000,O888))</f>
        <v>0</v>
      </c>
    </row>
    <row r="888" spans="1:33" x14ac:dyDescent="0.3">
      <c r="A888" s="41"/>
      <c r="B888" s="41"/>
      <c r="C888" s="42"/>
      <c r="D888" s="41"/>
      <c r="E888" s="41"/>
      <c r="F888" s="41"/>
      <c r="G888" s="45" t="str">
        <f t="shared" si="71"/>
        <v/>
      </c>
      <c r="H888" s="35" t="e" cm="1">
        <f t="array" ref="H888">10*(SUMPRODUCT((B$3:B$975=B888)*(D888&gt;=D$3:D$975))/COUNTIF(B$3:B$975,B888))</f>
        <v>#DIV/0!</v>
      </c>
      <c r="I888" s="36" t="e" cm="1">
        <f t="array" ref="I888">8*(SUMPRODUCT((B$3:B$975=B888)*(C888&gt;=C$3:C$975))/COUNTIF(B$3:B$975,B888))</f>
        <v>#DIV/0!</v>
      </c>
      <c r="J888" s="36" t="e" cm="1">
        <f t="array" ref="J888">6*(SUMPRODUCT((B$3:B$975=B888)*(G888&gt;=G$3:G$975))/COUNTIF(B$3:B$975,B888))</f>
        <v>#DIV/0!</v>
      </c>
      <c r="K888" s="36" t="e">
        <f t="shared" si="72"/>
        <v>#DIV/0!</v>
      </c>
      <c r="L888" s="37" t="e">
        <f t="shared" si="68"/>
        <v>#DIV/0!</v>
      </c>
      <c r="P888" t="str">
        <f t="shared" si="69"/>
        <v/>
      </c>
      <c r="Q888">
        <f t="shared" si="70"/>
        <v>0</v>
      </c>
      <c r="AG888" s="6">
        <f>IF(O889="",0,COUNTIF('Cow Data'!$A$2:$L$4000,O889))</f>
        <v>0</v>
      </c>
    </row>
    <row r="889" spans="1:33" x14ac:dyDescent="0.3">
      <c r="A889" s="39"/>
      <c r="B889" s="39"/>
      <c r="C889" s="40"/>
      <c r="D889" s="39"/>
      <c r="E889" s="39"/>
      <c r="F889" s="39"/>
      <c r="G889" s="33" t="str">
        <f t="shared" si="71"/>
        <v/>
      </c>
      <c r="H889" s="35" t="e" cm="1">
        <f t="array" ref="H889">10*(SUMPRODUCT((B$3:B$975=B889)*(D889&gt;=D$3:D$975))/COUNTIF(B$3:B$975,B889))</f>
        <v>#DIV/0!</v>
      </c>
      <c r="I889" s="36" t="e" cm="1">
        <f t="array" ref="I889">8*(SUMPRODUCT((B$3:B$975=B889)*(C889&gt;=C$3:C$975))/COUNTIF(B$3:B$975,B889))</f>
        <v>#DIV/0!</v>
      </c>
      <c r="J889" s="36" t="e" cm="1">
        <f t="array" ref="J889">6*(SUMPRODUCT((B$3:B$975=B889)*(G889&gt;=G$3:G$975))/COUNTIF(B$3:B$975,B889))</f>
        <v>#DIV/0!</v>
      </c>
      <c r="K889" s="36" t="e">
        <f t="shared" si="72"/>
        <v>#DIV/0!</v>
      </c>
      <c r="L889" s="37" t="e">
        <f t="shared" si="68"/>
        <v>#DIV/0!</v>
      </c>
      <c r="P889" t="str">
        <f t="shared" si="69"/>
        <v/>
      </c>
      <c r="Q889">
        <f t="shared" si="70"/>
        <v>0</v>
      </c>
      <c r="AG889" s="6">
        <f>IF(O890="",0,COUNTIF('Cow Data'!$A$2:$L$4000,O890))</f>
        <v>0</v>
      </c>
    </row>
    <row r="890" spans="1:33" x14ac:dyDescent="0.3">
      <c r="A890" s="41"/>
      <c r="B890" s="41"/>
      <c r="C890" s="42"/>
      <c r="D890" s="41"/>
      <c r="E890" s="41"/>
      <c r="F890" s="41"/>
      <c r="G890" s="45" t="str">
        <f t="shared" si="71"/>
        <v/>
      </c>
      <c r="H890" s="35" t="e" cm="1">
        <f t="array" ref="H890">10*(SUMPRODUCT((B$3:B$975=B890)*(D890&gt;=D$3:D$975))/COUNTIF(B$3:B$975,B890))</f>
        <v>#DIV/0!</v>
      </c>
      <c r="I890" s="36" t="e" cm="1">
        <f t="array" ref="I890">8*(SUMPRODUCT((B$3:B$975=B890)*(C890&gt;=C$3:C$975))/COUNTIF(B$3:B$975,B890))</f>
        <v>#DIV/0!</v>
      </c>
      <c r="J890" s="36" t="e" cm="1">
        <f t="array" ref="J890">6*(SUMPRODUCT((B$3:B$975=B890)*(G890&gt;=G$3:G$975))/COUNTIF(B$3:B$975,B890))</f>
        <v>#DIV/0!</v>
      </c>
      <c r="K890" s="36" t="e">
        <f t="shared" si="72"/>
        <v>#DIV/0!</v>
      </c>
      <c r="L890" s="37" t="e">
        <f t="shared" si="68"/>
        <v>#DIV/0!</v>
      </c>
      <c r="P890" t="str">
        <f t="shared" si="69"/>
        <v/>
      </c>
      <c r="Q890">
        <f t="shared" si="70"/>
        <v>0</v>
      </c>
      <c r="AG890" s="6">
        <f>IF(O891="",0,COUNTIF('Cow Data'!$A$2:$L$4000,O891))</f>
        <v>0</v>
      </c>
    </row>
    <row r="891" spans="1:33" x14ac:dyDescent="0.3">
      <c r="A891" s="39"/>
      <c r="B891" s="39"/>
      <c r="C891" s="40"/>
      <c r="D891" s="39"/>
      <c r="E891" s="39"/>
      <c r="F891" s="39"/>
      <c r="G891" s="33" t="str">
        <f t="shared" si="71"/>
        <v/>
      </c>
      <c r="H891" s="35" t="e" cm="1">
        <f t="array" ref="H891">10*(SUMPRODUCT((B$3:B$975=B891)*(D891&gt;=D$3:D$975))/COUNTIF(B$3:B$975,B891))</f>
        <v>#DIV/0!</v>
      </c>
      <c r="I891" s="36" t="e" cm="1">
        <f t="array" ref="I891">8*(SUMPRODUCT((B$3:B$975=B891)*(C891&gt;=C$3:C$975))/COUNTIF(B$3:B$975,B891))</f>
        <v>#DIV/0!</v>
      </c>
      <c r="J891" s="36" t="e" cm="1">
        <f t="array" ref="J891">6*(SUMPRODUCT((B$3:B$975=B891)*(G891&gt;=G$3:G$975))/COUNTIF(B$3:B$975,B891))</f>
        <v>#DIV/0!</v>
      </c>
      <c r="K891" s="36" t="e">
        <f t="shared" si="72"/>
        <v>#DIV/0!</v>
      </c>
      <c r="L891" s="37" t="e">
        <f t="shared" si="68"/>
        <v>#DIV/0!</v>
      </c>
      <c r="P891" t="str">
        <f t="shared" si="69"/>
        <v/>
      </c>
      <c r="Q891">
        <f t="shared" si="70"/>
        <v>0</v>
      </c>
      <c r="AG891" s="6">
        <f>IF(O892="",0,COUNTIF('Cow Data'!$A$2:$L$4000,O892))</f>
        <v>0</v>
      </c>
    </row>
    <row r="892" spans="1:33" x14ac:dyDescent="0.3">
      <c r="A892" s="41"/>
      <c r="B892" s="41"/>
      <c r="C892" s="42"/>
      <c r="D892" s="41"/>
      <c r="E892" s="41"/>
      <c r="F892" s="41"/>
      <c r="G892" s="45" t="str">
        <f t="shared" si="71"/>
        <v/>
      </c>
      <c r="H892" s="35" t="e" cm="1">
        <f t="array" ref="H892">10*(SUMPRODUCT((B$3:B$975=B892)*(D892&gt;=D$3:D$975))/COUNTIF(B$3:B$975,B892))</f>
        <v>#DIV/0!</v>
      </c>
      <c r="I892" s="36" t="e" cm="1">
        <f t="array" ref="I892">8*(SUMPRODUCT((B$3:B$975=B892)*(C892&gt;=C$3:C$975))/COUNTIF(B$3:B$975,B892))</f>
        <v>#DIV/0!</v>
      </c>
      <c r="J892" s="36" t="e" cm="1">
        <f t="array" ref="J892">6*(SUMPRODUCT((B$3:B$975=B892)*(G892&gt;=G$3:G$975))/COUNTIF(B$3:B$975,B892))</f>
        <v>#DIV/0!</v>
      </c>
      <c r="K892" s="36" t="e">
        <f t="shared" si="72"/>
        <v>#DIV/0!</v>
      </c>
      <c r="L892" s="37" t="e">
        <f t="shared" si="68"/>
        <v>#DIV/0!</v>
      </c>
      <c r="P892" t="str">
        <f t="shared" si="69"/>
        <v/>
      </c>
      <c r="Q892">
        <f t="shared" si="70"/>
        <v>0</v>
      </c>
      <c r="AG892" s="6">
        <f>IF(O893="",0,COUNTIF('Cow Data'!$A$2:$L$4000,O893))</f>
        <v>0</v>
      </c>
    </row>
    <row r="893" spans="1:33" x14ac:dyDescent="0.3">
      <c r="A893" s="39"/>
      <c r="B893" s="39"/>
      <c r="C893" s="40"/>
      <c r="D893" s="39"/>
      <c r="E893" s="39"/>
      <c r="F893" s="39"/>
      <c r="G893" s="33" t="str">
        <f t="shared" si="71"/>
        <v/>
      </c>
      <c r="H893" s="35" t="e" cm="1">
        <f t="array" ref="H893">10*(SUMPRODUCT((B$3:B$975=B893)*(D893&gt;=D$3:D$975))/COUNTIF(B$3:B$975,B893))</f>
        <v>#DIV/0!</v>
      </c>
      <c r="I893" s="36" t="e" cm="1">
        <f t="array" ref="I893">8*(SUMPRODUCT((B$3:B$975=B893)*(C893&gt;=C$3:C$975))/COUNTIF(B$3:B$975,B893))</f>
        <v>#DIV/0!</v>
      </c>
      <c r="J893" s="36" t="e" cm="1">
        <f t="array" ref="J893">6*(SUMPRODUCT((B$3:B$975=B893)*(G893&gt;=G$3:G$975))/COUNTIF(B$3:B$975,B893))</f>
        <v>#DIV/0!</v>
      </c>
      <c r="K893" s="36" t="e">
        <f t="shared" si="72"/>
        <v>#DIV/0!</v>
      </c>
      <c r="L893" s="37" t="e">
        <f t="shared" si="68"/>
        <v>#DIV/0!</v>
      </c>
      <c r="P893" t="str">
        <f t="shared" si="69"/>
        <v/>
      </c>
      <c r="Q893">
        <f t="shared" si="70"/>
        <v>0</v>
      </c>
      <c r="AG893" s="6">
        <f>IF(O894="",0,COUNTIF('Cow Data'!$A$2:$L$4000,O894))</f>
        <v>0</v>
      </c>
    </row>
    <row r="894" spans="1:33" x14ac:dyDescent="0.3">
      <c r="A894" s="41"/>
      <c r="B894" s="41"/>
      <c r="C894" s="42"/>
      <c r="D894" s="41"/>
      <c r="E894" s="41"/>
      <c r="F894" s="41"/>
      <c r="G894" s="45" t="str">
        <f t="shared" si="71"/>
        <v/>
      </c>
      <c r="H894" s="35" t="e" cm="1">
        <f t="array" ref="H894">10*(SUMPRODUCT((B$3:B$975=B894)*(D894&gt;=D$3:D$975))/COUNTIF(B$3:B$975,B894))</f>
        <v>#DIV/0!</v>
      </c>
      <c r="I894" s="36" t="e" cm="1">
        <f t="array" ref="I894">8*(SUMPRODUCT((B$3:B$975=B894)*(C894&gt;=C$3:C$975))/COUNTIF(B$3:B$975,B894))</f>
        <v>#DIV/0!</v>
      </c>
      <c r="J894" s="36" t="e" cm="1">
        <f t="array" ref="J894">6*(SUMPRODUCT((B$3:B$975=B894)*(G894&gt;=G$3:G$975))/COUNTIF(B$3:B$975,B894))</f>
        <v>#DIV/0!</v>
      </c>
      <c r="K894" s="36" t="e">
        <f t="shared" si="72"/>
        <v>#DIV/0!</v>
      </c>
      <c r="L894" s="37" t="e">
        <f t="shared" si="68"/>
        <v>#DIV/0!</v>
      </c>
      <c r="P894" t="str">
        <f t="shared" si="69"/>
        <v/>
      </c>
      <c r="Q894">
        <f t="shared" si="70"/>
        <v>0</v>
      </c>
      <c r="AG894" s="6">
        <f>IF(O895="",0,COUNTIF('Cow Data'!$A$2:$L$4000,O895))</f>
        <v>0</v>
      </c>
    </row>
    <row r="895" spans="1:33" x14ac:dyDescent="0.3">
      <c r="A895" s="39"/>
      <c r="B895" s="39"/>
      <c r="C895" s="40"/>
      <c r="D895" s="39"/>
      <c r="E895" s="39"/>
      <c r="F895" s="39"/>
      <c r="G895" s="33" t="str">
        <f t="shared" si="71"/>
        <v/>
      </c>
      <c r="H895" s="35" t="e" cm="1">
        <f t="array" ref="H895">10*(SUMPRODUCT((B$3:B$975=B895)*(D895&gt;=D$3:D$975))/COUNTIF(B$3:B$975,B895))</f>
        <v>#DIV/0!</v>
      </c>
      <c r="I895" s="36" t="e" cm="1">
        <f t="array" ref="I895">8*(SUMPRODUCT((B$3:B$975=B895)*(C895&gt;=C$3:C$975))/COUNTIF(B$3:B$975,B895))</f>
        <v>#DIV/0!</v>
      </c>
      <c r="J895" s="36" t="e" cm="1">
        <f t="array" ref="J895">6*(SUMPRODUCT((B$3:B$975=B895)*(G895&gt;=G$3:G$975))/COUNTIF(B$3:B$975,B895))</f>
        <v>#DIV/0!</v>
      </c>
      <c r="K895" s="36" t="e">
        <f t="shared" si="72"/>
        <v>#DIV/0!</v>
      </c>
      <c r="L895" s="37" t="e">
        <f t="shared" si="68"/>
        <v>#DIV/0!</v>
      </c>
      <c r="P895" t="str">
        <f t="shared" si="69"/>
        <v/>
      </c>
      <c r="Q895">
        <f t="shared" si="70"/>
        <v>0</v>
      </c>
      <c r="AG895" s="6">
        <f>IF(O896="",0,COUNTIF('Cow Data'!$A$2:$L$4000,O896))</f>
        <v>0</v>
      </c>
    </row>
    <row r="896" spans="1:33" x14ac:dyDescent="0.3">
      <c r="A896" s="41"/>
      <c r="B896" s="41"/>
      <c r="C896" s="42"/>
      <c r="D896" s="41"/>
      <c r="E896" s="41"/>
      <c r="F896" s="41"/>
      <c r="G896" s="45" t="str">
        <f t="shared" si="71"/>
        <v/>
      </c>
      <c r="H896" s="35" t="e" cm="1">
        <f t="array" ref="H896">10*(SUMPRODUCT((B$3:B$975=B896)*(D896&gt;=D$3:D$975))/COUNTIF(B$3:B$975,B896))</f>
        <v>#DIV/0!</v>
      </c>
      <c r="I896" s="36" t="e" cm="1">
        <f t="array" ref="I896">8*(SUMPRODUCT((B$3:B$975=B896)*(C896&gt;=C$3:C$975))/COUNTIF(B$3:B$975,B896))</f>
        <v>#DIV/0!</v>
      </c>
      <c r="J896" s="36" t="e" cm="1">
        <f t="array" ref="J896">6*(SUMPRODUCT((B$3:B$975=B896)*(G896&gt;=G$3:G$975))/COUNTIF(B$3:B$975,B896))</f>
        <v>#DIV/0!</v>
      </c>
      <c r="K896" s="36" t="e">
        <f t="shared" si="72"/>
        <v>#DIV/0!</v>
      </c>
      <c r="L896" s="37" t="e">
        <f t="shared" si="68"/>
        <v>#DIV/0!</v>
      </c>
      <c r="P896" t="str">
        <f t="shared" si="69"/>
        <v/>
      </c>
      <c r="Q896">
        <f t="shared" si="70"/>
        <v>0</v>
      </c>
      <c r="AG896" s="6">
        <f>IF(O897="",0,COUNTIF('Cow Data'!$A$2:$L$4000,O897))</f>
        <v>0</v>
      </c>
    </row>
    <row r="897" spans="1:33" x14ac:dyDescent="0.3">
      <c r="A897" s="39"/>
      <c r="B897" s="39"/>
      <c r="C897" s="40"/>
      <c r="D897" s="39"/>
      <c r="E897" s="39"/>
      <c r="F897" s="39"/>
      <c r="G897" s="33" t="str">
        <f t="shared" si="71"/>
        <v/>
      </c>
      <c r="H897" s="35" t="e" cm="1">
        <f t="array" ref="H897">10*(SUMPRODUCT((B$3:B$975=B897)*(D897&gt;=D$3:D$975))/COUNTIF(B$3:B$975,B897))</f>
        <v>#DIV/0!</v>
      </c>
      <c r="I897" s="36" t="e" cm="1">
        <f t="array" ref="I897">8*(SUMPRODUCT((B$3:B$975=B897)*(C897&gt;=C$3:C$975))/COUNTIF(B$3:B$975,B897))</f>
        <v>#DIV/0!</v>
      </c>
      <c r="J897" s="36" t="e" cm="1">
        <f t="array" ref="J897">6*(SUMPRODUCT((B$3:B$975=B897)*(G897&gt;=G$3:G$975))/COUNTIF(B$3:B$975,B897))</f>
        <v>#DIV/0!</v>
      </c>
      <c r="K897" s="36" t="e">
        <f t="shared" si="72"/>
        <v>#DIV/0!</v>
      </c>
      <c r="L897" s="37" t="e">
        <f t="shared" si="68"/>
        <v>#DIV/0!</v>
      </c>
      <c r="P897" t="str">
        <f t="shared" si="69"/>
        <v/>
      </c>
      <c r="Q897">
        <f t="shared" si="70"/>
        <v>0</v>
      </c>
      <c r="AG897" s="6">
        <f>IF(O898="",0,COUNTIF('Cow Data'!$A$2:$L$4000,O898))</f>
        <v>0</v>
      </c>
    </row>
    <row r="898" spans="1:33" x14ac:dyDescent="0.3">
      <c r="A898" s="41"/>
      <c r="B898" s="41"/>
      <c r="C898" s="42"/>
      <c r="D898" s="41"/>
      <c r="E898" s="41"/>
      <c r="F898" s="41"/>
      <c r="G898" s="45" t="str">
        <f t="shared" si="71"/>
        <v/>
      </c>
      <c r="H898" s="35" t="e" cm="1">
        <f t="array" ref="H898">10*(SUMPRODUCT((B$3:B$975=B898)*(D898&gt;=D$3:D$975))/COUNTIF(B$3:B$975,B898))</f>
        <v>#DIV/0!</v>
      </c>
      <c r="I898" s="36" t="e" cm="1">
        <f t="array" ref="I898">8*(SUMPRODUCT((B$3:B$975=B898)*(C898&gt;=C$3:C$975))/COUNTIF(B$3:B$975,B898))</f>
        <v>#DIV/0!</v>
      </c>
      <c r="J898" s="36" t="e" cm="1">
        <f t="array" ref="J898">6*(SUMPRODUCT((B$3:B$975=B898)*(G898&gt;=G$3:G$975))/COUNTIF(B$3:B$975,B898))</f>
        <v>#DIV/0!</v>
      </c>
      <c r="K898" s="36" t="e">
        <f t="shared" si="72"/>
        <v>#DIV/0!</v>
      </c>
      <c r="L898" s="37" t="e">
        <f t="shared" ref="L898:L961" si="73">IF(K898&gt;=(_xlfn.XLOOKUP(B898,$S$3:$S$42,$T$3:$T$42,,0,1)),1,0)</f>
        <v>#DIV/0!</v>
      </c>
      <c r="P898" t="str">
        <f t="shared" si="69"/>
        <v/>
      </c>
      <c r="Q898">
        <f t="shared" si="70"/>
        <v>0</v>
      </c>
      <c r="AG898" s="6">
        <f>IF(O899="",0,COUNTIF('Cow Data'!$A$2:$L$4000,O899))</f>
        <v>0</v>
      </c>
    </row>
    <row r="899" spans="1:33" x14ac:dyDescent="0.3">
      <c r="A899" s="39"/>
      <c r="B899" s="39"/>
      <c r="C899" s="40"/>
      <c r="D899" s="39"/>
      <c r="E899" s="39"/>
      <c r="F899" s="39"/>
      <c r="G899" s="33" t="str">
        <f t="shared" si="71"/>
        <v/>
      </c>
      <c r="H899" s="35" t="e" cm="1">
        <f t="array" ref="H899">10*(SUMPRODUCT((B$3:B$975=B899)*(D899&gt;=D$3:D$975))/COUNTIF(B$3:B$975,B899))</f>
        <v>#DIV/0!</v>
      </c>
      <c r="I899" s="36" t="e" cm="1">
        <f t="array" ref="I899">8*(SUMPRODUCT((B$3:B$975=B899)*(C899&gt;=C$3:C$975))/COUNTIF(B$3:B$975,B899))</f>
        <v>#DIV/0!</v>
      </c>
      <c r="J899" s="36" t="e" cm="1">
        <f t="array" ref="J899">6*(SUMPRODUCT((B$3:B$975=B899)*(G899&gt;=G$3:G$975))/COUNTIF(B$3:B$975,B899))</f>
        <v>#DIV/0!</v>
      </c>
      <c r="K899" s="36" t="e">
        <f t="shared" si="72"/>
        <v>#DIV/0!</v>
      </c>
      <c r="L899" s="37" t="e">
        <f t="shared" si="73"/>
        <v>#DIV/0!</v>
      </c>
      <c r="P899" t="str">
        <f t="shared" ref="P899:P962" si="74">IFERROR(SUMIF($A$3:$A$974,O899,$K$3:$K$976)/AG898,"")</f>
        <v/>
      </c>
      <c r="Q899">
        <f t="shared" ref="Q899:Q962" si="75">IFERROR(SUMIF($A$3:$A$974,O899,$L$3:$L$976)/AG898,0)</f>
        <v>0</v>
      </c>
      <c r="AG899" s="6">
        <f>IF(O900="",0,COUNTIF('Cow Data'!$A$2:$L$4000,O900))</f>
        <v>0</v>
      </c>
    </row>
    <row r="900" spans="1:33" x14ac:dyDescent="0.3">
      <c r="A900" s="41"/>
      <c r="B900" s="41"/>
      <c r="C900" s="42"/>
      <c r="D900" s="41"/>
      <c r="E900" s="41"/>
      <c r="F900" s="41"/>
      <c r="G900" s="45" t="str">
        <f t="shared" si="71"/>
        <v/>
      </c>
      <c r="H900" s="35" t="e" cm="1">
        <f t="array" ref="H900">10*(SUMPRODUCT((B$3:B$975=B900)*(D900&gt;=D$3:D$975))/COUNTIF(B$3:B$975,B900))</f>
        <v>#DIV/0!</v>
      </c>
      <c r="I900" s="36" t="e" cm="1">
        <f t="array" ref="I900">8*(SUMPRODUCT((B$3:B$975=B900)*(C900&gt;=C$3:C$975))/COUNTIF(B$3:B$975,B900))</f>
        <v>#DIV/0!</v>
      </c>
      <c r="J900" s="36" t="e" cm="1">
        <f t="array" ref="J900">6*(SUMPRODUCT((B$3:B$975=B900)*(G900&gt;=G$3:G$975))/COUNTIF(B$3:B$975,B900))</f>
        <v>#DIV/0!</v>
      </c>
      <c r="K900" s="36" t="e">
        <f t="shared" si="72"/>
        <v>#DIV/0!</v>
      </c>
      <c r="L900" s="37" t="e">
        <f t="shared" si="73"/>
        <v>#DIV/0!</v>
      </c>
      <c r="P900" t="str">
        <f t="shared" si="74"/>
        <v/>
      </c>
      <c r="Q900">
        <f t="shared" si="75"/>
        <v>0</v>
      </c>
      <c r="AG900" s="6">
        <f>IF(O901="",0,COUNTIF('Cow Data'!$A$2:$L$4000,O901))</f>
        <v>0</v>
      </c>
    </row>
    <row r="901" spans="1:33" x14ac:dyDescent="0.3">
      <c r="A901" s="39"/>
      <c r="B901" s="39"/>
      <c r="C901" s="40"/>
      <c r="D901" s="39"/>
      <c r="E901" s="39"/>
      <c r="F901" s="39"/>
      <c r="G901" s="33" t="str">
        <f t="shared" si="71"/>
        <v/>
      </c>
      <c r="H901" s="35" t="e" cm="1">
        <f t="array" ref="H901">10*(SUMPRODUCT((B$3:B$975=B901)*(D901&gt;=D$3:D$975))/COUNTIF(B$3:B$975,B901))</f>
        <v>#DIV/0!</v>
      </c>
      <c r="I901" s="36" t="e" cm="1">
        <f t="array" ref="I901">8*(SUMPRODUCT((B$3:B$975=B901)*(C901&gt;=C$3:C$975))/COUNTIF(B$3:B$975,B901))</f>
        <v>#DIV/0!</v>
      </c>
      <c r="J901" s="36" t="e" cm="1">
        <f t="array" ref="J901">6*(SUMPRODUCT((B$3:B$975=B901)*(G901&gt;=G$3:G$975))/COUNTIF(B$3:B$975,B901))</f>
        <v>#DIV/0!</v>
      </c>
      <c r="K901" s="36" t="e">
        <f t="shared" si="72"/>
        <v>#DIV/0!</v>
      </c>
      <c r="L901" s="37" t="e">
        <f t="shared" si="73"/>
        <v>#DIV/0!</v>
      </c>
      <c r="P901" t="str">
        <f t="shared" si="74"/>
        <v/>
      </c>
      <c r="Q901">
        <f t="shared" si="75"/>
        <v>0</v>
      </c>
      <c r="AG901" s="6">
        <f>IF(O902="",0,COUNTIF('Cow Data'!$A$2:$L$4000,O902))</f>
        <v>0</v>
      </c>
    </row>
    <row r="902" spans="1:33" x14ac:dyDescent="0.3">
      <c r="A902" s="41"/>
      <c r="B902" s="41"/>
      <c r="C902" s="42"/>
      <c r="D902" s="41"/>
      <c r="E902" s="41"/>
      <c r="F902" s="41"/>
      <c r="G902" s="45" t="str">
        <f t="shared" si="71"/>
        <v/>
      </c>
      <c r="H902" s="35" t="e" cm="1">
        <f t="array" ref="H902">10*(SUMPRODUCT((B$3:B$975=B902)*(D902&gt;=D$3:D$975))/COUNTIF(B$3:B$975,B902))</f>
        <v>#DIV/0!</v>
      </c>
      <c r="I902" s="36" t="e" cm="1">
        <f t="array" ref="I902">8*(SUMPRODUCT((B$3:B$975=B902)*(C902&gt;=C$3:C$975))/COUNTIF(B$3:B$975,B902))</f>
        <v>#DIV/0!</v>
      </c>
      <c r="J902" s="36" t="e" cm="1">
        <f t="array" ref="J902">6*(SUMPRODUCT((B$3:B$975=B902)*(G902&gt;=G$3:G$975))/COUNTIF(B$3:B$975,B902))</f>
        <v>#DIV/0!</v>
      </c>
      <c r="K902" s="36" t="e">
        <f t="shared" si="72"/>
        <v>#DIV/0!</v>
      </c>
      <c r="L902" s="37" t="e">
        <f t="shared" si="73"/>
        <v>#DIV/0!</v>
      </c>
      <c r="P902" t="str">
        <f t="shared" si="74"/>
        <v/>
      </c>
      <c r="Q902">
        <f t="shared" si="75"/>
        <v>0</v>
      </c>
      <c r="AG902" s="6">
        <f>IF(O903="",0,COUNTIF('Cow Data'!$A$2:$L$4000,O903))</f>
        <v>0</v>
      </c>
    </row>
    <row r="903" spans="1:33" x14ac:dyDescent="0.3">
      <c r="A903" s="39"/>
      <c r="B903" s="39"/>
      <c r="C903" s="40"/>
      <c r="D903" s="39"/>
      <c r="E903" s="39"/>
      <c r="F903" s="39"/>
      <c r="G903" s="33" t="str">
        <f t="shared" si="71"/>
        <v/>
      </c>
      <c r="H903" s="35" t="e" cm="1">
        <f t="array" ref="H903">10*(SUMPRODUCT((B$3:B$975=B903)*(D903&gt;=D$3:D$975))/COUNTIF(B$3:B$975,B903))</f>
        <v>#DIV/0!</v>
      </c>
      <c r="I903" s="36" t="e" cm="1">
        <f t="array" ref="I903">8*(SUMPRODUCT((B$3:B$975=B903)*(C903&gt;=C$3:C$975))/COUNTIF(B$3:B$975,B903))</f>
        <v>#DIV/0!</v>
      </c>
      <c r="J903" s="36" t="e" cm="1">
        <f t="array" ref="J903">6*(SUMPRODUCT((B$3:B$975=B903)*(G903&gt;=G$3:G$975))/COUNTIF(B$3:B$975,B903))</f>
        <v>#DIV/0!</v>
      </c>
      <c r="K903" s="36" t="e">
        <f t="shared" si="72"/>
        <v>#DIV/0!</v>
      </c>
      <c r="L903" s="37" t="e">
        <f t="shared" si="73"/>
        <v>#DIV/0!</v>
      </c>
      <c r="P903" t="str">
        <f t="shared" si="74"/>
        <v/>
      </c>
      <c r="Q903">
        <f t="shared" si="75"/>
        <v>0</v>
      </c>
      <c r="AG903" s="6">
        <f>IF(O904="",0,COUNTIF('Cow Data'!$A$2:$L$4000,O904))</f>
        <v>0</v>
      </c>
    </row>
    <row r="904" spans="1:33" x14ac:dyDescent="0.3">
      <c r="A904" s="41"/>
      <c r="B904" s="41"/>
      <c r="C904" s="42"/>
      <c r="D904" s="41"/>
      <c r="E904" s="41"/>
      <c r="F904" s="41"/>
      <c r="G904" s="45" t="str">
        <f t="shared" si="71"/>
        <v/>
      </c>
      <c r="H904" s="35" t="e" cm="1">
        <f t="array" ref="H904">10*(SUMPRODUCT((B$3:B$975=B904)*(D904&gt;=D$3:D$975))/COUNTIF(B$3:B$975,B904))</f>
        <v>#DIV/0!</v>
      </c>
      <c r="I904" s="36" t="e" cm="1">
        <f t="array" ref="I904">8*(SUMPRODUCT((B$3:B$975=B904)*(C904&gt;=C$3:C$975))/COUNTIF(B$3:B$975,B904))</f>
        <v>#DIV/0!</v>
      </c>
      <c r="J904" s="36" t="e" cm="1">
        <f t="array" ref="J904">6*(SUMPRODUCT((B$3:B$975=B904)*(G904&gt;=G$3:G$975))/COUNTIF(B$3:B$975,B904))</f>
        <v>#DIV/0!</v>
      </c>
      <c r="K904" s="36" t="e">
        <f t="shared" si="72"/>
        <v>#DIV/0!</v>
      </c>
      <c r="L904" s="37" t="e">
        <f t="shared" si="73"/>
        <v>#DIV/0!</v>
      </c>
      <c r="P904" t="str">
        <f t="shared" si="74"/>
        <v/>
      </c>
      <c r="Q904">
        <f t="shared" si="75"/>
        <v>0</v>
      </c>
      <c r="AG904" s="6">
        <f>IF(O905="",0,COUNTIF('Cow Data'!$A$2:$L$4000,O905))</f>
        <v>0</v>
      </c>
    </row>
    <row r="905" spans="1:33" x14ac:dyDescent="0.3">
      <c r="A905" s="39"/>
      <c r="B905" s="39"/>
      <c r="C905" s="40"/>
      <c r="D905" s="39"/>
      <c r="E905" s="39"/>
      <c r="F905" s="39"/>
      <c r="G905" s="33" t="str">
        <f t="shared" si="71"/>
        <v/>
      </c>
      <c r="H905" s="35" t="e" cm="1">
        <f t="array" ref="H905">10*(SUMPRODUCT((B$3:B$975=B905)*(D905&gt;=D$3:D$975))/COUNTIF(B$3:B$975,B905))</f>
        <v>#DIV/0!</v>
      </c>
      <c r="I905" s="36" t="e" cm="1">
        <f t="array" ref="I905">8*(SUMPRODUCT((B$3:B$975=B905)*(C905&gt;=C$3:C$975))/COUNTIF(B$3:B$975,B905))</f>
        <v>#DIV/0!</v>
      </c>
      <c r="J905" s="36" t="e" cm="1">
        <f t="array" ref="J905">6*(SUMPRODUCT((B$3:B$975=B905)*(G905&gt;=G$3:G$975))/COUNTIF(B$3:B$975,B905))</f>
        <v>#DIV/0!</v>
      </c>
      <c r="K905" s="36" t="e">
        <f t="shared" si="72"/>
        <v>#DIV/0!</v>
      </c>
      <c r="L905" s="37" t="e">
        <f t="shared" si="73"/>
        <v>#DIV/0!</v>
      </c>
      <c r="P905" t="str">
        <f t="shared" si="74"/>
        <v/>
      </c>
      <c r="Q905">
        <f t="shared" si="75"/>
        <v>0</v>
      </c>
      <c r="AG905" s="6">
        <f>IF(O906="",0,COUNTIF('Cow Data'!$A$2:$L$4000,O906))</f>
        <v>0</v>
      </c>
    </row>
    <row r="906" spans="1:33" x14ac:dyDescent="0.3">
      <c r="A906" s="41"/>
      <c r="B906" s="41"/>
      <c r="C906" s="42"/>
      <c r="D906" s="41"/>
      <c r="E906" s="41"/>
      <c r="F906" s="41"/>
      <c r="G906" s="45" t="str">
        <f t="shared" si="71"/>
        <v/>
      </c>
      <c r="H906" s="35" t="e" cm="1">
        <f t="array" ref="H906">10*(SUMPRODUCT((B$3:B$975=B906)*(D906&gt;=D$3:D$975))/COUNTIF(B$3:B$975,B906))</f>
        <v>#DIV/0!</v>
      </c>
      <c r="I906" s="36" t="e" cm="1">
        <f t="array" ref="I906">8*(SUMPRODUCT((B$3:B$975=B906)*(C906&gt;=C$3:C$975))/COUNTIF(B$3:B$975,B906))</f>
        <v>#DIV/0!</v>
      </c>
      <c r="J906" s="36" t="e" cm="1">
        <f t="array" ref="J906">6*(SUMPRODUCT((B$3:B$975=B906)*(G906&gt;=G$3:G$975))/COUNTIF(B$3:B$975,B906))</f>
        <v>#DIV/0!</v>
      </c>
      <c r="K906" s="36" t="e">
        <f t="shared" si="72"/>
        <v>#DIV/0!</v>
      </c>
      <c r="L906" s="37" t="e">
        <f t="shared" si="73"/>
        <v>#DIV/0!</v>
      </c>
      <c r="P906" t="str">
        <f t="shared" si="74"/>
        <v/>
      </c>
      <c r="Q906">
        <f t="shared" si="75"/>
        <v>0</v>
      </c>
      <c r="AG906" s="6">
        <f>IF(O907="",0,COUNTIF('Cow Data'!$A$2:$L$4000,O907))</f>
        <v>0</v>
      </c>
    </row>
    <row r="907" spans="1:33" x14ac:dyDescent="0.3">
      <c r="A907" s="39"/>
      <c r="B907" s="39"/>
      <c r="C907" s="40"/>
      <c r="D907" s="39"/>
      <c r="E907" s="39"/>
      <c r="F907" s="39"/>
      <c r="G907" s="33" t="str">
        <f t="shared" si="71"/>
        <v/>
      </c>
      <c r="H907" s="35" t="e" cm="1">
        <f t="array" ref="H907">10*(SUMPRODUCT((B$3:B$975=B907)*(D907&gt;=D$3:D$975))/COUNTIF(B$3:B$975,B907))</f>
        <v>#DIV/0!</v>
      </c>
      <c r="I907" s="36" t="e" cm="1">
        <f t="array" ref="I907">8*(SUMPRODUCT((B$3:B$975=B907)*(C907&gt;=C$3:C$975))/COUNTIF(B$3:B$975,B907))</f>
        <v>#DIV/0!</v>
      </c>
      <c r="J907" s="36" t="e" cm="1">
        <f t="array" ref="J907">6*(SUMPRODUCT((B$3:B$975=B907)*(G907&gt;=G$3:G$975))/COUNTIF(B$3:B$975,B907))</f>
        <v>#DIV/0!</v>
      </c>
      <c r="K907" s="36" t="e">
        <f t="shared" si="72"/>
        <v>#DIV/0!</v>
      </c>
      <c r="L907" s="37" t="e">
        <f t="shared" si="73"/>
        <v>#DIV/0!</v>
      </c>
      <c r="P907" t="str">
        <f t="shared" si="74"/>
        <v/>
      </c>
      <c r="Q907">
        <f t="shared" si="75"/>
        <v>0</v>
      </c>
      <c r="AG907" s="6">
        <f>IF(O908="",0,COUNTIF('Cow Data'!$A$2:$L$4000,O908))</f>
        <v>0</v>
      </c>
    </row>
    <row r="908" spans="1:33" x14ac:dyDescent="0.3">
      <c r="A908" s="41"/>
      <c r="B908" s="41"/>
      <c r="C908" s="42"/>
      <c r="D908" s="41"/>
      <c r="E908" s="41"/>
      <c r="F908" s="41"/>
      <c r="G908" s="45" t="str">
        <f t="shared" si="71"/>
        <v/>
      </c>
      <c r="H908" s="35" t="e" cm="1">
        <f t="array" ref="H908">10*(SUMPRODUCT((B$3:B$975=B908)*(D908&gt;=D$3:D$975))/COUNTIF(B$3:B$975,B908))</f>
        <v>#DIV/0!</v>
      </c>
      <c r="I908" s="36" t="e" cm="1">
        <f t="array" ref="I908">8*(SUMPRODUCT((B$3:B$975=B908)*(C908&gt;=C$3:C$975))/COUNTIF(B$3:B$975,B908))</f>
        <v>#DIV/0!</v>
      </c>
      <c r="J908" s="36" t="e" cm="1">
        <f t="array" ref="J908">6*(SUMPRODUCT((B$3:B$975=B908)*(G908&gt;=G$3:G$975))/COUNTIF(B$3:B$975,B908))</f>
        <v>#DIV/0!</v>
      </c>
      <c r="K908" s="36" t="e">
        <f t="shared" si="72"/>
        <v>#DIV/0!</v>
      </c>
      <c r="L908" s="37" t="e">
        <f t="shared" si="73"/>
        <v>#DIV/0!</v>
      </c>
      <c r="P908" t="str">
        <f t="shared" si="74"/>
        <v/>
      </c>
      <c r="Q908">
        <f t="shared" si="75"/>
        <v>0</v>
      </c>
      <c r="AG908" s="6">
        <f>IF(O909="",0,COUNTIF('Cow Data'!$A$2:$L$4000,O909))</f>
        <v>0</v>
      </c>
    </row>
    <row r="909" spans="1:33" x14ac:dyDescent="0.3">
      <c r="A909" s="39"/>
      <c r="B909" s="39"/>
      <c r="C909" s="40"/>
      <c r="D909" s="39"/>
      <c r="E909" s="39"/>
      <c r="F909" s="39"/>
      <c r="G909" s="33" t="str">
        <f t="shared" si="71"/>
        <v/>
      </c>
      <c r="H909" s="35" t="e" cm="1">
        <f t="array" ref="H909">10*(SUMPRODUCT((B$3:B$975=B909)*(D909&gt;=D$3:D$975))/COUNTIF(B$3:B$975,B909))</f>
        <v>#DIV/0!</v>
      </c>
      <c r="I909" s="36" t="e" cm="1">
        <f t="array" ref="I909">8*(SUMPRODUCT((B$3:B$975=B909)*(C909&gt;=C$3:C$975))/COUNTIF(B$3:B$975,B909))</f>
        <v>#DIV/0!</v>
      </c>
      <c r="J909" s="36" t="e" cm="1">
        <f t="array" ref="J909">6*(SUMPRODUCT((B$3:B$975=B909)*(G909&gt;=G$3:G$975))/COUNTIF(B$3:B$975,B909))</f>
        <v>#DIV/0!</v>
      </c>
      <c r="K909" s="36" t="e">
        <f t="shared" si="72"/>
        <v>#DIV/0!</v>
      </c>
      <c r="L909" s="37" t="e">
        <f t="shared" si="73"/>
        <v>#DIV/0!</v>
      </c>
      <c r="P909" t="str">
        <f t="shared" si="74"/>
        <v/>
      </c>
      <c r="Q909">
        <f t="shared" si="75"/>
        <v>0</v>
      </c>
      <c r="AG909" s="6">
        <f>IF(O910="",0,COUNTIF('Cow Data'!$A$2:$L$4000,O910))</f>
        <v>0</v>
      </c>
    </row>
    <row r="910" spans="1:33" x14ac:dyDescent="0.3">
      <c r="A910" s="41"/>
      <c r="B910" s="41"/>
      <c r="C910" s="42"/>
      <c r="D910" s="41"/>
      <c r="E910" s="41"/>
      <c r="F910" s="41"/>
      <c r="G910" s="45" t="str">
        <f t="shared" si="71"/>
        <v/>
      </c>
      <c r="H910" s="35" t="e" cm="1">
        <f t="array" ref="H910">10*(SUMPRODUCT((B$3:B$975=B910)*(D910&gt;=D$3:D$975))/COUNTIF(B$3:B$975,B910))</f>
        <v>#DIV/0!</v>
      </c>
      <c r="I910" s="36" t="e" cm="1">
        <f t="array" ref="I910">8*(SUMPRODUCT((B$3:B$975=B910)*(C910&gt;=C$3:C$975))/COUNTIF(B$3:B$975,B910))</f>
        <v>#DIV/0!</v>
      </c>
      <c r="J910" s="36" t="e" cm="1">
        <f t="array" ref="J910">6*(SUMPRODUCT((B$3:B$975=B910)*(G910&gt;=G$3:G$975))/COUNTIF(B$3:B$975,B910))</f>
        <v>#DIV/0!</v>
      </c>
      <c r="K910" s="36" t="e">
        <f t="shared" si="72"/>
        <v>#DIV/0!</v>
      </c>
      <c r="L910" s="37" t="e">
        <f t="shared" si="73"/>
        <v>#DIV/0!</v>
      </c>
      <c r="P910" t="str">
        <f t="shared" si="74"/>
        <v/>
      </c>
      <c r="Q910">
        <f t="shared" si="75"/>
        <v>0</v>
      </c>
      <c r="AG910" s="6">
        <f>IF(O911="",0,COUNTIF('Cow Data'!$A$2:$L$4000,O911))</f>
        <v>0</v>
      </c>
    </row>
    <row r="911" spans="1:33" x14ac:dyDescent="0.3">
      <c r="A911" s="39"/>
      <c r="B911" s="39"/>
      <c r="C911" s="40"/>
      <c r="D911" s="39"/>
      <c r="E911" s="39"/>
      <c r="F911" s="39"/>
      <c r="G911" s="33" t="str">
        <f t="shared" si="71"/>
        <v/>
      </c>
      <c r="H911" s="35" t="e" cm="1">
        <f t="array" ref="H911">10*(SUMPRODUCT((B$3:B$975=B911)*(D911&gt;=D$3:D$975))/COUNTIF(B$3:B$975,B911))</f>
        <v>#DIV/0!</v>
      </c>
      <c r="I911" s="36" t="e" cm="1">
        <f t="array" ref="I911">8*(SUMPRODUCT((B$3:B$975=B911)*(C911&gt;=C$3:C$975))/COUNTIF(B$3:B$975,B911))</f>
        <v>#DIV/0!</v>
      </c>
      <c r="J911" s="36" t="e" cm="1">
        <f t="array" ref="J911">6*(SUMPRODUCT((B$3:B$975=B911)*(G911&gt;=G$3:G$975))/COUNTIF(B$3:B$975,B911))</f>
        <v>#DIV/0!</v>
      </c>
      <c r="K911" s="36" t="e">
        <f t="shared" si="72"/>
        <v>#DIV/0!</v>
      </c>
      <c r="L911" s="37" t="e">
        <f t="shared" si="73"/>
        <v>#DIV/0!</v>
      </c>
      <c r="P911" t="str">
        <f t="shared" si="74"/>
        <v/>
      </c>
      <c r="Q911">
        <f t="shared" si="75"/>
        <v>0</v>
      </c>
      <c r="AG911" s="6">
        <f>IF(O912="",0,COUNTIF('Cow Data'!$A$2:$L$4000,O912))</f>
        <v>0</v>
      </c>
    </row>
    <row r="912" spans="1:33" x14ac:dyDescent="0.3">
      <c r="A912" s="41"/>
      <c r="B912" s="41"/>
      <c r="C912" s="42"/>
      <c r="D912" s="41"/>
      <c r="E912" s="41"/>
      <c r="F912" s="41"/>
      <c r="G912" s="45" t="str">
        <f t="shared" si="71"/>
        <v/>
      </c>
      <c r="H912" s="35" t="e" cm="1">
        <f t="array" ref="H912">10*(SUMPRODUCT((B$3:B$975=B912)*(D912&gt;=D$3:D$975))/COUNTIF(B$3:B$975,B912))</f>
        <v>#DIV/0!</v>
      </c>
      <c r="I912" s="36" t="e" cm="1">
        <f t="array" ref="I912">8*(SUMPRODUCT((B$3:B$975=B912)*(C912&gt;=C$3:C$975))/COUNTIF(B$3:B$975,B912))</f>
        <v>#DIV/0!</v>
      </c>
      <c r="J912" s="36" t="e" cm="1">
        <f t="array" ref="J912">6*(SUMPRODUCT((B$3:B$975=B912)*(G912&gt;=G$3:G$975))/COUNTIF(B$3:B$975,B912))</f>
        <v>#DIV/0!</v>
      </c>
      <c r="K912" s="36" t="e">
        <f t="shared" si="72"/>
        <v>#DIV/0!</v>
      </c>
      <c r="L912" s="37" t="e">
        <f t="shared" si="73"/>
        <v>#DIV/0!</v>
      </c>
      <c r="P912" t="str">
        <f t="shared" si="74"/>
        <v/>
      </c>
      <c r="Q912">
        <f t="shared" si="75"/>
        <v>0</v>
      </c>
      <c r="AG912" s="6">
        <f>IF(O913="",0,COUNTIF('Cow Data'!$A$2:$L$4000,O913))</f>
        <v>0</v>
      </c>
    </row>
    <row r="913" spans="1:33" x14ac:dyDescent="0.3">
      <c r="A913" s="39"/>
      <c r="B913" s="39"/>
      <c r="C913" s="40"/>
      <c r="D913" s="39"/>
      <c r="E913" s="39"/>
      <c r="F913" s="39"/>
      <c r="G913" s="33" t="str">
        <f t="shared" si="71"/>
        <v/>
      </c>
      <c r="H913" s="35" t="e" cm="1">
        <f t="array" ref="H913">10*(SUMPRODUCT((B$3:B$975=B913)*(D913&gt;=D$3:D$975))/COUNTIF(B$3:B$975,B913))</f>
        <v>#DIV/0!</v>
      </c>
      <c r="I913" s="36" t="e" cm="1">
        <f t="array" ref="I913">8*(SUMPRODUCT((B$3:B$975=B913)*(C913&gt;=C$3:C$975))/COUNTIF(B$3:B$975,B913))</f>
        <v>#DIV/0!</v>
      </c>
      <c r="J913" s="36" t="e" cm="1">
        <f t="array" ref="J913">6*(SUMPRODUCT((B$3:B$975=B913)*(G913&gt;=G$3:G$975))/COUNTIF(B$3:B$975,B913))</f>
        <v>#DIV/0!</v>
      </c>
      <c r="K913" s="36" t="e">
        <f t="shared" si="72"/>
        <v>#DIV/0!</v>
      </c>
      <c r="L913" s="37" t="e">
        <f t="shared" si="73"/>
        <v>#DIV/0!</v>
      </c>
      <c r="P913" t="str">
        <f t="shared" si="74"/>
        <v/>
      </c>
      <c r="Q913">
        <f t="shared" si="75"/>
        <v>0</v>
      </c>
      <c r="AG913" s="6">
        <f>IF(O914="",0,COUNTIF('Cow Data'!$A$2:$L$4000,O914))</f>
        <v>0</v>
      </c>
    </row>
    <row r="914" spans="1:33" x14ac:dyDescent="0.3">
      <c r="A914" s="41"/>
      <c r="B914" s="41"/>
      <c r="C914" s="42"/>
      <c r="D914" s="41"/>
      <c r="E914" s="41"/>
      <c r="F914" s="41"/>
      <c r="G914" s="45" t="str">
        <f t="shared" si="71"/>
        <v/>
      </c>
      <c r="H914" s="35" t="e" cm="1">
        <f t="array" ref="H914">10*(SUMPRODUCT((B$3:B$975=B914)*(D914&gt;=D$3:D$975))/COUNTIF(B$3:B$975,B914))</f>
        <v>#DIV/0!</v>
      </c>
      <c r="I914" s="36" t="e" cm="1">
        <f t="array" ref="I914">8*(SUMPRODUCT((B$3:B$975=B914)*(C914&gt;=C$3:C$975))/COUNTIF(B$3:B$975,B914))</f>
        <v>#DIV/0!</v>
      </c>
      <c r="J914" s="36" t="e" cm="1">
        <f t="array" ref="J914">6*(SUMPRODUCT((B$3:B$975=B914)*(G914&gt;=G$3:G$975))/COUNTIF(B$3:B$975,B914))</f>
        <v>#DIV/0!</v>
      </c>
      <c r="K914" s="36" t="e">
        <f t="shared" si="72"/>
        <v>#DIV/0!</v>
      </c>
      <c r="L914" s="37" t="e">
        <f t="shared" si="73"/>
        <v>#DIV/0!</v>
      </c>
      <c r="P914" t="str">
        <f t="shared" si="74"/>
        <v/>
      </c>
      <c r="Q914">
        <f t="shared" si="75"/>
        <v>0</v>
      </c>
      <c r="AG914" s="6">
        <f>IF(O915="",0,COUNTIF('Cow Data'!$A$2:$L$4000,O915))</f>
        <v>0</v>
      </c>
    </row>
    <row r="915" spans="1:33" x14ac:dyDescent="0.3">
      <c r="A915" s="39"/>
      <c r="B915" s="39"/>
      <c r="C915" s="40"/>
      <c r="D915" s="39"/>
      <c r="E915" s="39"/>
      <c r="F915" s="39"/>
      <c r="G915" s="33" t="str">
        <f t="shared" si="71"/>
        <v/>
      </c>
      <c r="H915" s="35" t="e" cm="1">
        <f t="array" ref="H915">10*(SUMPRODUCT((B$3:B$975=B915)*(D915&gt;=D$3:D$975))/COUNTIF(B$3:B$975,B915))</f>
        <v>#DIV/0!</v>
      </c>
      <c r="I915" s="36" t="e" cm="1">
        <f t="array" ref="I915">8*(SUMPRODUCT((B$3:B$975=B915)*(C915&gt;=C$3:C$975))/COUNTIF(B$3:B$975,B915))</f>
        <v>#DIV/0!</v>
      </c>
      <c r="J915" s="36" t="e" cm="1">
        <f t="array" ref="J915">6*(SUMPRODUCT((B$3:B$975=B915)*(G915&gt;=G$3:G$975))/COUNTIF(B$3:B$975,B915))</f>
        <v>#DIV/0!</v>
      </c>
      <c r="K915" s="36" t="e">
        <f t="shared" si="72"/>
        <v>#DIV/0!</v>
      </c>
      <c r="L915" s="37" t="e">
        <f t="shared" si="73"/>
        <v>#DIV/0!</v>
      </c>
      <c r="P915" t="str">
        <f t="shared" si="74"/>
        <v/>
      </c>
      <c r="Q915">
        <f t="shared" si="75"/>
        <v>0</v>
      </c>
      <c r="AG915" s="6">
        <f>IF(O916="",0,COUNTIF('Cow Data'!$A$2:$L$4000,O916))</f>
        <v>0</v>
      </c>
    </row>
    <row r="916" spans="1:33" x14ac:dyDescent="0.3">
      <c r="A916" s="41"/>
      <c r="B916" s="41"/>
      <c r="C916" s="42"/>
      <c r="D916" s="41"/>
      <c r="E916" s="41"/>
      <c r="F916" s="41"/>
      <c r="G916" s="45" t="str">
        <f t="shared" ref="G916:G979" si="76">IFERROR(E916/F916,"")</f>
        <v/>
      </c>
      <c r="H916" s="35" t="e" cm="1">
        <f t="array" ref="H916">10*(SUMPRODUCT((B$3:B$975=B916)*(D916&gt;=D$3:D$975))/COUNTIF(B$3:B$975,B916))</f>
        <v>#DIV/0!</v>
      </c>
      <c r="I916" s="36" t="e" cm="1">
        <f t="array" ref="I916">8*(SUMPRODUCT((B$3:B$975=B916)*(C916&gt;=C$3:C$975))/COUNTIF(B$3:B$975,B916))</f>
        <v>#DIV/0!</v>
      </c>
      <c r="J916" s="36" t="e" cm="1">
        <f t="array" ref="J916">6*(SUMPRODUCT((B$3:B$975=B916)*(G916&gt;=G$3:G$975))/COUNTIF(B$3:B$975,B916))</f>
        <v>#DIV/0!</v>
      </c>
      <c r="K916" s="36" t="e">
        <f t="shared" ref="K916:K979" si="77">SUM(H916:J916)</f>
        <v>#DIV/0!</v>
      </c>
      <c r="L916" s="37" t="e">
        <f t="shared" si="73"/>
        <v>#DIV/0!</v>
      </c>
      <c r="P916" t="str">
        <f t="shared" si="74"/>
        <v/>
      </c>
      <c r="Q916">
        <f t="shared" si="75"/>
        <v>0</v>
      </c>
      <c r="AG916" s="6">
        <f>IF(O917="",0,COUNTIF('Cow Data'!$A$2:$L$4000,O917))</f>
        <v>0</v>
      </c>
    </row>
    <row r="917" spans="1:33" x14ac:dyDescent="0.3">
      <c r="A917" s="39"/>
      <c r="B917" s="39"/>
      <c r="C917" s="40"/>
      <c r="D917" s="39"/>
      <c r="E917" s="39"/>
      <c r="F917" s="39"/>
      <c r="G917" s="33" t="str">
        <f t="shared" si="76"/>
        <v/>
      </c>
      <c r="H917" s="35" t="e" cm="1">
        <f t="array" ref="H917">10*(SUMPRODUCT((B$3:B$975=B917)*(D917&gt;=D$3:D$975))/COUNTIF(B$3:B$975,B917))</f>
        <v>#DIV/0!</v>
      </c>
      <c r="I917" s="36" t="e" cm="1">
        <f t="array" ref="I917">8*(SUMPRODUCT((B$3:B$975=B917)*(C917&gt;=C$3:C$975))/COUNTIF(B$3:B$975,B917))</f>
        <v>#DIV/0!</v>
      </c>
      <c r="J917" s="36" t="e" cm="1">
        <f t="array" ref="J917">6*(SUMPRODUCT((B$3:B$975=B917)*(G917&gt;=G$3:G$975))/COUNTIF(B$3:B$975,B917))</f>
        <v>#DIV/0!</v>
      </c>
      <c r="K917" s="36" t="e">
        <f t="shared" si="77"/>
        <v>#DIV/0!</v>
      </c>
      <c r="L917" s="37" t="e">
        <f t="shared" si="73"/>
        <v>#DIV/0!</v>
      </c>
      <c r="P917" t="str">
        <f t="shared" si="74"/>
        <v/>
      </c>
      <c r="Q917">
        <f t="shared" si="75"/>
        <v>0</v>
      </c>
      <c r="AG917" s="6">
        <f>IF(O918="",0,COUNTIF('Cow Data'!$A$2:$L$4000,O918))</f>
        <v>0</v>
      </c>
    </row>
    <row r="918" spans="1:33" x14ac:dyDescent="0.3">
      <c r="A918" s="41"/>
      <c r="B918" s="41"/>
      <c r="C918" s="42"/>
      <c r="D918" s="41"/>
      <c r="E918" s="41"/>
      <c r="F918" s="41"/>
      <c r="G918" s="45" t="str">
        <f t="shared" si="76"/>
        <v/>
      </c>
      <c r="H918" s="35" t="e" cm="1">
        <f t="array" ref="H918">10*(SUMPRODUCT((B$3:B$975=B918)*(D918&gt;=D$3:D$975))/COUNTIF(B$3:B$975,B918))</f>
        <v>#DIV/0!</v>
      </c>
      <c r="I918" s="36" t="e" cm="1">
        <f t="array" ref="I918">8*(SUMPRODUCT((B$3:B$975=B918)*(C918&gt;=C$3:C$975))/COUNTIF(B$3:B$975,B918))</f>
        <v>#DIV/0!</v>
      </c>
      <c r="J918" s="36" t="e" cm="1">
        <f t="array" ref="J918">6*(SUMPRODUCT((B$3:B$975=B918)*(G918&gt;=G$3:G$975))/COUNTIF(B$3:B$975,B918))</f>
        <v>#DIV/0!</v>
      </c>
      <c r="K918" s="36" t="e">
        <f t="shared" si="77"/>
        <v>#DIV/0!</v>
      </c>
      <c r="L918" s="37" t="e">
        <f t="shared" si="73"/>
        <v>#DIV/0!</v>
      </c>
      <c r="P918" t="str">
        <f t="shared" si="74"/>
        <v/>
      </c>
      <c r="Q918">
        <f t="shared" si="75"/>
        <v>0</v>
      </c>
      <c r="AG918" s="6">
        <f>IF(O919="",0,COUNTIF('Cow Data'!$A$2:$L$4000,O919))</f>
        <v>0</v>
      </c>
    </row>
    <row r="919" spans="1:33" x14ac:dyDescent="0.3">
      <c r="A919" s="39"/>
      <c r="B919" s="39"/>
      <c r="C919" s="40"/>
      <c r="D919" s="39"/>
      <c r="E919" s="39"/>
      <c r="F919" s="39"/>
      <c r="G919" s="33" t="str">
        <f t="shared" si="76"/>
        <v/>
      </c>
      <c r="H919" s="35" t="e" cm="1">
        <f t="array" ref="H919">10*(SUMPRODUCT((B$3:B$975=B919)*(D919&gt;=D$3:D$975))/COUNTIF(B$3:B$975,B919))</f>
        <v>#DIV/0!</v>
      </c>
      <c r="I919" s="36" t="e" cm="1">
        <f t="array" ref="I919">8*(SUMPRODUCT((B$3:B$975=B919)*(C919&gt;=C$3:C$975))/COUNTIF(B$3:B$975,B919))</f>
        <v>#DIV/0!</v>
      </c>
      <c r="J919" s="36" t="e" cm="1">
        <f t="array" ref="J919">6*(SUMPRODUCT((B$3:B$975=B919)*(G919&gt;=G$3:G$975))/COUNTIF(B$3:B$975,B919))</f>
        <v>#DIV/0!</v>
      </c>
      <c r="K919" s="36" t="e">
        <f t="shared" si="77"/>
        <v>#DIV/0!</v>
      </c>
      <c r="L919" s="37" t="e">
        <f t="shared" si="73"/>
        <v>#DIV/0!</v>
      </c>
      <c r="P919" t="str">
        <f t="shared" si="74"/>
        <v/>
      </c>
      <c r="Q919">
        <f t="shared" si="75"/>
        <v>0</v>
      </c>
      <c r="AG919" s="6">
        <f>IF(O920="",0,COUNTIF('Cow Data'!$A$2:$L$4000,O920))</f>
        <v>0</v>
      </c>
    </row>
    <row r="920" spans="1:33" x14ac:dyDescent="0.3">
      <c r="A920" s="41"/>
      <c r="B920" s="41"/>
      <c r="C920" s="42"/>
      <c r="D920" s="41"/>
      <c r="E920" s="41"/>
      <c r="F920" s="41"/>
      <c r="G920" s="45" t="str">
        <f t="shared" si="76"/>
        <v/>
      </c>
      <c r="H920" s="35" t="e" cm="1">
        <f t="array" ref="H920">10*(SUMPRODUCT((B$3:B$975=B920)*(D920&gt;=D$3:D$975))/COUNTIF(B$3:B$975,B920))</f>
        <v>#DIV/0!</v>
      </c>
      <c r="I920" s="36" t="e" cm="1">
        <f t="array" ref="I920">8*(SUMPRODUCT((B$3:B$975=B920)*(C920&gt;=C$3:C$975))/COUNTIF(B$3:B$975,B920))</f>
        <v>#DIV/0!</v>
      </c>
      <c r="J920" s="36" t="e" cm="1">
        <f t="array" ref="J920">6*(SUMPRODUCT((B$3:B$975=B920)*(G920&gt;=G$3:G$975))/COUNTIF(B$3:B$975,B920))</f>
        <v>#DIV/0!</v>
      </c>
      <c r="K920" s="36" t="e">
        <f t="shared" si="77"/>
        <v>#DIV/0!</v>
      </c>
      <c r="L920" s="37" t="e">
        <f t="shared" si="73"/>
        <v>#DIV/0!</v>
      </c>
      <c r="P920" t="str">
        <f t="shared" si="74"/>
        <v/>
      </c>
      <c r="Q920">
        <f t="shared" si="75"/>
        <v>0</v>
      </c>
      <c r="AG920" s="6">
        <f>IF(O921="",0,COUNTIF('Cow Data'!$A$2:$L$4000,O921))</f>
        <v>0</v>
      </c>
    </row>
    <row r="921" spans="1:33" x14ac:dyDescent="0.3">
      <c r="A921" s="39"/>
      <c r="B921" s="39"/>
      <c r="C921" s="40"/>
      <c r="D921" s="39"/>
      <c r="E921" s="39"/>
      <c r="F921" s="39"/>
      <c r="G921" s="33" t="str">
        <f t="shared" si="76"/>
        <v/>
      </c>
      <c r="H921" s="35" t="e" cm="1">
        <f t="array" ref="H921">10*(SUMPRODUCT((B$3:B$975=B921)*(D921&gt;=D$3:D$975))/COUNTIF(B$3:B$975,B921))</f>
        <v>#DIV/0!</v>
      </c>
      <c r="I921" s="36" t="e" cm="1">
        <f t="array" ref="I921">8*(SUMPRODUCT((B$3:B$975=B921)*(C921&gt;=C$3:C$975))/COUNTIF(B$3:B$975,B921))</f>
        <v>#DIV/0!</v>
      </c>
      <c r="J921" s="36" t="e" cm="1">
        <f t="array" ref="J921">6*(SUMPRODUCT((B$3:B$975=B921)*(G921&gt;=G$3:G$975))/COUNTIF(B$3:B$975,B921))</f>
        <v>#DIV/0!</v>
      </c>
      <c r="K921" s="36" t="e">
        <f t="shared" si="77"/>
        <v>#DIV/0!</v>
      </c>
      <c r="L921" s="37" t="e">
        <f t="shared" si="73"/>
        <v>#DIV/0!</v>
      </c>
      <c r="P921" t="str">
        <f t="shared" si="74"/>
        <v/>
      </c>
      <c r="Q921">
        <f t="shared" si="75"/>
        <v>0</v>
      </c>
      <c r="AG921" s="6">
        <f>IF(O922="",0,COUNTIF('Cow Data'!$A$2:$L$4000,O922))</f>
        <v>0</v>
      </c>
    </row>
    <row r="922" spans="1:33" x14ac:dyDescent="0.3">
      <c r="A922" s="41"/>
      <c r="B922" s="41"/>
      <c r="C922" s="42"/>
      <c r="D922" s="41"/>
      <c r="E922" s="41"/>
      <c r="F922" s="41"/>
      <c r="G922" s="45" t="str">
        <f t="shared" si="76"/>
        <v/>
      </c>
      <c r="H922" s="35" t="e" cm="1">
        <f t="array" ref="H922">10*(SUMPRODUCT((B$3:B$975=B922)*(D922&gt;=D$3:D$975))/COUNTIF(B$3:B$975,B922))</f>
        <v>#DIV/0!</v>
      </c>
      <c r="I922" s="36" t="e" cm="1">
        <f t="array" ref="I922">8*(SUMPRODUCT((B$3:B$975=B922)*(C922&gt;=C$3:C$975))/COUNTIF(B$3:B$975,B922))</f>
        <v>#DIV/0!</v>
      </c>
      <c r="J922" s="36" t="e" cm="1">
        <f t="array" ref="J922">6*(SUMPRODUCT((B$3:B$975=B922)*(G922&gt;=G$3:G$975))/COUNTIF(B$3:B$975,B922))</f>
        <v>#DIV/0!</v>
      </c>
      <c r="K922" s="36" t="e">
        <f t="shared" si="77"/>
        <v>#DIV/0!</v>
      </c>
      <c r="L922" s="37" t="e">
        <f t="shared" si="73"/>
        <v>#DIV/0!</v>
      </c>
      <c r="P922" t="str">
        <f t="shared" si="74"/>
        <v/>
      </c>
      <c r="Q922">
        <f t="shared" si="75"/>
        <v>0</v>
      </c>
      <c r="AG922" s="6">
        <f>IF(O923="",0,COUNTIF('Cow Data'!$A$2:$L$4000,O923))</f>
        <v>0</v>
      </c>
    </row>
    <row r="923" spans="1:33" x14ac:dyDescent="0.3">
      <c r="A923" s="39"/>
      <c r="B923" s="39"/>
      <c r="C923" s="40"/>
      <c r="D923" s="39"/>
      <c r="E923" s="39"/>
      <c r="F923" s="39"/>
      <c r="G923" s="33" t="str">
        <f t="shared" si="76"/>
        <v/>
      </c>
      <c r="H923" s="35" t="e" cm="1">
        <f t="array" ref="H923">10*(SUMPRODUCT((B$3:B$975=B923)*(D923&gt;=D$3:D$975))/COUNTIF(B$3:B$975,B923))</f>
        <v>#DIV/0!</v>
      </c>
      <c r="I923" s="36" t="e" cm="1">
        <f t="array" ref="I923">8*(SUMPRODUCT((B$3:B$975=B923)*(C923&gt;=C$3:C$975))/COUNTIF(B$3:B$975,B923))</f>
        <v>#DIV/0!</v>
      </c>
      <c r="J923" s="36" t="e" cm="1">
        <f t="array" ref="J923">6*(SUMPRODUCT((B$3:B$975=B923)*(G923&gt;=G$3:G$975))/COUNTIF(B$3:B$975,B923))</f>
        <v>#DIV/0!</v>
      </c>
      <c r="K923" s="36" t="e">
        <f t="shared" si="77"/>
        <v>#DIV/0!</v>
      </c>
      <c r="L923" s="37" t="e">
        <f t="shared" si="73"/>
        <v>#DIV/0!</v>
      </c>
      <c r="P923" t="str">
        <f t="shared" si="74"/>
        <v/>
      </c>
      <c r="Q923">
        <f t="shared" si="75"/>
        <v>0</v>
      </c>
      <c r="AG923" s="6">
        <f>IF(O924="",0,COUNTIF('Cow Data'!$A$2:$L$4000,O924))</f>
        <v>0</v>
      </c>
    </row>
    <row r="924" spans="1:33" x14ac:dyDescent="0.3">
      <c r="A924" s="41"/>
      <c r="B924" s="41"/>
      <c r="C924" s="42"/>
      <c r="D924" s="41"/>
      <c r="E924" s="41"/>
      <c r="F924" s="41"/>
      <c r="G924" s="45" t="str">
        <f t="shared" si="76"/>
        <v/>
      </c>
      <c r="H924" s="35" t="e" cm="1">
        <f t="array" ref="H924">10*(SUMPRODUCT((B$3:B$975=B924)*(D924&gt;=D$3:D$975))/COUNTIF(B$3:B$975,B924))</f>
        <v>#DIV/0!</v>
      </c>
      <c r="I924" s="36" t="e" cm="1">
        <f t="array" ref="I924">8*(SUMPRODUCT((B$3:B$975=B924)*(C924&gt;=C$3:C$975))/COUNTIF(B$3:B$975,B924))</f>
        <v>#DIV/0!</v>
      </c>
      <c r="J924" s="36" t="e" cm="1">
        <f t="array" ref="J924">6*(SUMPRODUCT((B$3:B$975=B924)*(G924&gt;=G$3:G$975))/COUNTIF(B$3:B$975,B924))</f>
        <v>#DIV/0!</v>
      </c>
      <c r="K924" s="36" t="e">
        <f t="shared" si="77"/>
        <v>#DIV/0!</v>
      </c>
      <c r="L924" s="37" t="e">
        <f t="shared" si="73"/>
        <v>#DIV/0!</v>
      </c>
      <c r="P924" t="str">
        <f t="shared" si="74"/>
        <v/>
      </c>
      <c r="Q924">
        <f t="shared" si="75"/>
        <v>0</v>
      </c>
      <c r="AG924" s="6">
        <f>IF(O925="",0,COUNTIF('Cow Data'!$A$2:$L$4000,O925))</f>
        <v>0</v>
      </c>
    </row>
    <row r="925" spans="1:33" x14ac:dyDescent="0.3">
      <c r="A925" s="39"/>
      <c r="B925" s="39"/>
      <c r="C925" s="40"/>
      <c r="D925" s="39"/>
      <c r="E925" s="39"/>
      <c r="F925" s="39"/>
      <c r="G925" s="33" t="str">
        <f t="shared" si="76"/>
        <v/>
      </c>
      <c r="H925" s="35" t="e" cm="1">
        <f t="array" ref="H925">10*(SUMPRODUCT((B$3:B$975=B925)*(D925&gt;=D$3:D$975))/COUNTIF(B$3:B$975,B925))</f>
        <v>#DIV/0!</v>
      </c>
      <c r="I925" s="36" t="e" cm="1">
        <f t="array" ref="I925">8*(SUMPRODUCT((B$3:B$975=B925)*(C925&gt;=C$3:C$975))/COUNTIF(B$3:B$975,B925))</f>
        <v>#DIV/0!</v>
      </c>
      <c r="J925" s="36" t="e" cm="1">
        <f t="array" ref="J925">6*(SUMPRODUCT((B$3:B$975=B925)*(G925&gt;=G$3:G$975))/COUNTIF(B$3:B$975,B925))</f>
        <v>#DIV/0!</v>
      </c>
      <c r="K925" s="36" t="e">
        <f t="shared" si="77"/>
        <v>#DIV/0!</v>
      </c>
      <c r="L925" s="37" t="e">
        <f t="shared" si="73"/>
        <v>#DIV/0!</v>
      </c>
      <c r="P925" t="str">
        <f t="shared" si="74"/>
        <v/>
      </c>
      <c r="Q925">
        <f t="shared" si="75"/>
        <v>0</v>
      </c>
      <c r="AG925" s="6">
        <f>IF(O926="",0,COUNTIF('Cow Data'!$A$2:$L$4000,O926))</f>
        <v>0</v>
      </c>
    </row>
    <row r="926" spans="1:33" x14ac:dyDescent="0.3">
      <c r="A926" s="41"/>
      <c r="B926" s="41"/>
      <c r="C926" s="42"/>
      <c r="D926" s="41"/>
      <c r="E926" s="41"/>
      <c r="F926" s="41"/>
      <c r="G926" s="45" t="str">
        <f t="shared" si="76"/>
        <v/>
      </c>
      <c r="H926" s="35" t="e" cm="1">
        <f t="array" ref="H926">10*(SUMPRODUCT((B$3:B$975=B926)*(D926&gt;=D$3:D$975))/COUNTIF(B$3:B$975,B926))</f>
        <v>#DIV/0!</v>
      </c>
      <c r="I926" s="36" t="e" cm="1">
        <f t="array" ref="I926">8*(SUMPRODUCT((B$3:B$975=B926)*(C926&gt;=C$3:C$975))/COUNTIF(B$3:B$975,B926))</f>
        <v>#DIV/0!</v>
      </c>
      <c r="J926" s="36" t="e" cm="1">
        <f t="array" ref="J926">6*(SUMPRODUCT((B$3:B$975=B926)*(G926&gt;=G$3:G$975))/COUNTIF(B$3:B$975,B926))</f>
        <v>#DIV/0!</v>
      </c>
      <c r="K926" s="36" t="e">
        <f t="shared" si="77"/>
        <v>#DIV/0!</v>
      </c>
      <c r="L926" s="37" t="e">
        <f t="shared" si="73"/>
        <v>#DIV/0!</v>
      </c>
      <c r="P926" t="str">
        <f t="shared" si="74"/>
        <v/>
      </c>
      <c r="Q926">
        <f t="shared" si="75"/>
        <v>0</v>
      </c>
      <c r="AG926" s="6">
        <f>IF(O927="",0,COUNTIF('Cow Data'!$A$2:$L$4000,O927))</f>
        <v>0</v>
      </c>
    </row>
    <row r="927" spans="1:33" x14ac:dyDescent="0.3">
      <c r="A927" s="39"/>
      <c r="B927" s="39"/>
      <c r="C927" s="40"/>
      <c r="D927" s="39"/>
      <c r="E927" s="39"/>
      <c r="F927" s="39"/>
      <c r="G927" s="33" t="str">
        <f t="shared" si="76"/>
        <v/>
      </c>
      <c r="H927" s="35" t="e" cm="1">
        <f t="array" ref="H927">10*(SUMPRODUCT((B$3:B$975=B927)*(D927&gt;=D$3:D$975))/COUNTIF(B$3:B$975,B927))</f>
        <v>#DIV/0!</v>
      </c>
      <c r="I927" s="36" t="e" cm="1">
        <f t="array" ref="I927">8*(SUMPRODUCT((B$3:B$975=B927)*(C927&gt;=C$3:C$975))/COUNTIF(B$3:B$975,B927))</f>
        <v>#DIV/0!</v>
      </c>
      <c r="J927" s="36" t="e" cm="1">
        <f t="array" ref="J927">6*(SUMPRODUCT((B$3:B$975=B927)*(G927&gt;=G$3:G$975))/COUNTIF(B$3:B$975,B927))</f>
        <v>#DIV/0!</v>
      </c>
      <c r="K927" s="36" t="e">
        <f t="shared" si="77"/>
        <v>#DIV/0!</v>
      </c>
      <c r="L927" s="37" t="e">
        <f t="shared" si="73"/>
        <v>#DIV/0!</v>
      </c>
      <c r="P927" t="str">
        <f t="shared" si="74"/>
        <v/>
      </c>
      <c r="Q927">
        <f t="shared" si="75"/>
        <v>0</v>
      </c>
      <c r="AG927" s="6">
        <f>IF(O928="",0,COUNTIF('Cow Data'!$A$2:$L$4000,O928))</f>
        <v>0</v>
      </c>
    </row>
    <row r="928" spans="1:33" x14ac:dyDescent="0.3">
      <c r="A928" s="41"/>
      <c r="B928" s="41"/>
      <c r="C928" s="42"/>
      <c r="D928" s="41"/>
      <c r="E928" s="41"/>
      <c r="F928" s="41"/>
      <c r="G928" s="45" t="str">
        <f t="shared" si="76"/>
        <v/>
      </c>
      <c r="H928" s="35" t="e" cm="1">
        <f t="array" ref="H928">10*(SUMPRODUCT((B$3:B$975=B928)*(D928&gt;=D$3:D$975))/COUNTIF(B$3:B$975,B928))</f>
        <v>#DIV/0!</v>
      </c>
      <c r="I928" s="36" t="e" cm="1">
        <f t="array" ref="I928">8*(SUMPRODUCT((B$3:B$975=B928)*(C928&gt;=C$3:C$975))/COUNTIF(B$3:B$975,B928))</f>
        <v>#DIV/0!</v>
      </c>
      <c r="J928" s="36" t="e" cm="1">
        <f t="array" ref="J928">6*(SUMPRODUCT((B$3:B$975=B928)*(G928&gt;=G$3:G$975))/COUNTIF(B$3:B$975,B928))</f>
        <v>#DIV/0!</v>
      </c>
      <c r="K928" s="36" t="e">
        <f t="shared" si="77"/>
        <v>#DIV/0!</v>
      </c>
      <c r="L928" s="37" t="e">
        <f t="shared" si="73"/>
        <v>#DIV/0!</v>
      </c>
      <c r="P928" t="str">
        <f t="shared" si="74"/>
        <v/>
      </c>
      <c r="Q928">
        <f t="shared" si="75"/>
        <v>0</v>
      </c>
      <c r="AG928" s="6">
        <f>IF(O929="",0,COUNTIF('Cow Data'!$A$2:$L$4000,O929))</f>
        <v>0</v>
      </c>
    </row>
    <row r="929" spans="1:33" x14ac:dyDescent="0.3">
      <c r="A929" s="39"/>
      <c r="B929" s="39"/>
      <c r="C929" s="40"/>
      <c r="D929" s="39"/>
      <c r="E929" s="39"/>
      <c r="F929" s="39"/>
      <c r="G929" s="33" t="str">
        <f t="shared" si="76"/>
        <v/>
      </c>
      <c r="H929" s="35" t="e" cm="1">
        <f t="array" ref="H929">10*(SUMPRODUCT((B$3:B$975=B929)*(D929&gt;=D$3:D$975))/COUNTIF(B$3:B$975,B929))</f>
        <v>#DIV/0!</v>
      </c>
      <c r="I929" s="36" t="e" cm="1">
        <f t="array" ref="I929">8*(SUMPRODUCT((B$3:B$975=B929)*(C929&gt;=C$3:C$975))/COUNTIF(B$3:B$975,B929))</f>
        <v>#DIV/0!</v>
      </c>
      <c r="J929" s="36" t="e" cm="1">
        <f t="array" ref="J929">6*(SUMPRODUCT((B$3:B$975=B929)*(G929&gt;=G$3:G$975))/COUNTIF(B$3:B$975,B929))</f>
        <v>#DIV/0!</v>
      </c>
      <c r="K929" s="36" t="e">
        <f t="shared" si="77"/>
        <v>#DIV/0!</v>
      </c>
      <c r="L929" s="37" t="e">
        <f t="shared" si="73"/>
        <v>#DIV/0!</v>
      </c>
      <c r="P929" t="str">
        <f t="shared" si="74"/>
        <v/>
      </c>
      <c r="Q929">
        <f t="shared" si="75"/>
        <v>0</v>
      </c>
      <c r="AG929" s="6">
        <f>IF(O930="",0,COUNTIF('Cow Data'!$A$2:$L$4000,O930))</f>
        <v>0</v>
      </c>
    </row>
    <row r="930" spans="1:33" x14ac:dyDescent="0.3">
      <c r="A930" s="41"/>
      <c r="B930" s="41"/>
      <c r="C930" s="42"/>
      <c r="D930" s="41"/>
      <c r="E930" s="41"/>
      <c r="F930" s="41"/>
      <c r="G930" s="45" t="str">
        <f t="shared" si="76"/>
        <v/>
      </c>
      <c r="H930" s="35" t="e" cm="1">
        <f t="array" ref="H930">10*(SUMPRODUCT((B$3:B$975=B930)*(D930&gt;=D$3:D$975))/COUNTIF(B$3:B$975,B930))</f>
        <v>#DIV/0!</v>
      </c>
      <c r="I930" s="36" t="e" cm="1">
        <f t="array" ref="I930">8*(SUMPRODUCT((B$3:B$975=B930)*(C930&gt;=C$3:C$975))/COUNTIF(B$3:B$975,B930))</f>
        <v>#DIV/0!</v>
      </c>
      <c r="J930" s="36" t="e" cm="1">
        <f t="array" ref="J930">6*(SUMPRODUCT((B$3:B$975=B930)*(G930&gt;=G$3:G$975))/COUNTIF(B$3:B$975,B930))</f>
        <v>#DIV/0!</v>
      </c>
      <c r="K930" s="36" t="e">
        <f t="shared" si="77"/>
        <v>#DIV/0!</v>
      </c>
      <c r="L930" s="37" t="e">
        <f t="shared" si="73"/>
        <v>#DIV/0!</v>
      </c>
      <c r="P930" t="str">
        <f t="shared" si="74"/>
        <v/>
      </c>
      <c r="Q930">
        <f t="shared" si="75"/>
        <v>0</v>
      </c>
      <c r="AG930" s="6">
        <f>IF(O931="",0,COUNTIF('Cow Data'!$A$2:$L$4000,O931))</f>
        <v>0</v>
      </c>
    </row>
    <row r="931" spans="1:33" x14ac:dyDescent="0.3">
      <c r="A931" s="39"/>
      <c r="B931" s="39"/>
      <c r="C931" s="40"/>
      <c r="D931" s="39"/>
      <c r="E931" s="39"/>
      <c r="F931" s="39"/>
      <c r="G931" s="33" t="str">
        <f t="shared" si="76"/>
        <v/>
      </c>
      <c r="H931" s="35" t="e" cm="1">
        <f t="array" ref="H931">10*(SUMPRODUCT((B$3:B$975=B931)*(D931&gt;=D$3:D$975))/COUNTIF(B$3:B$975,B931))</f>
        <v>#DIV/0!</v>
      </c>
      <c r="I931" s="36" t="e" cm="1">
        <f t="array" ref="I931">8*(SUMPRODUCT((B$3:B$975=B931)*(C931&gt;=C$3:C$975))/COUNTIF(B$3:B$975,B931))</f>
        <v>#DIV/0!</v>
      </c>
      <c r="J931" s="36" t="e" cm="1">
        <f t="array" ref="J931">6*(SUMPRODUCT((B$3:B$975=B931)*(G931&gt;=G$3:G$975))/COUNTIF(B$3:B$975,B931))</f>
        <v>#DIV/0!</v>
      </c>
      <c r="K931" s="36" t="e">
        <f t="shared" si="77"/>
        <v>#DIV/0!</v>
      </c>
      <c r="L931" s="37" t="e">
        <f t="shared" si="73"/>
        <v>#DIV/0!</v>
      </c>
      <c r="P931" t="str">
        <f t="shared" si="74"/>
        <v/>
      </c>
      <c r="Q931">
        <f t="shared" si="75"/>
        <v>0</v>
      </c>
      <c r="AG931" s="6">
        <f>IF(O932="",0,COUNTIF('Cow Data'!$A$2:$L$4000,O932))</f>
        <v>0</v>
      </c>
    </row>
    <row r="932" spans="1:33" x14ac:dyDescent="0.3">
      <c r="A932" s="41"/>
      <c r="B932" s="41"/>
      <c r="C932" s="42"/>
      <c r="D932" s="41"/>
      <c r="E932" s="41"/>
      <c r="F932" s="41"/>
      <c r="G932" s="45" t="str">
        <f t="shared" si="76"/>
        <v/>
      </c>
      <c r="H932" s="35" t="e" cm="1">
        <f t="array" ref="H932">10*(SUMPRODUCT((B$3:B$975=B932)*(D932&gt;=D$3:D$975))/COUNTIF(B$3:B$975,B932))</f>
        <v>#DIV/0!</v>
      </c>
      <c r="I932" s="36" t="e" cm="1">
        <f t="array" ref="I932">8*(SUMPRODUCT((B$3:B$975=B932)*(C932&gt;=C$3:C$975))/COUNTIF(B$3:B$975,B932))</f>
        <v>#DIV/0!</v>
      </c>
      <c r="J932" s="36" t="e" cm="1">
        <f t="array" ref="J932">6*(SUMPRODUCT((B$3:B$975=B932)*(G932&gt;=G$3:G$975))/COUNTIF(B$3:B$975,B932))</f>
        <v>#DIV/0!</v>
      </c>
      <c r="K932" s="36" t="e">
        <f t="shared" si="77"/>
        <v>#DIV/0!</v>
      </c>
      <c r="L932" s="37" t="e">
        <f t="shared" si="73"/>
        <v>#DIV/0!</v>
      </c>
      <c r="P932" t="str">
        <f t="shared" si="74"/>
        <v/>
      </c>
      <c r="Q932">
        <f t="shared" si="75"/>
        <v>0</v>
      </c>
      <c r="AG932" s="6">
        <f>IF(O933="",0,COUNTIF('Cow Data'!$A$2:$L$4000,O933))</f>
        <v>0</v>
      </c>
    </row>
    <row r="933" spans="1:33" x14ac:dyDescent="0.3">
      <c r="A933" s="39"/>
      <c r="B933" s="39"/>
      <c r="C933" s="40"/>
      <c r="D933" s="39"/>
      <c r="E933" s="39"/>
      <c r="F933" s="39"/>
      <c r="G933" s="33" t="str">
        <f t="shared" si="76"/>
        <v/>
      </c>
      <c r="H933" s="35" t="e" cm="1">
        <f t="array" ref="H933">10*(SUMPRODUCT((B$3:B$975=B933)*(D933&gt;=D$3:D$975))/COUNTIF(B$3:B$975,B933))</f>
        <v>#DIV/0!</v>
      </c>
      <c r="I933" s="36" t="e" cm="1">
        <f t="array" ref="I933">8*(SUMPRODUCT((B$3:B$975=B933)*(C933&gt;=C$3:C$975))/COUNTIF(B$3:B$975,B933))</f>
        <v>#DIV/0!</v>
      </c>
      <c r="J933" s="36" t="e" cm="1">
        <f t="array" ref="J933">6*(SUMPRODUCT((B$3:B$975=B933)*(G933&gt;=G$3:G$975))/COUNTIF(B$3:B$975,B933))</f>
        <v>#DIV/0!</v>
      </c>
      <c r="K933" s="36" t="e">
        <f t="shared" si="77"/>
        <v>#DIV/0!</v>
      </c>
      <c r="L933" s="37" t="e">
        <f t="shared" si="73"/>
        <v>#DIV/0!</v>
      </c>
      <c r="P933" t="str">
        <f t="shared" si="74"/>
        <v/>
      </c>
      <c r="Q933">
        <f t="shared" si="75"/>
        <v>0</v>
      </c>
      <c r="AG933" s="6">
        <f>IF(O934="",0,COUNTIF('Cow Data'!$A$2:$L$4000,O934))</f>
        <v>0</v>
      </c>
    </row>
    <row r="934" spans="1:33" x14ac:dyDescent="0.3">
      <c r="A934" s="41"/>
      <c r="B934" s="41"/>
      <c r="C934" s="42"/>
      <c r="D934" s="41"/>
      <c r="E934" s="41"/>
      <c r="F934" s="41"/>
      <c r="G934" s="45" t="str">
        <f t="shared" si="76"/>
        <v/>
      </c>
      <c r="H934" s="35" t="e" cm="1">
        <f t="array" ref="H934">10*(SUMPRODUCT((B$3:B$975=B934)*(D934&gt;=D$3:D$975))/COUNTIF(B$3:B$975,B934))</f>
        <v>#DIV/0!</v>
      </c>
      <c r="I934" s="36" t="e" cm="1">
        <f t="array" ref="I934">8*(SUMPRODUCT((B$3:B$975=B934)*(C934&gt;=C$3:C$975))/COUNTIF(B$3:B$975,B934))</f>
        <v>#DIV/0!</v>
      </c>
      <c r="J934" s="36" t="e" cm="1">
        <f t="array" ref="J934">6*(SUMPRODUCT((B$3:B$975=B934)*(G934&gt;=G$3:G$975))/COUNTIF(B$3:B$975,B934))</f>
        <v>#DIV/0!</v>
      </c>
      <c r="K934" s="36" t="e">
        <f t="shared" si="77"/>
        <v>#DIV/0!</v>
      </c>
      <c r="L934" s="37" t="e">
        <f t="shared" si="73"/>
        <v>#DIV/0!</v>
      </c>
      <c r="P934" t="str">
        <f t="shared" si="74"/>
        <v/>
      </c>
      <c r="Q934">
        <f t="shared" si="75"/>
        <v>0</v>
      </c>
      <c r="AG934" s="6">
        <f>IF(O935="",0,COUNTIF('Cow Data'!$A$2:$L$4000,O935))</f>
        <v>0</v>
      </c>
    </row>
    <row r="935" spans="1:33" x14ac:dyDescent="0.3">
      <c r="A935" s="39"/>
      <c r="B935" s="39"/>
      <c r="C935" s="40"/>
      <c r="D935" s="39"/>
      <c r="E935" s="39"/>
      <c r="F935" s="39"/>
      <c r="G935" s="33" t="str">
        <f t="shared" si="76"/>
        <v/>
      </c>
      <c r="H935" s="35" t="e" cm="1">
        <f t="array" ref="H935">10*(SUMPRODUCT((B$3:B$975=B935)*(D935&gt;=D$3:D$975))/COUNTIF(B$3:B$975,B935))</f>
        <v>#DIV/0!</v>
      </c>
      <c r="I935" s="36" t="e" cm="1">
        <f t="array" ref="I935">8*(SUMPRODUCT((B$3:B$975=B935)*(C935&gt;=C$3:C$975))/COUNTIF(B$3:B$975,B935))</f>
        <v>#DIV/0!</v>
      </c>
      <c r="J935" s="36" t="e" cm="1">
        <f t="array" ref="J935">6*(SUMPRODUCT((B$3:B$975=B935)*(G935&gt;=G$3:G$975))/COUNTIF(B$3:B$975,B935))</f>
        <v>#DIV/0!</v>
      </c>
      <c r="K935" s="36" t="e">
        <f t="shared" si="77"/>
        <v>#DIV/0!</v>
      </c>
      <c r="L935" s="37" t="e">
        <f t="shared" si="73"/>
        <v>#DIV/0!</v>
      </c>
      <c r="P935" t="str">
        <f t="shared" si="74"/>
        <v/>
      </c>
      <c r="Q935">
        <f t="shared" si="75"/>
        <v>0</v>
      </c>
      <c r="AG935" s="6">
        <f>IF(O936="",0,COUNTIF('Cow Data'!$A$2:$L$4000,O936))</f>
        <v>0</v>
      </c>
    </row>
    <row r="936" spans="1:33" x14ac:dyDescent="0.3">
      <c r="A936" s="41"/>
      <c r="B936" s="41"/>
      <c r="C936" s="42"/>
      <c r="D936" s="41"/>
      <c r="E936" s="41"/>
      <c r="F936" s="41"/>
      <c r="G936" s="45" t="str">
        <f t="shared" si="76"/>
        <v/>
      </c>
      <c r="H936" s="35" t="e" cm="1">
        <f t="array" ref="H936">10*(SUMPRODUCT((B$3:B$975=B936)*(D936&gt;=D$3:D$975))/COUNTIF(B$3:B$975,B936))</f>
        <v>#DIV/0!</v>
      </c>
      <c r="I936" s="36" t="e" cm="1">
        <f t="array" ref="I936">8*(SUMPRODUCT((B$3:B$975=B936)*(C936&gt;=C$3:C$975))/COUNTIF(B$3:B$975,B936))</f>
        <v>#DIV/0!</v>
      </c>
      <c r="J936" s="36" t="e" cm="1">
        <f t="array" ref="J936">6*(SUMPRODUCT((B$3:B$975=B936)*(G936&gt;=G$3:G$975))/COUNTIF(B$3:B$975,B936))</f>
        <v>#DIV/0!</v>
      </c>
      <c r="K936" s="36" t="e">
        <f t="shared" si="77"/>
        <v>#DIV/0!</v>
      </c>
      <c r="L936" s="37" t="e">
        <f t="shared" si="73"/>
        <v>#DIV/0!</v>
      </c>
      <c r="P936" t="str">
        <f t="shared" si="74"/>
        <v/>
      </c>
      <c r="Q936">
        <f t="shared" si="75"/>
        <v>0</v>
      </c>
      <c r="AG936" s="6">
        <f>IF(O937="",0,COUNTIF('Cow Data'!$A$2:$L$4000,O937))</f>
        <v>0</v>
      </c>
    </row>
    <row r="937" spans="1:33" x14ac:dyDescent="0.3">
      <c r="A937" s="39"/>
      <c r="B937" s="39"/>
      <c r="C937" s="40"/>
      <c r="D937" s="39"/>
      <c r="E937" s="39"/>
      <c r="F937" s="39"/>
      <c r="G937" s="33" t="str">
        <f t="shared" si="76"/>
        <v/>
      </c>
      <c r="H937" s="35" t="e" cm="1">
        <f t="array" ref="H937">10*(SUMPRODUCT((B$3:B$975=B937)*(D937&gt;=D$3:D$975))/COUNTIF(B$3:B$975,B937))</f>
        <v>#DIV/0!</v>
      </c>
      <c r="I937" s="36" t="e" cm="1">
        <f t="array" ref="I937">8*(SUMPRODUCT((B$3:B$975=B937)*(C937&gt;=C$3:C$975))/COUNTIF(B$3:B$975,B937))</f>
        <v>#DIV/0!</v>
      </c>
      <c r="J937" s="36" t="e" cm="1">
        <f t="array" ref="J937">6*(SUMPRODUCT((B$3:B$975=B937)*(G937&gt;=G$3:G$975))/COUNTIF(B$3:B$975,B937))</f>
        <v>#DIV/0!</v>
      </c>
      <c r="K937" s="36" t="e">
        <f t="shared" si="77"/>
        <v>#DIV/0!</v>
      </c>
      <c r="L937" s="37" t="e">
        <f t="shared" si="73"/>
        <v>#DIV/0!</v>
      </c>
      <c r="P937" t="str">
        <f t="shared" si="74"/>
        <v/>
      </c>
      <c r="Q937">
        <f t="shared" si="75"/>
        <v>0</v>
      </c>
      <c r="AG937" s="6">
        <f>IF(O938="",0,COUNTIF('Cow Data'!$A$2:$L$4000,O938))</f>
        <v>0</v>
      </c>
    </row>
    <row r="938" spans="1:33" x14ac:dyDescent="0.3">
      <c r="A938" s="41"/>
      <c r="B938" s="41"/>
      <c r="C938" s="42"/>
      <c r="D938" s="41"/>
      <c r="E938" s="41"/>
      <c r="F938" s="41"/>
      <c r="G938" s="45" t="str">
        <f t="shared" si="76"/>
        <v/>
      </c>
      <c r="H938" s="35" t="e" cm="1">
        <f t="array" ref="H938">10*(SUMPRODUCT((B$3:B$975=B938)*(D938&gt;=D$3:D$975))/COUNTIF(B$3:B$975,B938))</f>
        <v>#DIV/0!</v>
      </c>
      <c r="I938" s="36" t="e" cm="1">
        <f t="array" ref="I938">8*(SUMPRODUCT((B$3:B$975=B938)*(C938&gt;=C$3:C$975))/COUNTIF(B$3:B$975,B938))</f>
        <v>#DIV/0!</v>
      </c>
      <c r="J938" s="36" t="e" cm="1">
        <f t="array" ref="J938">6*(SUMPRODUCT((B$3:B$975=B938)*(G938&gt;=G$3:G$975))/COUNTIF(B$3:B$975,B938))</f>
        <v>#DIV/0!</v>
      </c>
      <c r="K938" s="36" t="e">
        <f t="shared" si="77"/>
        <v>#DIV/0!</v>
      </c>
      <c r="L938" s="37" t="e">
        <f t="shared" si="73"/>
        <v>#DIV/0!</v>
      </c>
      <c r="P938" t="str">
        <f t="shared" si="74"/>
        <v/>
      </c>
      <c r="Q938">
        <f t="shared" si="75"/>
        <v>0</v>
      </c>
      <c r="AG938" s="6">
        <f>IF(O939="",0,COUNTIF('Cow Data'!$A$2:$L$4000,O939))</f>
        <v>0</v>
      </c>
    </row>
    <row r="939" spans="1:33" x14ac:dyDescent="0.3">
      <c r="A939" s="39"/>
      <c r="B939" s="39"/>
      <c r="C939" s="40"/>
      <c r="D939" s="39"/>
      <c r="E939" s="39"/>
      <c r="F939" s="39"/>
      <c r="G939" s="33" t="str">
        <f t="shared" si="76"/>
        <v/>
      </c>
      <c r="H939" s="35" t="e" cm="1">
        <f t="array" ref="H939">10*(SUMPRODUCT((B$3:B$975=B939)*(D939&gt;=D$3:D$975))/COUNTIF(B$3:B$975,B939))</f>
        <v>#DIV/0!</v>
      </c>
      <c r="I939" s="36" t="e" cm="1">
        <f t="array" ref="I939">8*(SUMPRODUCT((B$3:B$975=B939)*(C939&gt;=C$3:C$975))/COUNTIF(B$3:B$975,B939))</f>
        <v>#DIV/0!</v>
      </c>
      <c r="J939" s="36" t="e" cm="1">
        <f t="array" ref="J939">6*(SUMPRODUCT((B$3:B$975=B939)*(G939&gt;=G$3:G$975))/COUNTIF(B$3:B$975,B939))</f>
        <v>#DIV/0!</v>
      </c>
      <c r="K939" s="36" t="e">
        <f t="shared" si="77"/>
        <v>#DIV/0!</v>
      </c>
      <c r="L939" s="37" t="e">
        <f t="shared" si="73"/>
        <v>#DIV/0!</v>
      </c>
      <c r="P939" t="str">
        <f t="shared" si="74"/>
        <v/>
      </c>
      <c r="Q939">
        <f t="shared" si="75"/>
        <v>0</v>
      </c>
      <c r="AG939" s="6">
        <f>IF(O940="",0,COUNTIF('Cow Data'!$A$2:$L$4000,O940))</f>
        <v>0</v>
      </c>
    </row>
    <row r="940" spans="1:33" x14ac:dyDescent="0.3">
      <c r="A940" s="41"/>
      <c r="B940" s="41"/>
      <c r="C940" s="42"/>
      <c r="D940" s="41"/>
      <c r="E940" s="41"/>
      <c r="F940" s="41"/>
      <c r="G940" s="45" t="str">
        <f t="shared" si="76"/>
        <v/>
      </c>
      <c r="H940" s="35" t="e" cm="1">
        <f t="array" ref="H940">10*(SUMPRODUCT((B$3:B$975=B940)*(D940&gt;=D$3:D$975))/COUNTIF(B$3:B$975,B940))</f>
        <v>#DIV/0!</v>
      </c>
      <c r="I940" s="36" t="e" cm="1">
        <f t="array" ref="I940">8*(SUMPRODUCT((B$3:B$975=B940)*(C940&gt;=C$3:C$975))/COUNTIF(B$3:B$975,B940))</f>
        <v>#DIV/0!</v>
      </c>
      <c r="J940" s="36" t="e" cm="1">
        <f t="array" ref="J940">6*(SUMPRODUCT((B$3:B$975=B940)*(G940&gt;=G$3:G$975))/COUNTIF(B$3:B$975,B940))</f>
        <v>#DIV/0!</v>
      </c>
      <c r="K940" s="36" t="e">
        <f t="shared" si="77"/>
        <v>#DIV/0!</v>
      </c>
      <c r="L940" s="37" t="e">
        <f t="shared" si="73"/>
        <v>#DIV/0!</v>
      </c>
      <c r="P940" t="str">
        <f t="shared" si="74"/>
        <v/>
      </c>
      <c r="Q940">
        <f t="shared" si="75"/>
        <v>0</v>
      </c>
      <c r="AG940" s="6">
        <f>IF(O941="",0,COUNTIF('Cow Data'!$A$2:$L$4000,O941))</f>
        <v>0</v>
      </c>
    </row>
    <row r="941" spans="1:33" x14ac:dyDescent="0.3">
      <c r="A941" s="39"/>
      <c r="B941" s="39"/>
      <c r="C941" s="40"/>
      <c r="D941" s="39"/>
      <c r="E941" s="39"/>
      <c r="F941" s="39"/>
      <c r="G941" s="33" t="str">
        <f t="shared" si="76"/>
        <v/>
      </c>
      <c r="H941" s="35" t="e" cm="1">
        <f t="array" ref="H941">10*(SUMPRODUCT((B$3:B$975=B941)*(D941&gt;=D$3:D$975))/COUNTIF(B$3:B$975,B941))</f>
        <v>#DIV/0!</v>
      </c>
      <c r="I941" s="36" t="e" cm="1">
        <f t="array" ref="I941">8*(SUMPRODUCT((B$3:B$975=B941)*(C941&gt;=C$3:C$975))/COUNTIF(B$3:B$975,B941))</f>
        <v>#DIV/0!</v>
      </c>
      <c r="J941" s="36" t="e" cm="1">
        <f t="array" ref="J941">6*(SUMPRODUCT((B$3:B$975=B941)*(G941&gt;=G$3:G$975))/COUNTIF(B$3:B$975,B941))</f>
        <v>#DIV/0!</v>
      </c>
      <c r="K941" s="36" t="e">
        <f t="shared" si="77"/>
        <v>#DIV/0!</v>
      </c>
      <c r="L941" s="37" t="e">
        <f t="shared" si="73"/>
        <v>#DIV/0!</v>
      </c>
      <c r="P941" t="str">
        <f t="shared" si="74"/>
        <v/>
      </c>
      <c r="Q941">
        <f t="shared" si="75"/>
        <v>0</v>
      </c>
      <c r="AG941" s="6">
        <f>IF(O942="",0,COUNTIF('Cow Data'!$A$2:$L$4000,O942))</f>
        <v>0</v>
      </c>
    </row>
    <row r="942" spans="1:33" x14ac:dyDescent="0.3">
      <c r="A942" s="41"/>
      <c r="B942" s="41"/>
      <c r="C942" s="42"/>
      <c r="D942" s="41"/>
      <c r="E942" s="41"/>
      <c r="F942" s="41"/>
      <c r="G942" s="45" t="str">
        <f t="shared" si="76"/>
        <v/>
      </c>
      <c r="H942" s="35" t="e" cm="1">
        <f t="array" ref="H942">10*(SUMPRODUCT((B$3:B$975=B942)*(D942&gt;=D$3:D$975))/COUNTIF(B$3:B$975,B942))</f>
        <v>#DIV/0!</v>
      </c>
      <c r="I942" s="36" t="e" cm="1">
        <f t="array" ref="I942">8*(SUMPRODUCT((B$3:B$975=B942)*(C942&gt;=C$3:C$975))/COUNTIF(B$3:B$975,B942))</f>
        <v>#DIV/0!</v>
      </c>
      <c r="J942" s="36" t="e" cm="1">
        <f t="array" ref="J942">6*(SUMPRODUCT((B$3:B$975=B942)*(G942&gt;=G$3:G$975))/COUNTIF(B$3:B$975,B942))</f>
        <v>#DIV/0!</v>
      </c>
      <c r="K942" s="36" t="e">
        <f t="shared" si="77"/>
        <v>#DIV/0!</v>
      </c>
      <c r="L942" s="37" t="e">
        <f t="shared" si="73"/>
        <v>#DIV/0!</v>
      </c>
      <c r="P942" t="str">
        <f t="shared" si="74"/>
        <v/>
      </c>
      <c r="Q942">
        <f t="shared" si="75"/>
        <v>0</v>
      </c>
      <c r="AG942" s="6">
        <f>IF(O943="",0,COUNTIF('Cow Data'!$A$2:$L$4000,O943))</f>
        <v>0</v>
      </c>
    </row>
    <row r="943" spans="1:33" x14ac:dyDescent="0.3">
      <c r="A943" s="39"/>
      <c r="B943" s="39"/>
      <c r="C943" s="40"/>
      <c r="D943" s="39"/>
      <c r="E943" s="39"/>
      <c r="F943" s="39"/>
      <c r="G943" s="33" t="str">
        <f t="shared" si="76"/>
        <v/>
      </c>
      <c r="H943" s="35" t="e" cm="1">
        <f t="array" ref="H943">10*(SUMPRODUCT((B$3:B$975=B943)*(D943&gt;=D$3:D$975))/COUNTIF(B$3:B$975,B943))</f>
        <v>#DIV/0!</v>
      </c>
      <c r="I943" s="36" t="e" cm="1">
        <f t="array" ref="I943">8*(SUMPRODUCT((B$3:B$975=B943)*(C943&gt;=C$3:C$975))/COUNTIF(B$3:B$975,B943))</f>
        <v>#DIV/0!</v>
      </c>
      <c r="J943" s="36" t="e" cm="1">
        <f t="array" ref="J943">6*(SUMPRODUCT((B$3:B$975=B943)*(G943&gt;=G$3:G$975))/COUNTIF(B$3:B$975,B943))</f>
        <v>#DIV/0!</v>
      </c>
      <c r="K943" s="36" t="e">
        <f t="shared" si="77"/>
        <v>#DIV/0!</v>
      </c>
      <c r="L943" s="37" t="e">
        <f t="shared" si="73"/>
        <v>#DIV/0!</v>
      </c>
      <c r="P943" t="str">
        <f t="shared" si="74"/>
        <v/>
      </c>
      <c r="Q943">
        <f t="shared" si="75"/>
        <v>0</v>
      </c>
      <c r="AG943" s="6">
        <f>IF(O944="",0,COUNTIF('Cow Data'!$A$2:$L$4000,O944))</f>
        <v>0</v>
      </c>
    </row>
    <row r="944" spans="1:33" x14ac:dyDescent="0.3">
      <c r="A944" s="41"/>
      <c r="B944" s="41"/>
      <c r="C944" s="42"/>
      <c r="D944" s="41"/>
      <c r="E944" s="41"/>
      <c r="F944" s="41"/>
      <c r="G944" s="45" t="str">
        <f t="shared" si="76"/>
        <v/>
      </c>
      <c r="H944" s="35" t="e" cm="1">
        <f t="array" ref="H944">10*(SUMPRODUCT((B$3:B$975=B944)*(D944&gt;=D$3:D$975))/COUNTIF(B$3:B$975,B944))</f>
        <v>#DIV/0!</v>
      </c>
      <c r="I944" s="36" t="e" cm="1">
        <f t="array" ref="I944">8*(SUMPRODUCT((B$3:B$975=B944)*(C944&gt;=C$3:C$975))/COUNTIF(B$3:B$975,B944))</f>
        <v>#DIV/0!</v>
      </c>
      <c r="J944" s="36" t="e" cm="1">
        <f t="array" ref="J944">6*(SUMPRODUCT((B$3:B$975=B944)*(G944&gt;=G$3:G$975))/COUNTIF(B$3:B$975,B944))</f>
        <v>#DIV/0!</v>
      </c>
      <c r="K944" s="36" t="e">
        <f t="shared" si="77"/>
        <v>#DIV/0!</v>
      </c>
      <c r="L944" s="37" t="e">
        <f t="shared" si="73"/>
        <v>#DIV/0!</v>
      </c>
      <c r="P944" t="str">
        <f t="shared" si="74"/>
        <v/>
      </c>
      <c r="Q944">
        <f t="shared" si="75"/>
        <v>0</v>
      </c>
      <c r="AG944" s="6">
        <f>IF(O945="",0,COUNTIF('Cow Data'!$A$2:$L$4000,O945))</f>
        <v>0</v>
      </c>
    </row>
    <row r="945" spans="1:33" x14ac:dyDescent="0.3">
      <c r="A945" s="39"/>
      <c r="B945" s="39"/>
      <c r="C945" s="40"/>
      <c r="D945" s="39"/>
      <c r="E945" s="39"/>
      <c r="F945" s="39"/>
      <c r="G945" s="33" t="str">
        <f t="shared" si="76"/>
        <v/>
      </c>
      <c r="H945" s="35" t="e" cm="1">
        <f t="array" ref="H945">10*(SUMPRODUCT((B$3:B$975=B945)*(D945&gt;=D$3:D$975))/COUNTIF(B$3:B$975,B945))</f>
        <v>#DIV/0!</v>
      </c>
      <c r="I945" s="36" t="e" cm="1">
        <f t="array" ref="I945">8*(SUMPRODUCT((B$3:B$975=B945)*(C945&gt;=C$3:C$975))/COUNTIF(B$3:B$975,B945))</f>
        <v>#DIV/0!</v>
      </c>
      <c r="J945" s="36" t="e" cm="1">
        <f t="array" ref="J945">6*(SUMPRODUCT((B$3:B$975=B945)*(G945&gt;=G$3:G$975))/COUNTIF(B$3:B$975,B945))</f>
        <v>#DIV/0!</v>
      </c>
      <c r="K945" s="36" t="e">
        <f t="shared" si="77"/>
        <v>#DIV/0!</v>
      </c>
      <c r="L945" s="37" t="e">
        <f t="shared" si="73"/>
        <v>#DIV/0!</v>
      </c>
      <c r="P945" t="str">
        <f t="shared" si="74"/>
        <v/>
      </c>
      <c r="Q945">
        <f t="shared" si="75"/>
        <v>0</v>
      </c>
      <c r="AG945" s="6">
        <f>IF(O946="",0,COUNTIF('Cow Data'!$A$2:$L$4000,O946))</f>
        <v>0</v>
      </c>
    </row>
    <row r="946" spans="1:33" x14ac:dyDescent="0.3">
      <c r="A946" s="41"/>
      <c r="B946" s="41"/>
      <c r="C946" s="42"/>
      <c r="D946" s="41"/>
      <c r="E946" s="41"/>
      <c r="F946" s="41"/>
      <c r="G946" s="45" t="str">
        <f t="shared" si="76"/>
        <v/>
      </c>
      <c r="H946" s="35" t="e" cm="1">
        <f t="array" ref="H946">10*(SUMPRODUCT((B$3:B$975=B946)*(D946&gt;=D$3:D$975))/COUNTIF(B$3:B$975,B946))</f>
        <v>#DIV/0!</v>
      </c>
      <c r="I946" s="36" t="e" cm="1">
        <f t="array" ref="I946">8*(SUMPRODUCT((B$3:B$975=B946)*(C946&gt;=C$3:C$975))/COUNTIF(B$3:B$975,B946))</f>
        <v>#DIV/0!</v>
      </c>
      <c r="J946" s="36" t="e" cm="1">
        <f t="array" ref="J946">6*(SUMPRODUCT((B$3:B$975=B946)*(G946&gt;=G$3:G$975))/COUNTIF(B$3:B$975,B946))</f>
        <v>#DIV/0!</v>
      </c>
      <c r="K946" s="36" t="e">
        <f t="shared" si="77"/>
        <v>#DIV/0!</v>
      </c>
      <c r="L946" s="37" t="e">
        <f t="shared" si="73"/>
        <v>#DIV/0!</v>
      </c>
      <c r="P946" t="str">
        <f t="shared" si="74"/>
        <v/>
      </c>
      <c r="Q946">
        <f t="shared" si="75"/>
        <v>0</v>
      </c>
      <c r="AG946" s="6">
        <f>IF(O947="",0,COUNTIF('Cow Data'!$A$2:$L$4000,O947))</f>
        <v>0</v>
      </c>
    </row>
    <row r="947" spans="1:33" x14ac:dyDescent="0.3">
      <c r="A947" s="39"/>
      <c r="B947" s="39"/>
      <c r="C947" s="40"/>
      <c r="D947" s="39"/>
      <c r="E947" s="39"/>
      <c r="F947" s="39"/>
      <c r="G947" s="33" t="str">
        <f t="shared" si="76"/>
        <v/>
      </c>
      <c r="H947" s="35" t="e" cm="1">
        <f t="array" ref="H947">10*(SUMPRODUCT((B$3:B$975=B947)*(D947&gt;=D$3:D$975))/COUNTIF(B$3:B$975,B947))</f>
        <v>#DIV/0!</v>
      </c>
      <c r="I947" s="36" t="e" cm="1">
        <f t="array" ref="I947">8*(SUMPRODUCT((B$3:B$975=B947)*(C947&gt;=C$3:C$975))/COUNTIF(B$3:B$975,B947))</f>
        <v>#DIV/0!</v>
      </c>
      <c r="J947" s="36" t="e" cm="1">
        <f t="array" ref="J947">6*(SUMPRODUCT((B$3:B$975=B947)*(G947&gt;=G$3:G$975))/COUNTIF(B$3:B$975,B947))</f>
        <v>#DIV/0!</v>
      </c>
      <c r="K947" s="36" t="e">
        <f t="shared" si="77"/>
        <v>#DIV/0!</v>
      </c>
      <c r="L947" s="37" t="e">
        <f t="shared" si="73"/>
        <v>#DIV/0!</v>
      </c>
      <c r="P947" t="str">
        <f t="shared" si="74"/>
        <v/>
      </c>
      <c r="Q947">
        <f t="shared" si="75"/>
        <v>0</v>
      </c>
      <c r="AG947" s="6">
        <f>IF(O948="",0,COUNTIF('Cow Data'!$A$2:$L$4000,O948))</f>
        <v>0</v>
      </c>
    </row>
    <row r="948" spans="1:33" x14ac:dyDescent="0.3">
      <c r="A948" s="41"/>
      <c r="B948" s="41"/>
      <c r="C948" s="42"/>
      <c r="D948" s="41"/>
      <c r="E948" s="41"/>
      <c r="F948" s="41"/>
      <c r="G948" s="45" t="str">
        <f t="shared" si="76"/>
        <v/>
      </c>
      <c r="H948" s="35" t="e" cm="1">
        <f t="array" ref="H948">10*(SUMPRODUCT((B$3:B$975=B948)*(D948&gt;=D$3:D$975))/COUNTIF(B$3:B$975,B948))</f>
        <v>#DIV/0!</v>
      </c>
      <c r="I948" s="36" t="e" cm="1">
        <f t="array" ref="I948">8*(SUMPRODUCT((B$3:B$975=B948)*(C948&gt;=C$3:C$975))/COUNTIF(B$3:B$975,B948))</f>
        <v>#DIV/0!</v>
      </c>
      <c r="J948" s="36" t="e" cm="1">
        <f t="array" ref="J948">6*(SUMPRODUCT((B$3:B$975=B948)*(G948&gt;=G$3:G$975))/COUNTIF(B$3:B$975,B948))</f>
        <v>#DIV/0!</v>
      </c>
      <c r="K948" s="36" t="e">
        <f t="shared" si="77"/>
        <v>#DIV/0!</v>
      </c>
      <c r="L948" s="37" t="e">
        <f t="shared" si="73"/>
        <v>#DIV/0!</v>
      </c>
      <c r="P948" t="str">
        <f t="shared" si="74"/>
        <v/>
      </c>
      <c r="Q948">
        <f t="shared" si="75"/>
        <v>0</v>
      </c>
      <c r="AG948" s="6">
        <f>IF(O949="",0,COUNTIF('Cow Data'!$A$2:$L$4000,O949))</f>
        <v>0</v>
      </c>
    </row>
    <row r="949" spans="1:33" x14ac:dyDescent="0.3">
      <c r="A949" s="39"/>
      <c r="B949" s="39"/>
      <c r="C949" s="40"/>
      <c r="D949" s="39"/>
      <c r="E949" s="39"/>
      <c r="F949" s="39"/>
      <c r="G949" s="33" t="str">
        <f t="shared" si="76"/>
        <v/>
      </c>
      <c r="H949" s="35" t="e" cm="1">
        <f t="array" ref="H949">10*(SUMPRODUCT((B$3:B$975=B949)*(D949&gt;=D$3:D$975))/COUNTIF(B$3:B$975,B949))</f>
        <v>#DIV/0!</v>
      </c>
      <c r="I949" s="36" t="e" cm="1">
        <f t="array" ref="I949">8*(SUMPRODUCT((B$3:B$975=B949)*(C949&gt;=C$3:C$975))/COUNTIF(B$3:B$975,B949))</f>
        <v>#DIV/0!</v>
      </c>
      <c r="J949" s="36" t="e" cm="1">
        <f t="array" ref="J949">6*(SUMPRODUCT((B$3:B$975=B949)*(G949&gt;=G$3:G$975))/COUNTIF(B$3:B$975,B949))</f>
        <v>#DIV/0!</v>
      </c>
      <c r="K949" s="36" t="e">
        <f t="shared" si="77"/>
        <v>#DIV/0!</v>
      </c>
      <c r="L949" s="37" t="e">
        <f t="shared" si="73"/>
        <v>#DIV/0!</v>
      </c>
      <c r="P949" t="str">
        <f t="shared" si="74"/>
        <v/>
      </c>
      <c r="Q949">
        <f t="shared" si="75"/>
        <v>0</v>
      </c>
      <c r="AG949" s="6">
        <f>IF(O950="",0,COUNTIF('Cow Data'!$A$2:$L$4000,O950))</f>
        <v>0</v>
      </c>
    </row>
    <row r="950" spans="1:33" x14ac:dyDescent="0.3">
      <c r="A950" s="41"/>
      <c r="B950" s="41"/>
      <c r="C950" s="42"/>
      <c r="D950" s="41"/>
      <c r="E950" s="41"/>
      <c r="F950" s="41"/>
      <c r="G950" s="45" t="str">
        <f t="shared" si="76"/>
        <v/>
      </c>
      <c r="H950" s="35" t="e" cm="1">
        <f t="array" ref="H950">10*(SUMPRODUCT((B$3:B$975=B950)*(D950&gt;=D$3:D$975))/COUNTIF(B$3:B$975,B950))</f>
        <v>#DIV/0!</v>
      </c>
      <c r="I950" s="36" t="e" cm="1">
        <f t="array" ref="I950">8*(SUMPRODUCT((B$3:B$975=B950)*(C950&gt;=C$3:C$975))/COUNTIF(B$3:B$975,B950))</f>
        <v>#DIV/0!</v>
      </c>
      <c r="J950" s="36" t="e" cm="1">
        <f t="array" ref="J950">6*(SUMPRODUCT((B$3:B$975=B950)*(G950&gt;=G$3:G$975))/COUNTIF(B$3:B$975,B950))</f>
        <v>#DIV/0!</v>
      </c>
      <c r="K950" s="36" t="e">
        <f t="shared" si="77"/>
        <v>#DIV/0!</v>
      </c>
      <c r="L950" s="37" t="e">
        <f t="shared" si="73"/>
        <v>#DIV/0!</v>
      </c>
      <c r="P950" t="str">
        <f t="shared" si="74"/>
        <v/>
      </c>
      <c r="Q950">
        <f t="shared" si="75"/>
        <v>0</v>
      </c>
      <c r="AG950" s="6">
        <f>IF(O951="",0,COUNTIF('Cow Data'!$A$2:$L$4000,O951))</f>
        <v>0</v>
      </c>
    </row>
    <row r="951" spans="1:33" x14ac:dyDescent="0.3">
      <c r="A951" s="39"/>
      <c r="B951" s="39"/>
      <c r="C951" s="40"/>
      <c r="D951" s="39"/>
      <c r="E951" s="39"/>
      <c r="F951" s="39"/>
      <c r="G951" s="33" t="str">
        <f t="shared" si="76"/>
        <v/>
      </c>
      <c r="H951" s="35" t="e" cm="1">
        <f t="array" ref="H951">10*(SUMPRODUCT((B$3:B$975=B951)*(D951&gt;=D$3:D$975))/COUNTIF(B$3:B$975,B951))</f>
        <v>#DIV/0!</v>
      </c>
      <c r="I951" s="36" t="e" cm="1">
        <f t="array" ref="I951">8*(SUMPRODUCT((B$3:B$975=B951)*(C951&gt;=C$3:C$975))/COUNTIF(B$3:B$975,B951))</f>
        <v>#DIV/0!</v>
      </c>
      <c r="J951" s="36" t="e" cm="1">
        <f t="array" ref="J951">6*(SUMPRODUCT((B$3:B$975=B951)*(G951&gt;=G$3:G$975))/COUNTIF(B$3:B$975,B951))</f>
        <v>#DIV/0!</v>
      </c>
      <c r="K951" s="36" t="e">
        <f t="shared" si="77"/>
        <v>#DIV/0!</v>
      </c>
      <c r="L951" s="37" t="e">
        <f t="shared" si="73"/>
        <v>#DIV/0!</v>
      </c>
      <c r="P951" t="str">
        <f t="shared" si="74"/>
        <v/>
      </c>
      <c r="Q951">
        <f t="shared" si="75"/>
        <v>0</v>
      </c>
      <c r="AG951" s="6">
        <f>IF(O952="",0,COUNTIF('Cow Data'!$A$2:$L$4000,O952))</f>
        <v>0</v>
      </c>
    </row>
    <row r="952" spans="1:33" x14ac:dyDescent="0.3">
      <c r="A952" s="41"/>
      <c r="B952" s="41"/>
      <c r="C952" s="42"/>
      <c r="D952" s="41"/>
      <c r="E952" s="41"/>
      <c r="F952" s="41"/>
      <c r="G952" s="45" t="str">
        <f t="shared" si="76"/>
        <v/>
      </c>
      <c r="H952" s="35" t="e" cm="1">
        <f t="array" ref="H952">10*(SUMPRODUCT((B$3:B$975=B952)*(D952&gt;=D$3:D$975))/COUNTIF(B$3:B$975,B952))</f>
        <v>#DIV/0!</v>
      </c>
      <c r="I952" s="36" t="e" cm="1">
        <f t="array" ref="I952">8*(SUMPRODUCT((B$3:B$975=B952)*(C952&gt;=C$3:C$975))/COUNTIF(B$3:B$975,B952))</f>
        <v>#DIV/0!</v>
      </c>
      <c r="J952" s="36" t="e" cm="1">
        <f t="array" ref="J952">6*(SUMPRODUCT((B$3:B$975=B952)*(G952&gt;=G$3:G$975))/COUNTIF(B$3:B$975,B952))</f>
        <v>#DIV/0!</v>
      </c>
      <c r="K952" s="36" t="e">
        <f t="shared" si="77"/>
        <v>#DIV/0!</v>
      </c>
      <c r="L952" s="37" t="e">
        <f t="shared" si="73"/>
        <v>#DIV/0!</v>
      </c>
      <c r="P952" t="str">
        <f t="shared" si="74"/>
        <v/>
      </c>
      <c r="Q952">
        <f t="shared" si="75"/>
        <v>0</v>
      </c>
      <c r="AG952" s="6">
        <f>IF(O953="",0,COUNTIF('Cow Data'!$A$2:$L$4000,O953))</f>
        <v>0</v>
      </c>
    </row>
    <row r="953" spans="1:33" x14ac:dyDescent="0.3">
      <c r="A953" s="39"/>
      <c r="B953" s="39"/>
      <c r="C953" s="40"/>
      <c r="D953" s="39"/>
      <c r="E953" s="39"/>
      <c r="F953" s="39"/>
      <c r="G953" s="33" t="str">
        <f t="shared" si="76"/>
        <v/>
      </c>
      <c r="H953" s="35" t="e" cm="1">
        <f t="array" ref="H953">10*(SUMPRODUCT((B$3:B$975=B953)*(D953&gt;=D$3:D$975))/COUNTIF(B$3:B$975,B953))</f>
        <v>#DIV/0!</v>
      </c>
      <c r="I953" s="36" t="e" cm="1">
        <f t="array" ref="I953">8*(SUMPRODUCT((B$3:B$975=B953)*(C953&gt;=C$3:C$975))/COUNTIF(B$3:B$975,B953))</f>
        <v>#DIV/0!</v>
      </c>
      <c r="J953" s="36" t="e" cm="1">
        <f t="array" ref="J953">6*(SUMPRODUCT((B$3:B$975=B953)*(G953&gt;=G$3:G$975))/COUNTIF(B$3:B$975,B953))</f>
        <v>#DIV/0!</v>
      </c>
      <c r="K953" s="36" t="e">
        <f t="shared" si="77"/>
        <v>#DIV/0!</v>
      </c>
      <c r="L953" s="37" t="e">
        <f t="shared" si="73"/>
        <v>#DIV/0!</v>
      </c>
      <c r="P953" t="str">
        <f t="shared" si="74"/>
        <v/>
      </c>
      <c r="Q953">
        <f t="shared" si="75"/>
        <v>0</v>
      </c>
      <c r="AG953" s="6">
        <f>IF(O954="",0,COUNTIF('Cow Data'!$A$2:$L$4000,O954))</f>
        <v>0</v>
      </c>
    </row>
    <row r="954" spans="1:33" x14ac:dyDescent="0.3">
      <c r="A954" s="41"/>
      <c r="B954" s="41"/>
      <c r="C954" s="42"/>
      <c r="D954" s="41"/>
      <c r="E954" s="41"/>
      <c r="F954" s="41"/>
      <c r="G954" s="45" t="str">
        <f t="shared" si="76"/>
        <v/>
      </c>
      <c r="H954" s="35" t="e" cm="1">
        <f t="array" ref="H954">10*(SUMPRODUCT((B$3:B$975=B954)*(D954&gt;=D$3:D$975))/COUNTIF(B$3:B$975,B954))</f>
        <v>#DIV/0!</v>
      </c>
      <c r="I954" s="36" t="e" cm="1">
        <f t="array" ref="I954">8*(SUMPRODUCT((B$3:B$975=B954)*(C954&gt;=C$3:C$975))/COUNTIF(B$3:B$975,B954))</f>
        <v>#DIV/0!</v>
      </c>
      <c r="J954" s="36" t="e" cm="1">
        <f t="array" ref="J954">6*(SUMPRODUCT((B$3:B$975=B954)*(G954&gt;=G$3:G$975))/COUNTIF(B$3:B$975,B954))</f>
        <v>#DIV/0!</v>
      </c>
      <c r="K954" s="36" t="e">
        <f t="shared" si="77"/>
        <v>#DIV/0!</v>
      </c>
      <c r="L954" s="37" t="e">
        <f t="shared" si="73"/>
        <v>#DIV/0!</v>
      </c>
      <c r="P954" t="str">
        <f t="shared" si="74"/>
        <v/>
      </c>
      <c r="Q954">
        <f t="shared" si="75"/>
        <v>0</v>
      </c>
      <c r="AG954" s="6">
        <f>IF(O955="",0,COUNTIF('Cow Data'!$A$2:$L$4000,O955))</f>
        <v>0</v>
      </c>
    </row>
    <row r="955" spans="1:33" x14ac:dyDescent="0.3">
      <c r="A955" s="39"/>
      <c r="B955" s="39"/>
      <c r="C955" s="40"/>
      <c r="D955" s="39"/>
      <c r="E955" s="39"/>
      <c r="F955" s="39"/>
      <c r="G955" s="33" t="str">
        <f t="shared" si="76"/>
        <v/>
      </c>
      <c r="H955" s="35" t="e" cm="1">
        <f t="array" ref="H955">10*(SUMPRODUCT((B$3:B$975=B955)*(D955&gt;=D$3:D$975))/COUNTIF(B$3:B$975,B955))</f>
        <v>#DIV/0!</v>
      </c>
      <c r="I955" s="36" t="e" cm="1">
        <f t="array" ref="I955">8*(SUMPRODUCT((B$3:B$975=B955)*(C955&gt;=C$3:C$975))/COUNTIF(B$3:B$975,B955))</f>
        <v>#DIV/0!</v>
      </c>
      <c r="J955" s="36" t="e" cm="1">
        <f t="array" ref="J955">6*(SUMPRODUCT((B$3:B$975=B955)*(G955&gt;=G$3:G$975))/COUNTIF(B$3:B$975,B955))</f>
        <v>#DIV/0!</v>
      </c>
      <c r="K955" s="36" t="e">
        <f t="shared" si="77"/>
        <v>#DIV/0!</v>
      </c>
      <c r="L955" s="37" t="e">
        <f t="shared" si="73"/>
        <v>#DIV/0!</v>
      </c>
      <c r="P955" t="str">
        <f t="shared" si="74"/>
        <v/>
      </c>
      <c r="Q955">
        <f t="shared" si="75"/>
        <v>0</v>
      </c>
      <c r="AG955" s="6">
        <f>IF(O956="",0,COUNTIF('Cow Data'!$A$2:$L$4000,O956))</f>
        <v>0</v>
      </c>
    </row>
    <row r="956" spans="1:33" x14ac:dyDescent="0.3">
      <c r="A956" s="41"/>
      <c r="B956" s="41"/>
      <c r="C956" s="42"/>
      <c r="D956" s="41"/>
      <c r="E956" s="41"/>
      <c r="F956" s="41"/>
      <c r="G956" s="45" t="str">
        <f t="shared" si="76"/>
        <v/>
      </c>
      <c r="H956" s="35" t="e" cm="1">
        <f t="array" ref="H956">10*(SUMPRODUCT((B$3:B$975=B956)*(D956&gt;=D$3:D$975))/COUNTIF(B$3:B$975,B956))</f>
        <v>#DIV/0!</v>
      </c>
      <c r="I956" s="36" t="e" cm="1">
        <f t="array" ref="I956">8*(SUMPRODUCT((B$3:B$975=B956)*(C956&gt;=C$3:C$975))/COUNTIF(B$3:B$975,B956))</f>
        <v>#DIV/0!</v>
      </c>
      <c r="J956" s="36" t="e" cm="1">
        <f t="array" ref="J956">6*(SUMPRODUCT((B$3:B$975=B956)*(G956&gt;=G$3:G$975))/COUNTIF(B$3:B$975,B956))</f>
        <v>#DIV/0!</v>
      </c>
      <c r="K956" s="36" t="e">
        <f t="shared" si="77"/>
        <v>#DIV/0!</v>
      </c>
      <c r="L956" s="37" t="e">
        <f t="shared" si="73"/>
        <v>#DIV/0!</v>
      </c>
      <c r="P956" t="str">
        <f t="shared" si="74"/>
        <v/>
      </c>
      <c r="Q956">
        <f t="shared" si="75"/>
        <v>0</v>
      </c>
      <c r="AG956" s="6">
        <f>IF(O957="",0,COUNTIF('Cow Data'!$A$2:$L$4000,O957))</f>
        <v>0</v>
      </c>
    </row>
    <row r="957" spans="1:33" x14ac:dyDescent="0.3">
      <c r="A957" s="39"/>
      <c r="B957" s="39"/>
      <c r="C957" s="40"/>
      <c r="D957" s="39"/>
      <c r="E957" s="39"/>
      <c r="F957" s="39"/>
      <c r="G957" s="33" t="str">
        <f t="shared" si="76"/>
        <v/>
      </c>
      <c r="H957" s="35" t="e" cm="1">
        <f t="array" ref="H957">10*(SUMPRODUCT((B$3:B$975=B957)*(D957&gt;=D$3:D$975))/COUNTIF(B$3:B$975,B957))</f>
        <v>#DIV/0!</v>
      </c>
      <c r="I957" s="36" t="e" cm="1">
        <f t="array" ref="I957">8*(SUMPRODUCT((B$3:B$975=B957)*(C957&gt;=C$3:C$975))/COUNTIF(B$3:B$975,B957))</f>
        <v>#DIV/0!</v>
      </c>
      <c r="J957" s="36" t="e" cm="1">
        <f t="array" ref="J957">6*(SUMPRODUCT((B$3:B$975=B957)*(G957&gt;=G$3:G$975))/COUNTIF(B$3:B$975,B957))</f>
        <v>#DIV/0!</v>
      </c>
      <c r="K957" s="36" t="e">
        <f t="shared" si="77"/>
        <v>#DIV/0!</v>
      </c>
      <c r="L957" s="37" t="e">
        <f t="shared" si="73"/>
        <v>#DIV/0!</v>
      </c>
      <c r="P957" t="str">
        <f t="shared" si="74"/>
        <v/>
      </c>
      <c r="Q957">
        <f t="shared" si="75"/>
        <v>0</v>
      </c>
      <c r="AG957" s="6">
        <f>IF(O958="",0,COUNTIF('Cow Data'!$A$2:$L$4000,O958))</f>
        <v>0</v>
      </c>
    </row>
    <row r="958" spans="1:33" x14ac:dyDescent="0.3">
      <c r="A958" s="41"/>
      <c r="B958" s="41"/>
      <c r="C958" s="42"/>
      <c r="D958" s="41"/>
      <c r="E958" s="41"/>
      <c r="F958" s="41"/>
      <c r="G958" s="45" t="str">
        <f t="shared" si="76"/>
        <v/>
      </c>
      <c r="H958" s="35" t="e" cm="1">
        <f t="array" ref="H958">10*(SUMPRODUCT((B$3:B$975=B958)*(D958&gt;=D$3:D$975))/COUNTIF(B$3:B$975,B958))</f>
        <v>#DIV/0!</v>
      </c>
      <c r="I958" s="36" t="e" cm="1">
        <f t="array" ref="I958">8*(SUMPRODUCT((B$3:B$975=B958)*(C958&gt;=C$3:C$975))/COUNTIF(B$3:B$975,B958))</f>
        <v>#DIV/0!</v>
      </c>
      <c r="J958" s="36" t="e" cm="1">
        <f t="array" ref="J958">6*(SUMPRODUCT((B$3:B$975=B958)*(G958&gt;=G$3:G$975))/COUNTIF(B$3:B$975,B958))</f>
        <v>#DIV/0!</v>
      </c>
      <c r="K958" s="36" t="e">
        <f t="shared" si="77"/>
        <v>#DIV/0!</v>
      </c>
      <c r="L958" s="37" t="e">
        <f t="shared" si="73"/>
        <v>#DIV/0!</v>
      </c>
      <c r="P958" t="str">
        <f t="shared" si="74"/>
        <v/>
      </c>
      <c r="Q958">
        <f t="shared" si="75"/>
        <v>0</v>
      </c>
      <c r="AG958" s="6">
        <f>IF(O959="",0,COUNTIF('Cow Data'!$A$2:$L$4000,O959))</f>
        <v>0</v>
      </c>
    </row>
    <row r="959" spans="1:33" x14ac:dyDescent="0.3">
      <c r="A959" s="39"/>
      <c r="B959" s="39"/>
      <c r="C959" s="40"/>
      <c r="D959" s="39"/>
      <c r="E959" s="39"/>
      <c r="F959" s="39"/>
      <c r="G959" s="33" t="str">
        <f t="shared" si="76"/>
        <v/>
      </c>
      <c r="H959" s="35" t="e" cm="1">
        <f t="array" ref="H959">10*(SUMPRODUCT((B$3:B$975=B959)*(D959&gt;=D$3:D$975))/COUNTIF(B$3:B$975,B959))</f>
        <v>#DIV/0!</v>
      </c>
      <c r="I959" s="36" t="e" cm="1">
        <f t="array" ref="I959">8*(SUMPRODUCT((B$3:B$975=B959)*(C959&gt;=C$3:C$975))/COUNTIF(B$3:B$975,B959))</f>
        <v>#DIV/0!</v>
      </c>
      <c r="J959" s="36" t="e" cm="1">
        <f t="array" ref="J959">6*(SUMPRODUCT((B$3:B$975=B959)*(G959&gt;=G$3:G$975))/COUNTIF(B$3:B$975,B959))</f>
        <v>#DIV/0!</v>
      </c>
      <c r="K959" s="36" t="e">
        <f t="shared" si="77"/>
        <v>#DIV/0!</v>
      </c>
      <c r="L959" s="37" t="e">
        <f t="shared" si="73"/>
        <v>#DIV/0!</v>
      </c>
      <c r="P959" t="str">
        <f t="shared" si="74"/>
        <v/>
      </c>
      <c r="Q959">
        <f t="shared" si="75"/>
        <v>0</v>
      </c>
      <c r="AG959" s="6">
        <f>IF(O960="",0,COUNTIF('Cow Data'!$A$2:$L$4000,O960))</f>
        <v>0</v>
      </c>
    </row>
    <row r="960" spans="1:33" x14ac:dyDescent="0.3">
      <c r="A960" s="41"/>
      <c r="B960" s="41"/>
      <c r="C960" s="42"/>
      <c r="D960" s="41"/>
      <c r="E960" s="41"/>
      <c r="F960" s="41"/>
      <c r="G960" s="45" t="str">
        <f t="shared" si="76"/>
        <v/>
      </c>
      <c r="H960" s="35" t="e" cm="1">
        <f t="array" ref="H960">10*(SUMPRODUCT((B$3:B$975=B960)*(D960&gt;=D$3:D$975))/COUNTIF(B$3:B$975,B960))</f>
        <v>#DIV/0!</v>
      </c>
      <c r="I960" s="36" t="e" cm="1">
        <f t="array" ref="I960">8*(SUMPRODUCT((B$3:B$975=B960)*(C960&gt;=C$3:C$975))/COUNTIF(B$3:B$975,B960))</f>
        <v>#DIV/0!</v>
      </c>
      <c r="J960" s="36" t="e" cm="1">
        <f t="array" ref="J960">6*(SUMPRODUCT((B$3:B$975=B960)*(G960&gt;=G$3:G$975))/COUNTIF(B$3:B$975,B960))</f>
        <v>#DIV/0!</v>
      </c>
      <c r="K960" s="36" t="e">
        <f t="shared" si="77"/>
        <v>#DIV/0!</v>
      </c>
      <c r="L960" s="37" t="e">
        <f t="shared" si="73"/>
        <v>#DIV/0!</v>
      </c>
      <c r="P960" t="str">
        <f t="shared" si="74"/>
        <v/>
      </c>
      <c r="Q960">
        <f t="shared" si="75"/>
        <v>0</v>
      </c>
      <c r="AG960" s="6">
        <f>IF(O961="",0,COUNTIF('Cow Data'!$A$2:$L$4000,O961))</f>
        <v>0</v>
      </c>
    </row>
    <row r="961" spans="1:33" x14ac:dyDescent="0.3">
      <c r="A961" s="39"/>
      <c r="B961" s="39"/>
      <c r="C961" s="40"/>
      <c r="D961" s="39"/>
      <c r="E961" s="39"/>
      <c r="F961" s="39"/>
      <c r="G961" s="33" t="str">
        <f t="shared" si="76"/>
        <v/>
      </c>
      <c r="H961" s="35" t="e" cm="1">
        <f t="array" ref="H961">10*(SUMPRODUCT((B$3:B$975=B961)*(D961&gt;=D$3:D$975))/COUNTIF(B$3:B$975,B961))</f>
        <v>#DIV/0!</v>
      </c>
      <c r="I961" s="36" t="e" cm="1">
        <f t="array" ref="I961">8*(SUMPRODUCT((B$3:B$975=B961)*(C961&gt;=C$3:C$975))/COUNTIF(B$3:B$975,B961))</f>
        <v>#DIV/0!</v>
      </c>
      <c r="J961" s="36" t="e" cm="1">
        <f t="array" ref="J961">6*(SUMPRODUCT((B$3:B$975=B961)*(G961&gt;=G$3:G$975))/COUNTIF(B$3:B$975,B961))</f>
        <v>#DIV/0!</v>
      </c>
      <c r="K961" s="36" t="e">
        <f t="shared" si="77"/>
        <v>#DIV/0!</v>
      </c>
      <c r="L961" s="37" t="e">
        <f t="shared" si="73"/>
        <v>#DIV/0!</v>
      </c>
      <c r="P961" t="str">
        <f t="shared" si="74"/>
        <v/>
      </c>
      <c r="Q961">
        <f t="shared" si="75"/>
        <v>0</v>
      </c>
      <c r="AG961" s="6">
        <f>IF(O962="",0,COUNTIF('Cow Data'!$A$2:$L$4000,O962))</f>
        <v>0</v>
      </c>
    </row>
    <row r="962" spans="1:33" x14ac:dyDescent="0.3">
      <c r="A962" s="41"/>
      <c r="B962" s="41"/>
      <c r="C962" s="42"/>
      <c r="D962" s="41"/>
      <c r="E962" s="41"/>
      <c r="F962" s="41"/>
      <c r="G962" s="45" t="str">
        <f t="shared" si="76"/>
        <v/>
      </c>
      <c r="H962" s="35" t="e" cm="1">
        <f t="array" ref="H962">10*(SUMPRODUCT((B$3:B$975=B962)*(D962&gt;=D$3:D$975))/COUNTIF(B$3:B$975,B962))</f>
        <v>#DIV/0!</v>
      </c>
      <c r="I962" s="36" t="e" cm="1">
        <f t="array" ref="I962">8*(SUMPRODUCT((B$3:B$975=B962)*(C962&gt;=C$3:C$975))/COUNTIF(B$3:B$975,B962))</f>
        <v>#DIV/0!</v>
      </c>
      <c r="J962" s="36" t="e" cm="1">
        <f t="array" ref="J962">6*(SUMPRODUCT((B$3:B$975=B962)*(G962&gt;=G$3:G$975))/COUNTIF(B$3:B$975,B962))</f>
        <v>#DIV/0!</v>
      </c>
      <c r="K962" s="36" t="e">
        <f t="shared" si="77"/>
        <v>#DIV/0!</v>
      </c>
      <c r="L962" s="37" t="e">
        <f t="shared" ref="L962:L1025" si="78">IF(K962&gt;=(_xlfn.XLOOKUP(B962,$S$3:$S$42,$T$3:$T$42,,0,1)),1,0)</f>
        <v>#DIV/0!</v>
      </c>
      <c r="P962" t="str">
        <f t="shared" si="74"/>
        <v/>
      </c>
      <c r="Q962">
        <f t="shared" si="75"/>
        <v>0</v>
      </c>
      <c r="AG962" s="6">
        <f>IF(O963="",0,COUNTIF('Cow Data'!$A$2:$L$4000,O963))</f>
        <v>0</v>
      </c>
    </row>
    <row r="963" spans="1:33" x14ac:dyDescent="0.3">
      <c r="A963" s="39"/>
      <c r="B963" s="39"/>
      <c r="C963" s="40"/>
      <c r="D963" s="39"/>
      <c r="E963" s="39"/>
      <c r="F963" s="39"/>
      <c r="G963" s="33" t="str">
        <f t="shared" si="76"/>
        <v/>
      </c>
      <c r="H963" s="35" t="e" cm="1">
        <f t="array" ref="H963">10*(SUMPRODUCT((B$3:B$975=B963)*(D963&gt;=D$3:D$975))/COUNTIF(B$3:B$975,B963))</f>
        <v>#DIV/0!</v>
      </c>
      <c r="I963" s="36" t="e" cm="1">
        <f t="array" ref="I963">8*(SUMPRODUCT((B$3:B$975=B963)*(C963&gt;=C$3:C$975))/COUNTIF(B$3:B$975,B963))</f>
        <v>#DIV/0!</v>
      </c>
      <c r="J963" s="36" t="e" cm="1">
        <f t="array" ref="J963">6*(SUMPRODUCT((B$3:B$975=B963)*(G963&gt;=G$3:G$975))/COUNTIF(B$3:B$975,B963))</f>
        <v>#DIV/0!</v>
      </c>
      <c r="K963" s="36" t="e">
        <f t="shared" si="77"/>
        <v>#DIV/0!</v>
      </c>
      <c r="L963" s="37" t="e">
        <f t="shared" si="78"/>
        <v>#DIV/0!</v>
      </c>
      <c r="P963" t="str">
        <f t="shared" ref="P963:P1001" si="79">IFERROR(SUMIF($A$3:$A$974,O963,$K$3:$K$976)/AG962,"")</f>
        <v/>
      </c>
      <c r="Q963">
        <f t="shared" ref="Q963:Q1031" si="80">IFERROR(SUMIF($A$3:$A$974,O963,$L$3:$L$976)/AG962,0)</f>
        <v>0</v>
      </c>
      <c r="AG963" s="6">
        <f>IF(O964="",0,COUNTIF('Cow Data'!$A$2:$L$4000,O964))</f>
        <v>0</v>
      </c>
    </row>
    <row r="964" spans="1:33" x14ac:dyDescent="0.3">
      <c r="A964" s="41"/>
      <c r="B964" s="41"/>
      <c r="C964" s="42"/>
      <c r="D964" s="41"/>
      <c r="E964" s="41"/>
      <c r="F964" s="41"/>
      <c r="G964" s="45" t="str">
        <f t="shared" si="76"/>
        <v/>
      </c>
      <c r="H964" s="35" t="e" cm="1">
        <f t="array" ref="H964">10*(SUMPRODUCT((B$3:B$975=B964)*(D964&gt;=D$3:D$975))/COUNTIF(B$3:B$975,B964))</f>
        <v>#DIV/0!</v>
      </c>
      <c r="I964" s="36" t="e" cm="1">
        <f t="array" ref="I964">8*(SUMPRODUCT((B$3:B$975=B964)*(C964&gt;=C$3:C$975))/COUNTIF(B$3:B$975,B964))</f>
        <v>#DIV/0!</v>
      </c>
      <c r="J964" s="36" t="e" cm="1">
        <f t="array" ref="J964">6*(SUMPRODUCT((B$3:B$975=B964)*(G964&gt;=G$3:G$975))/COUNTIF(B$3:B$975,B964))</f>
        <v>#DIV/0!</v>
      </c>
      <c r="K964" s="36" t="e">
        <f t="shared" si="77"/>
        <v>#DIV/0!</v>
      </c>
      <c r="L964" s="37" t="e">
        <f t="shared" si="78"/>
        <v>#DIV/0!</v>
      </c>
      <c r="P964" t="str">
        <f t="shared" si="79"/>
        <v/>
      </c>
      <c r="Q964">
        <f t="shared" si="80"/>
        <v>0</v>
      </c>
      <c r="AG964" s="6">
        <f>IF(O965="",0,COUNTIF('Cow Data'!$A$2:$L$4000,O965))</f>
        <v>0</v>
      </c>
    </row>
    <row r="965" spans="1:33" x14ac:dyDescent="0.3">
      <c r="A965" s="39"/>
      <c r="B965" s="39"/>
      <c r="C965" s="40"/>
      <c r="D965" s="39"/>
      <c r="E965" s="39"/>
      <c r="F965" s="39"/>
      <c r="G965" s="33" t="str">
        <f t="shared" si="76"/>
        <v/>
      </c>
      <c r="H965" s="35" t="e" cm="1">
        <f t="array" ref="H965">10*(SUMPRODUCT((B$3:B$975=B965)*(D965&gt;=D$3:D$975))/COUNTIF(B$3:B$975,B965))</f>
        <v>#DIV/0!</v>
      </c>
      <c r="I965" s="36" t="e" cm="1">
        <f t="array" ref="I965">8*(SUMPRODUCT((B$3:B$975=B965)*(C965&gt;=C$3:C$975))/COUNTIF(B$3:B$975,B965))</f>
        <v>#DIV/0!</v>
      </c>
      <c r="J965" s="36" t="e" cm="1">
        <f t="array" ref="J965">6*(SUMPRODUCT((B$3:B$975=B965)*(G965&gt;=G$3:G$975))/COUNTIF(B$3:B$975,B965))</f>
        <v>#DIV/0!</v>
      </c>
      <c r="K965" s="36" t="e">
        <f t="shared" si="77"/>
        <v>#DIV/0!</v>
      </c>
      <c r="L965" s="37" t="e">
        <f t="shared" si="78"/>
        <v>#DIV/0!</v>
      </c>
      <c r="P965" t="str">
        <f t="shared" si="79"/>
        <v/>
      </c>
      <c r="Q965">
        <f t="shared" si="80"/>
        <v>0</v>
      </c>
      <c r="AG965" s="6">
        <f>IF(O966="",0,COUNTIF('Cow Data'!$A$2:$L$4000,O966))</f>
        <v>0</v>
      </c>
    </row>
    <row r="966" spans="1:33" x14ac:dyDescent="0.3">
      <c r="A966" s="41"/>
      <c r="B966" s="41"/>
      <c r="C966" s="42"/>
      <c r="D966" s="41"/>
      <c r="E966" s="41"/>
      <c r="F966" s="41"/>
      <c r="G966" s="45" t="str">
        <f t="shared" si="76"/>
        <v/>
      </c>
      <c r="H966" s="35" t="e" cm="1">
        <f t="array" ref="H966">10*(SUMPRODUCT((B$3:B$975=B966)*(D966&gt;=D$3:D$975))/COUNTIF(B$3:B$975,B966))</f>
        <v>#DIV/0!</v>
      </c>
      <c r="I966" s="36" t="e" cm="1">
        <f t="array" ref="I966">8*(SUMPRODUCT((B$3:B$975=B966)*(C966&gt;=C$3:C$975))/COUNTIF(B$3:B$975,B966))</f>
        <v>#DIV/0!</v>
      </c>
      <c r="J966" s="36" t="e" cm="1">
        <f t="array" ref="J966">6*(SUMPRODUCT((B$3:B$975=B966)*(G966&gt;=G$3:G$975))/COUNTIF(B$3:B$975,B966))</f>
        <v>#DIV/0!</v>
      </c>
      <c r="K966" s="36" t="e">
        <f t="shared" si="77"/>
        <v>#DIV/0!</v>
      </c>
      <c r="L966" s="37" t="e">
        <f t="shared" si="78"/>
        <v>#DIV/0!</v>
      </c>
      <c r="P966" t="str">
        <f t="shared" si="79"/>
        <v/>
      </c>
      <c r="Q966">
        <f t="shared" si="80"/>
        <v>0</v>
      </c>
      <c r="AG966" s="6">
        <f>IF(O967="",0,COUNTIF('Cow Data'!$A$2:$L$4000,O967))</f>
        <v>0</v>
      </c>
    </row>
    <row r="967" spans="1:33" x14ac:dyDescent="0.3">
      <c r="A967" s="39"/>
      <c r="B967" s="39"/>
      <c r="C967" s="40"/>
      <c r="D967" s="39"/>
      <c r="E967" s="39"/>
      <c r="F967" s="39"/>
      <c r="G967" s="33" t="str">
        <f t="shared" si="76"/>
        <v/>
      </c>
      <c r="H967" s="35" t="e" cm="1">
        <f t="array" ref="H967">10*(SUMPRODUCT((B$3:B$975=B967)*(D967&gt;=D$3:D$975))/COUNTIF(B$3:B$975,B967))</f>
        <v>#DIV/0!</v>
      </c>
      <c r="I967" s="36" t="e" cm="1">
        <f t="array" ref="I967">8*(SUMPRODUCT((B$3:B$975=B967)*(C967&gt;=C$3:C$975))/COUNTIF(B$3:B$975,B967))</f>
        <v>#DIV/0!</v>
      </c>
      <c r="J967" s="36" t="e" cm="1">
        <f t="array" ref="J967">6*(SUMPRODUCT((B$3:B$975=B967)*(G967&gt;=G$3:G$975))/COUNTIF(B$3:B$975,B967))</f>
        <v>#DIV/0!</v>
      </c>
      <c r="K967" s="36" t="e">
        <f t="shared" si="77"/>
        <v>#DIV/0!</v>
      </c>
      <c r="L967" s="37" t="e">
        <f t="shared" si="78"/>
        <v>#DIV/0!</v>
      </c>
      <c r="P967" t="str">
        <f t="shared" si="79"/>
        <v/>
      </c>
      <c r="Q967">
        <f t="shared" si="80"/>
        <v>0</v>
      </c>
      <c r="AG967" s="6">
        <f>IF(O968="",0,COUNTIF('Cow Data'!$A$2:$L$4000,O968))</f>
        <v>0</v>
      </c>
    </row>
    <row r="968" spans="1:33" x14ac:dyDescent="0.3">
      <c r="A968" s="41"/>
      <c r="B968" s="41"/>
      <c r="C968" s="42"/>
      <c r="D968" s="41"/>
      <c r="E968" s="41"/>
      <c r="F968" s="41"/>
      <c r="G968" s="45" t="str">
        <f t="shared" si="76"/>
        <v/>
      </c>
      <c r="H968" s="35" t="e" cm="1">
        <f t="array" ref="H968">10*(SUMPRODUCT((B$3:B$975=B968)*(D968&gt;=D$3:D$975))/COUNTIF(B$3:B$975,B968))</f>
        <v>#DIV/0!</v>
      </c>
      <c r="I968" s="36" t="e" cm="1">
        <f t="array" ref="I968">8*(SUMPRODUCT((B$3:B$975=B968)*(C968&gt;=C$3:C$975))/COUNTIF(B$3:B$975,B968))</f>
        <v>#DIV/0!</v>
      </c>
      <c r="J968" s="36" t="e" cm="1">
        <f t="array" ref="J968">6*(SUMPRODUCT((B$3:B$975=B968)*(G968&gt;=G$3:G$975))/COUNTIF(B$3:B$975,B968))</f>
        <v>#DIV/0!</v>
      </c>
      <c r="K968" s="36" t="e">
        <f t="shared" si="77"/>
        <v>#DIV/0!</v>
      </c>
      <c r="L968" s="37" t="e">
        <f t="shared" si="78"/>
        <v>#DIV/0!</v>
      </c>
      <c r="P968" t="str">
        <f t="shared" si="79"/>
        <v/>
      </c>
      <c r="Q968">
        <f t="shared" si="80"/>
        <v>0</v>
      </c>
      <c r="AG968" s="6">
        <f>IF(O969="",0,COUNTIF('Cow Data'!$A$2:$L$4000,O969))</f>
        <v>0</v>
      </c>
    </row>
    <row r="969" spans="1:33" x14ac:dyDescent="0.3">
      <c r="A969" s="39"/>
      <c r="B969" s="39"/>
      <c r="C969" s="40"/>
      <c r="D969" s="39"/>
      <c r="E969" s="39"/>
      <c r="F969" s="39"/>
      <c r="G969" s="33" t="str">
        <f t="shared" si="76"/>
        <v/>
      </c>
      <c r="H969" s="35" t="e" cm="1">
        <f t="array" ref="H969">10*(SUMPRODUCT((B$3:B$975=B969)*(D969&gt;=D$3:D$975))/COUNTIF(B$3:B$975,B969))</f>
        <v>#DIV/0!</v>
      </c>
      <c r="I969" s="36" t="e" cm="1">
        <f t="array" ref="I969">8*(SUMPRODUCT((B$3:B$975=B969)*(C969&gt;=C$3:C$975))/COUNTIF(B$3:B$975,B969))</f>
        <v>#DIV/0!</v>
      </c>
      <c r="J969" s="36" t="e" cm="1">
        <f t="array" ref="J969">6*(SUMPRODUCT((B$3:B$975=B969)*(G969&gt;=G$3:G$975))/COUNTIF(B$3:B$975,B969))</f>
        <v>#DIV/0!</v>
      </c>
      <c r="K969" s="36" t="e">
        <f t="shared" si="77"/>
        <v>#DIV/0!</v>
      </c>
      <c r="L969" s="37" t="e">
        <f t="shared" si="78"/>
        <v>#DIV/0!</v>
      </c>
      <c r="P969" t="str">
        <f t="shared" si="79"/>
        <v/>
      </c>
      <c r="Q969">
        <f t="shared" si="80"/>
        <v>0</v>
      </c>
      <c r="AG969" s="6">
        <f>IF(O970="",0,COUNTIF('Cow Data'!$A$2:$L$4000,O970))</f>
        <v>0</v>
      </c>
    </row>
    <row r="970" spans="1:33" x14ac:dyDescent="0.3">
      <c r="A970" s="41"/>
      <c r="B970" s="41"/>
      <c r="C970" s="42"/>
      <c r="D970" s="41"/>
      <c r="E970" s="41"/>
      <c r="F970" s="41"/>
      <c r="G970" s="45" t="str">
        <f t="shared" si="76"/>
        <v/>
      </c>
      <c r="H970" s="35" t="e" cm="1">
        <f t="array" ref="H970">10*(SUMPRODUCT((B$3:B$975=B970)*(D970&gt;=D$3:D$975))/COUNTIF(B$3:B$975,B970))</f>
        <v>#DIV/0!</v>
      </c>
      <c r="I970" s="36" t="e" cm="1">
        <f t="array" ref="I970">8*(SUMPRODUCT((B$3:B$975=B970)*(C970&gt;=C$3:C$975))/COUNTIF(B$3:B$975,B970))</f>
        <v>#DIV/0!</v>
      </c>
      <c r="J970" s="36" t="e" cm="1">
        <f t="array" ref="J970">6*(SUMPRODUCT((B$3:B$975=B970)*(G970&gt;=G$3:G$975))/COUNTIF(B$3:B$975,B970))</f>
        <v>#DIV/0!</v>
      </c>
      <c r="K970" s="36" t="e">
        <f t="shared" si="77"/>
        <v>#DIV/0!</v>
      </c>
      <c r="L970" s="37" t="e">
        <f t="shared" si="78"/>
        <v>#DIV/0!</v>
      </c>
      <c r="P970" t="str">
        <f t="shared" si="79"/>
        <v/>
      </c>
      <c r="Q970">
        <f t="shared" si="80"/>
        <v>0</v>
      </c>
      <c r="AG970" s="6">
        <f>IF(O971="",0,COUNTIF('Cow Data'!$A$2:$L$4000,O971))</f>
        <v>0</v>
      </c>
    </row>
    <row r="971" spans="1:33" x14ac:dyDescent="0.3">
      <c r="A971" s="39"/>
      <c r="B971" s="39"/>
      <c r="C971" s="40"/>
      <c r="D971" s="39"/>
      <c r="E971" s="39"/>
      <c r="F971" s="39"/>
      <c r="G971" s="33" t="str">
        <f t="shared" si="76"/>
        <v/>
      </c>
      <c r="H971" s="35" t="e" cm="1">
        <f t="array" ref="H971">10*(SUMPRODUCT((B$3:B$975=B971)*(D971&gt;=D$3:D$975))/COUNTIF(B$3:B$975,B971))</f>
        <v>#DIV/0!</v>
      </c>
      <c r="I971" s="36" t="e" cm="1">
        <f t="array" ref="I971">8*(SUMPRODUCT((B$3:B$975=B971)*(C971&gt;=C$3:C$975))/COUNTIF(B$3:B$975,B971))</f>
        <v>#DIV/0!</v>
      </c>
      <c r="J971" s="36" t="e" cm="1">
        <f t="array" ref="J971">6*(SUMPRODUCT((B$3:B$975=B971)*(G971&gt;=G$3:G$975))/COUNTIF(B$3:B$975,B971))</f>
        <v>#DIV/0!</v>
      </c>
      <c r="K971" s="36" t="e">
        <f t="shared" si="77"/>
        <v>#DIV/0!</v>
      </c>
      <c r="L971" s="37" t="e">
        <f t="shared" si="78"/>
        <v>#DIV/0!</v>
      </c>
      <c r="P971" t="str">
        <f t="shared" si="79"/>
        <v/>
      </c>
      <c r="Q971">
        <f t="shared" si="80"/>
        <v>0</v>
      </c>
      <c r="AG971" s="6">
        <f>IF(O972="",0,COUNTIF('Cow Data'!$A$2:$L$4000,O972))</f>
        <v>0</v>
      </c>
    </row>
    <row r="972" spans="1:33" x14ac:dyDescent="0.3">
      <c r="A972" s="41"/>
      <c r="B972" s="41"/>
      <c r="C972" s="42"/>
      <c r="D972" s="41"/>
      <c r="E972" s="41"/>
      <c r="F972" s="41"/>
      <c r="G972" s="45" t="str">
        <f t="shared" si="76"/>
        <v/>
      </c>
      <c r="H972" s="35" t="e" cm="1">
        <f t="array" ref="H972">10*(SUMPRODUCT((B$3:B$975=B972)*(D972&gt;=D$3:D$975))/COUNTIF(B$3:B$975,B972))</f>
        <v>#DIV/0!</v>
      </c>
      <c r="I972" s="36" t="e" cm="1">
        <f t="array" ref="I972">8*(SUMPRODUCT((B$3:B$975=B972)*(C972&gt;=C$3:C$975))/COUNTIF(B$3:B$975,B972))</f>
        <v>#DIV/0!</v>
      </c>
      <c r="J972" s="36" t="e" cm="1">
        <f t="array" ref="J972">6*(SUMPRODUCT((B$3:B$975=B972)*(G972&gt;=G$3:G$975))/COUNTIF(B$3:B$975,B972))</f>
        <v>#DIV/0!</v>
      </c>
      <c r="K972" s="36" t="e">
        <f t="shared" si="77"/>
        <v>#DIV/0!</v>
      </c>
      <c r="L972" s="37" t="e">
        <f t="shared" si="78"/>
        <v>#DIV/0!</v>
      </c>
      <c r="P972" t="str">
        <f t="shared" si="79"/>
        <v/>
      </c>
      <c r="Q972">
        <f t="shared" si="80"/>
        <v>0</v>
      </c>
      <c r="AG972" s="6">
        <f>IF(O973="",0,COUNTIF('Cow Data'!$A$2:$L$4000,O973))</f>
        <v>0</v>
      </c>
    </row>
    <row r="973" spans="1:33" x14ac:dyDescent="0.3">
      <c r="A973" s="39"/>
      <c r="B973" s="39"/>
      <c r="C973" s="40"/>
      <c r="D973" s="39"/>
      <c r="E973" s="39"/>
      <c r="F973" s="39"/>
      <c r="G973" s="33" t="str">
        <f t="shared" si="76"/>
        <v/>
      </c>
      <c r="H973" s="35" t="e" cm="1">
        <f t="array" ref="H973">10*(SUMPRODUCT((B$3:B$975=B973)*(D973&gt;=D$3:D$975))/COUNTIF(B$3:B$975,B973))</f>
        <v>#DIV/0!</v>
      </c>
      <c r="I973" s="36" t="e" cm="1">
        <f t="array" ref="I973">8*(SUMPRODUCT((B$3:B$975=B973)*(C973&gt;=C$3:C$975))/COUNTIF(B$3:B$975,B973))</f>
        <v>#DIV/0!</v>
      </c>
      <c r="J973" s="36" t="e" cm="1">
        <f t="array" ref="J973">6*(SUMPRODUCT((B$3:B$975=B973)*(G973&gt;=G$3:G$975))/COUNTIF(B$3:B$975,B973))</f>
        <v>#DIV/0!</v>
      </c>
      <c r="K973" s="36" t="e">
        <f t="shared" si="77"/>
        <v>#DIV/0!</v>
      </c>
      <c r="L973" s="37" t="e">
        <f t="shared" si="78"/>
        <v>#DIV/0!</v>
      </c>
      <c r="P973" t="str">
        <f t="shared" si="79"/>
        <v/>
      </c>
      <c r="Q973">
        <f t="shared" si="80"/>
        <v>0</v>
      </c>
      <c r="AG973" s="6">
        <f>IF(O974="",0,COUNTIF('Cow Data'!$A$2:$L$4000,O974))</f>
        <v>0</v>
      </c>
    </row>
    <row r="974" spans="1:33" x14ac:dyDescent="0.3">
      <c r="A974" s="41"/>
      <c r="B974" s="41"/>
      <c r="C974" s="42"/>
      <c r="D974" s="41"/>
      <c r="E974" s="41"/>
      <c r="F974" s="41"/>
      <c r="G974" s="45" t="str">
        <f t="shared" si="76"/>
        <v/>
      </c>
      <c r="H974" s="35" t="e" cm="1">
        <f t="array" ref="H974">10*(SUMPRODUCT((B$3:B$975=B974)*(D974&gt;=D$3:D$975))/COUNTIF(B$3:B$975,B974))</f>
        <v>#DIV/0!</v>
      </c>
      <c r="I974" s="36" t="e" cm="1">
        <f t="array" ref="I974">8*(SUMPRODUCT((B$3:B$975=B974)*(C974&gt;=C$3:C$975))/COUNTIF(B$3:B$975,B974))</f>
        <v>#DIV/0!</v>
      </c>
      <c r="J974" s="36" t="e" cm="1">
        <f t="array" ref="J974">6*(SUMPRODUCT((B$3:B$975=B974)*(G974&gt;=G$3:G$975))/COUNTIF(B$3:B$975,B974))</f>
        <v>#DIV/0!</v>
      </c>
      <c r="K974" s="36" t="e">
        <f t="shared" si="77"/>
        <v>#DIV/0!</v>
      </c>
      <c r="L974" s="37" t="e">
        <f t="shared" si="78"/>
        <v>#DIV/0!</v>
      </c>
      <c r="P974" t="str">
        <f t="shared" si="79"/>
        <v/>
      </c>
      <c r="Q974">
        <f t="shared" si="80"/>
        <v>0</v>
      </c>
      <c r="AG974" s="6">
        <f>IF(O975="",0,COUNTIF('Cow Data'!$A$2:$L$4000,O975))</f>
        <v>0</v>
      </c>
    </row>
    <row r="975" spans="1:33" x14ac:dyDescent="0.3">
      <c r="A975" s="39"/>
      <c r="B975" s="39"/>
      <c r="C975" s="40"/>
      <c r="D975" s="39"/>
      <c r="E975" s="39"/>
      <c r="F975" s="39"/>
      <c r="G975" s="33" t="str">
        <f t="shared" si="76"/>
        <v/>
      </c>
      <c r="H975" s="35" t="e" cm="1">
        <f t="array" ref="H975">10*(SUMPRODUCT((B$3:B$975=B975)*(D975&gt;=D$3:D$975))/COUNTIF(B$3:B$975,B975))</f>
        <v>#DIV/0!</v>
      </c>
      <c r="I975" s="36" t="e" cm="1">
        <f t="array" ref="I975">8*(SUMPRODUCT((B$3:B$975=B975)*(C975&gt;=C$3:C$975))/COUNTIF(B$3:B$975,B975))</f>
        <v>#DIV/0!</v>
      </c>
      <c r="J975" s="36" t="e" cm="1">
        <f t="array" ref="J975">6*(SUMPRODUCT((B$3:B$975=B975)*(G975&gt;=G$3:G$975))/COUNTIF(B$3:B$975,B975))</f>
        <v>#DIV/0!</v>
      </c>
      <c r="K975" s="36" t="e">
        <f t="shared" si="77"/>
        <v>#DIV/0!</v>
      </c>
      <c r="L975" s="37" t="e">
        <f t="shared" si="78"/>
        <v>#DIV/0!</v>
      </c>
      <c r="P975" t="str">
        <f t="shared" si="79"/>
        <v/>
      </c>
      <c r="Q975">
        <f t="shared" si="80"/>
        <v>0</v>
      </c>
      <c r="AG975" s="6">
        <f>IF(O976="",0,COUNTIF('Cow Data'!$A$2:$L$4000,O976))</f>
        <v>0</v>
      </c>
    </row>
    <row r="976" spans="1:33" x14ac:dyDescent="0.3">
      <c r="A976" s="41"/>
      <c r="B976" s="41"/>
      <c r="C976" s="42"/>
      <c r="D976" s="41"/>
      <c r="E976" s="41"/>
      <c r="F976" s="41"/>
      <c r="G976" s="45" t="str">
        <f t="shared" si="76"/>
        <v/>
      </c>
      <c r="H976" s="35" t="e" cm="1">
        <f t="array" ref="H976">10*(SUMPRODUCT((B$3:B$975=B976)*(D976&gt;=D$3:D$975))/COUNTIF(B$3:B$975,B976))</f>
        <v>#DIV/0!</v>
      </c>
      <c r="I976" s="36" t="e" cm="1">
        <f t="array" ref="I976">8*(SUMPRODUCT((B$3:B$975=B976)*(C976&gt;=C$3:C$975))/COUNTIF(B$3:B$975,B976))</f>
        <v>#DIV/0!</v>
      </c>
      <c r="J976" s="36" t="e" cm="1">
        <f t="array" ref="J976">6*(SUMPRODUCT((B$3:B$975=B976)*(G976&gt;=G$3:G$975))/COUNTIF(B$3:B$975,B976))</f>
        <v>#DIV/0!</v>
      </c>
      <c r="K976" s="36" t="e">
        <f t="shared" si="77"/>
        <v>#DIV/0!</v>
      </c>
      <c r="L976" s="37" t="e">
        <f t="shared" si="78"/>
        <v>#DIV/0!</v>
      </c>
      <c r="P976" t="str">
        <f t="shared" si="79"/>
        <v/>
      </c>
      <c r="Q976">
        <f t="shared" si="80"/>
        <v>0</v>
      </c>
      <c r="AG976" s="6">
        <f>IF(O977="",0,COUNTIF('Cow Data'!$A$2:$L$4000,O977))</f>
        <v>0</v>
      </c>
    </row>
    <row r="977" spans="1:33" x14ac:dyDescent="0.3">
      <c r="A977" s="39"/>
      <c r="B977" s="39"/>
      <c r="C977" s="40"/>
      <c r="D977" s="39"/>
      <c r="E977" s="39"/>
      <c r="F977" s="39"/>
      <c r="G977" s="33" t="str">
        <f t="shared" si="76"/>
        <v/>
      </c>
      <c r="H977" s="35" t="e" cm="1">
        <f t="array" ref="H977">10*(SUMPRODUCT((B$3:B$975=B977)*(D977&gt;=D$3:D$975))/COUNTIF(B$3:B$975,B977))</f>
        <v>#DIV/0!</v>
      </c>
      <c r="I977" s="36" t="e" cm="1">
        <f t="array" ref="I977">8*(SUMPRODUCT((B$3:B$975=B977)*(C977&gt;=C$3:C$975))/COUNTIF(B$3:B$975,B977))</f>
        <v>#DIV/0!</v>
      </c>
      <c r="J977" s="36" t="e" cm="1">
        <f t="array" ref="J977">6*(SUMPRODUCT((B$3:B$975=B977)*(G977&gt;=G$3:G$975))/COUNTIF(B$3:B$975,B977))</f>
        <v>#DIV/0!</v>
      </c>
      <c r="K977" s="36" t="e">
        <f t="shared" si="77"/>
        <v>#DIV/0!</v>
      </c>
      <c r="L977" s="37" t="e">
        <f t="shared" si="78"/>
        <v>#DIV/0!</v>
      </c>
      <c r="P977" t="str">
        <f t="shared" si="79"/>
        <v/>
      </c>
      <c r="Q977">
        <f t="shared" si="80"/>
        <v>0</v>
      </c>
      <c r="AG977" s="6">
        <f>IF(O978="",0,COUNTIF('Cow Data'!$A$2:$L$4000,O978))</f>
        <v>0</v>
      </c>
    </row>
    <row r="978" spans="1:33" x14ac:dyDescent="0.3">
      <c r="A978" s="41"/>
      <c r="B978" s="41"/>
      <c r="C978" s="42"/>
      <c r="D978" s="41"/>
      <c r="E978" s="41"/>
      <c r="F978" s="41"/>
      <c r="G978" s="45" t="str">
        <f t="shared" si="76"/>
        <v/>
      </c>
      <c r="H978" s="35" t="e" cm="1">
        <f t="array" ref="H978">10*(SUMPRODUCT((B$3:B$975=B978)*(D978&gt;=D$3:D$975))/COUNTIF(B$3:B$975,B978))</f>
        <v>#DIV/0!</v>
      </c>
      <c r="I978" s="36" t="e" cm="1">
        <f t="array" ref="I978">8*(SUMPRODUCT((B$3:B$975=B978)*(C978&gt;=C$3:C$975))/COUNTIF(B$3:B$975,B978))</f>
        <v>#DIV/0!</v>
      </c>
      <c r="J978" s="36" t="e" cm="1">
        <f t="array" ref="J978">6*(SUMPRODUCT((B$3:B$975=B978)*(G978&gt;=G$3:G$975))/COUNTIF(B$3:B$975,B978))</f>
        <v>#DIV/0!</v>
      </c>
      <c r="K978" s="36" t="e">
        <f t="shared" si="77"/>
        <v>#DIV/0!</v>
      </c>
      <c r="L978" s="37" t="e">
        <f t="shared" si="78"/>
        <v>#DIV/0!</v>
      </c>
      <c r="P978" t="str">
        <f t="shared" si="79"/>
        <v/>
      </c>
      <c r="Q978">
        <f t="shared" si="80"/>
        <v>0</v>
      </c>
      <c r="AG978" s="6">
        <f>IF(O979="",0,COUNTIF('Cow Data'!$A$2:$L$4000,O979))</f>
        <v>0</v>
      </c>
    </row>
    <row r="979" spans="1:33" x14ac:dyDescent="0.3">
      <c r="A979" s="39"/>
      <c r="B979" s="39"/>
      <c r="C979" s="40"/>
      <c r="D979" s="39"/>
      <c r="E979" s="39"/>
      <c r="F979" s="39"/>
      <c r="G979" s="33" t="str">
        <f t="shared" si="76"/>
        <v/>
      </c>
      <c r="H979" s="35" t="e" cm="1">
        <f t="array" ref="H979">10*(SUMPRODUCT((B$3:B$975=B979)*(D979&gt;=D$3:D$975))/COUNTIF(B$3:B$975,B979))</f>
        <v>#DIV/0!</v>
      </c>
      <c r="I979" s="36" t="e" cm="1">
        <f t="array" ref="I979">8*(SUMPRODUCT((B$3:B$975=B979)*(C979&gt;=C$3:C$975))/COUNTIF(B$3:B$975,B979))</f>
        <v>#DIV/0!</v>
      </c>
      <c r="J979" s="36" t="e" cm="1">
        <f t="array" ref="J979">6*(SUMPRODUCT((B$3:B$975=B979)*(G979&gt;=G$3:G$975))/COUNTIF(B$3:B$975,B979))</f>
        <v>#DIV/0!</v>
      </c>
      <c r="K979" s="36" t="e">
        <f t="shared" si="77"/>
        <v>#DIV/0!</v>
      </c>
      <c r="L979" s="37" t="e">
        <f t="shared" si="78"/>
        <v>#DIV/0!</v>
      </c>
      <c r="P979" t="str">
        <f t="shared" si="79"/>
        <v/>
      </c>
      <c r="Q979">
        <f t="shared" si="80"/>
        <v>0</v>
      </c>
      <c r="AG979" s="6">
        <f>IF(O980="",0,COUNTIF('Cow Data'!$A$2:$L$4000,O980))</f>
        <v>0</v>
      </c>
    </row>
    <row r="980" spans="1:33" x14ac:dyDescent="0.3">
      <c r="A980" s="41"/>
      <c r="B980" s="41"/>
      <c r="C980" s="42"/>
      <c r="D980" s="41"/>
      <c r="E980" s="41"/>
      <c r="F980" s="41"/>
      <c r="G980" s="45" t="str">
        <f t="shared" ref="G980:G1030" si="81">IFERROR(E980/F980,"")</f>
        <v/>
      </c>
      <c r="H980" s="35" t="e" cm="1">
        <f t="array" ref="H980">10*(SUMPRODUCT((B$3:B$975=B980)*(D980&gt;=D$3:D$975))/COUNTIF(B$3:B$975,B980))</f>
        <v>#DIV/0!</v>
      </c>
      <c r="I980" s="36" t="e" cm="1">
        <f t="array" ref="I980">8*(SUMPRODUCT((B$3:B$975=B980)*(C980&gt;=C$3:C$975))/COUNTIF(B$3:B$975,B980))</f>
        <v>#DIV/0!</v>
      </c>
      <c r="J980" s="36" t="e" cm="1">
        <f t="array" ref="J980">6*(SUMPRODUCT((B$3:B$975=B980)*(G980&gt;=G$3:G$975))/COUNTIF(B$3:B$975,B980))</f>
        <v>#DIV/0!</v>
      </c>
      <c r="K980" s="36" t="e">
        <f t="shared" ref="K980:K1030" si="82">SUM(H980:J980)</f>
        <v>#DIV/0!</v>
      </c>
      <c r="L980" s="37" t="e">
        <f t="shared" si="78"/>
        <v>#DIV/0!</v>
      </c>
      <c r="P980" t="str">
        <f t="shared" si="79"/>
        <v/>
      </c>
      <c r="Q980">
        <f t="shared" si="80"/>
        <v>0</v>
      </c>
      <c r="AG980" s="6">
        <f>IF(O981="",0,COUNTIF('Cow Data'!$A$2:$L$4000,O981))</f>
        <v>0</v>
      </c>
    </row>
    <row r="981" spans="1:33" x14ac:dyDescent="0.3">
      <c r="A981" s="39"/>
      <c r="B981" s="39"/>
      <c r="C981" s="40"/>
      <c r="D981" s="39"/>
      <c r="E981" s="39"/>
      <c r="F981" s="39"/>
      <c r="G981" s="33" t="str">
        <f t="shared" si="81"/>
        <v/>
      </c>
      <c r="H981" s="35" t="e" cm="1">
        <f t="array" ref="H981">10*(SUMPRODUCT((B$3:B$975=B981)*(D981&gt;=D$3:D$975))/COUNTIF(B$3:B$975,B981))</f>
        <v>#DIV/0!</v>
      </c>
      <c r="I981" s="36" t="e" cm="1">
        <f t="array" ref="I981">8*(SUMPRODUCT((B$3:B$975=B981)*(C981&gt;=C$3:C$975))/COUNTIF(B$3:B$975,B981))</f>
        <v>#DIV/0!</v>
      </c>
      <c r="J981" s="36" t="e" cm="1">
        <f t="array" ref="J981">6*(SUMPRODUCT((B$3:B$975=B981)*(G981&gt;=G$3:G$975))/COUNTIF(B$3:B$975,B981))</f>
        <v>#DIV/0!</v>
      </c>
      <c r="K981" s="36" t="e">
        <f t="shared" si="82"/>
        <v>#DIV/0!</v>
      </c>
      <c r="L981" s="37" t="e">
        <f t="shared" si="78"/>
        <v>#DIV/0!</v>
      </c>
      <c r="P981" t="str">
        <f t="shared" si="79"/>
        <v/>
      </c>
      <c r="Q981">
        <f t="shared" si="80"/>
        <v>0</v>
      </c>
      <c r="AG981" s="6">
        <f>IF(O982="",0,COUNTIF('Cow Data'!$A$2:$L$4000,O982))</f>
        <v>0</v>
      </c>
    </row>
    <row r="982" spans="1:33" x14ac:dyDescent="0.3">
      <c r="A982" s="41"/>
      <c r="B982" s="41"/>
      <c r="C982" s="42"/>
      <c r="D982" s="41"/>
      <c r="E982" s="41"/>
      <c r="F982" s="41"/>
      <c r="G982" s="45" t="str">
        <f t="shared" si="81"/>
        <v/>
      </c>
      <c r="H982" s="35" t="e" cm="1">
        <f t="array" ref="H982">10*(SUMPRODUCT((B$3:B$975=B982)*(D982&gt;=D$3:D$975))/COUNTIF(B$3:B$975,B982))</f>
        <v>#DIV/0!</v>
      </c>
      <c r="I982" s="36" t="e" cm="1">
        <f t="array" ref="I982">8*(SUMPRODUCT((B$3:B$975=B982)*(C982&gt;=C$3:C$975))/COUNTIF(B$3:B$975,B982))</f>
        <v>#DIV/0!</v>
      </c>
      <c r="J982" s="36" t="e" cm="1">
        <f t="array" ref="J982">6*(SUMPRODUCT((B$3:B$975=B982)*(G982&gt;=G$3:G$975))/COUNTIF(B$3:B$975,B982))</f>
        <v>#DIV/0!</v>
      </c>
      <c r="K982" s="36" t="e">
        <f t="shared" si="82"/>
        <v>#DIV/0!</v>
      </c>
      <c r="L982" s="37" t="e">
        <f t="shared" si="78"/>
        <v>#DIV/0!</v>
      </c>
      <c r="P982" t="str">
        <f t="shared" si="79"/>
        <v/>
      </c>
      <c r="Q982">
        <f t="shared" si="80"/>
        <v>0</v>
      </c>
      <c r="AG982" s="6">
        <f>IF(O983="",0,COUNTIF('Cow Data'!$A$2:$L$4000,O983))</f>
        <v>0</v>
      </c>
    </row>
    <row r="983" spans="1:33" x14ac:dyDescent="0.3">
      <c r="A983" s="39"/>
      <c r="B983" s="39"/>
      <c r="C983" s="40"/>
      <c r="D983" s="39"/>
      <c r="E983" s="39"/>
      <c r="F983" s="39"/>
      <c r="G983" s="33" t="str">
        <f t="shared" si="81"/>
        <v/>
      </c>
      <c r="H983" s="35" t="e" cm="1">
        <f t="array" ref="H983">10*(SUMPRODUCT((B$3:B$975=B983)*(D983&gt;=D$3:D$975))/COUNTIF(B$3:B$975,B983))</f>
        <v>#DIV/0!</v>
      </c>
      <c r="I983" s="36" t="e" cm="1">
        <f t="array" ref="I983">8*(SUMPRODUCT((B$3:B$975=B983)*(C983&gt;=C$3:C$975))/COUNTIF(B$3:B$975,B983))</f>
        <v>#DIV/0!</v>
      </c>
      <c r="J983" s="36" t="e" cm="1">
        <f t="array" ref="J983">6*(SUMPRODUCT((B$3:B$975=B983)*(G983&gt;=G$3:G$975))/COUNTIF(B$3:B$975,B983))</f>
        <v>#DIV/0!</v>
      </c>
      <c r="K983" s="36" t="e">
        <f t="shared" si="82"/>
        <v>#DIV/0!</v>
      </c>
      <c r="L983" s="37" t="e">
        <f t="shared" si="78"/>
        <v>#DIV/0!</v>
      </c>
      <c r="P983" t="str">
        <f t="shared" si="79"/>
        <v/>
      </c>
      <c r="Q983">
        <f t="shared" si="80"/>
        <v>0</v>
      </c>
      <c r="AG983" s="6">
        <f>IF(O984="",0,COUNTIF('Cow Data'!$A$2:$L$4000,O984))</f>
        <v>0</v>
      </c>
    </row>
    <row r="984" spans="1:33" x14ac:dyDescent="0.3">
      <c r="A984" s="41"/>
      <c r="B984" s="41"/>
      <c r="C984" s="42"/>
      <c r="D984" s="41"/>
      <c r="E984" s="41"/>
      <c r="F984" s="41"/>
      <c r="G984" s="45" t="str">
        <f t="shared" si="81"/>
        <v/>
      </c>
      <c r="H984" s="35" t="e" cm="1">
        <f t="array" ref="H984">10*(SUMPRODUCT((B$3:B$975=B984)*(D984&gt;=D$3:D$975))/COUNTIF(B$3:B$975,B984))</f>
        <v>#DIV/0!</v>
      </c>
      <c r="I984" s="36" t="e" cm="1">
        <f t="array" ref="I984">8*(SUMPRODUCT((B$3:B$975=B984)*(C984&gt;=C$3:C$975))/COUNTIF(B$3:B$975,B984))</f>
        <v>#DIV/0!</v>
      </c>
      <c r="J984" s="36" t="e" cm="1">
        <f t="array" ref="J984">6*(SUMPRODUCT((B$3:B$975=B984)*(G984&gt;=G$3:G$975))/COUNTIF(B$3:B$975,B984))</f>
        <v>#DIV/0!</v>
      </c>
      <c r="K984" s="36" t="e">
        <f t="shared" si="82"/>
        <v>#DIV/0!</v>
      </c>
      <c r="L984" s="37" t="e">
        <f t="shared" si="78"/>
        <v>#DIV/0!</v>
      </c>
      <c r="P984" t="str">
        <f t="shared" si="79"/>
        <v/>
      </c>
      <c r="Q984">
        <f t="shared" si="80"/>
        <v>0</v>
      </c>
      <c r="AG984" s="6">
        <f>IF(O985="",0,COUNTIF('Cow Data'!$A$2:$L$4000,O985))</f>
        <v>0</v>
      </c>
    </row>
    <row r="985" spans="1:33" x14ac:dyDescent="0.3">
      <c r="A985" s="39"/>
      <c r="B985" s="39"/>
      <c r="C985" s="40"/>
      <c r="D985" s="39"/>
      <c r="E985" s="39"/>
      <c r="F985" s="39"/>
      <c r="G985" s="33" t="str">
        <f t="shared" si="81"/>
        <v/>
      </c>
      <c r="H985" s="35" t="e" cm="1">
        <f t="array" ref="H985">10*(SUMPRODUCT((B$3:B$975=B985)*(D985&gt;=D$3:D$975))/COUNTIF(B$3:B$975,B985))</f>
        <v>#DIV/0!</v>
      </c>
      <c r="I985" s="36" t="e" cm="1">
        <f t="array" ref="I985">8*(SUMPRODUCT((B$3:B$975=B985)*(C985&gt;=C$3:C$975))/COUNTIF(B$3:B$975,B985))</f>
        <v>#DIV/0!</v>
      </c>
      <c r="J985" s="36" t="e" cm="1">
        <f t="array" ref="J985">6*(SUMPRODUCT((B$3:B$975=B985)*(G985&gt;=G$3:G$975))/COUNTIF(B$3:B$975,B985))</f>
        <v>#DIV/0!</v>
      </c>
      <c r="K985" s="36" t="e">
        <f t="shared" si="82"/>
        <v>#DIV/0!</v>
      </c>
      <c r="L985" s="37" t="e">
        <f t="shared" si="78"/>
        <v>#DIV/0!</v>
      </c>
      <c r="P985" t="str">
        <f t="shared" si="79"/>
        <v/>
      </c>
      <c r="Q985">
        <f t="shared" si="80"/>
        <v>0</v>
      </c>
      <c r="AG985" s="6">
        <f>IF(O986="",0,COUNTIF('Cow Data'!$A$2:$L$4000,O986))</f>
        <v>0</v>
      </c>
    </row>
    <row r="986" spans="1:33" x14ac:dyDescent="0.3">
      <c r="A986" s="41"/>
      <c r="B986" s="41"/>
      <c r="C986" s="42"/>
      <c r="D986" s="41"/>
      <c r="E986" s="41"/>
      <c r="F986" s="41"/>
      <c r="G986" s="45" t="str">
        <f t="shared" si="81"/>
        <v/>
      </c>
      <c r="H986" s="35" t="e" cm="1">
        <f t="array" ref="H986">10*(SUMPRODUCT((B$3:B$975=B986)*(D986&gt;=D$3:D$975))/COUNTIF(B$3:B$975,B986))</f>
        <v>#DIV/0!</v>
      </c>
      <c r="I986" s="36" t="e" cm="1">
        <f t="array" ref="I986">8*(SUMPRODUCT((B$3:B$975=B986)*(C986&gt;=C$3:C$975))/COUNTIF(B$3:B$975,B986))</f>
        <v>#DIV/0!</v>
      </c>
      <c r="J986" s="36" t="e" cm="1">
        <f t="array" ref="J986">6*(SUMPRODUCT((B$3:B$975=B986)*(G986&gt;=G$3:G$975))/COUNTIF(B$3:B$975,B986))</f>
        <v>#DIV/0!</v>
      </c>
      <c r="K986" s="36" t="e">
        <f t="shared" si="82"/>
        <v>#DIV/0!</v>
      </c>
      <c r="L986" s="37" t="e">
        <f t="shared" si="78"/>
        <v>#DIV/0!</v>
      </c>
      <c r="P986" t="str">
        <f t="shared" si="79"/>
        <v/>
      </c>
      <c r="Q986">
        <f t="shared" si="80"/>
        <v>0</v>
      </c>
      <c r="AG986" s="6">
        <f>IF(O987="",0,COUNTIF('Cow Data'!$A$2:$L$4000,O987))</f>
        <v>0</v>
      </c>
    </row>
    <row r="987" spans="1:33" x14ac:dyDescent="0.3">
      <c r="A987" s="39"/>
      <c r="B987" s="39"/>
      <c r="C987" s="40"/>
      <c r="D987" s="39"/>
      <c r="E987" s="39"/>
      <c r="F987" s="39"/>
      <c r="G987" s="33" t="str">
        <f t="shared" si="81"/>
        <v/>
      </c>
      <c r="H987" s="35" t="e" cm="1">
        <f t="array" ref="H987">10*(SUMPRODUCT((B$3:B$975=B987)*(D987&gt;=D$3:D$975))/COUNTIF(B$3:B$975,B987))</f>
        <v>#DIV/0!</v>
      </c>
      <c r="I987" s="36" t="e" cm="1">
        <f t="array" ref="I987">8*(SUMPRODUCT((B$3:B$975=B987)*(C987&gt;=C$3:C$975))/COUNTIF(B$3:B$975,B987))</f>
        <v>#DIV/0!</v>
      </c>
      <c r="J987" s="36" t="e" cm="1">
        <f t="array" ref="J987">6*(SUMPRODUCT((B$3:B$975=B987)*(G987&gt;=G$3:G$975))/COUNTIF(B$3:B$975,B987))</f>
        <v>#DIV/0!</v>
      </c>
      <c r="K987" s="36" t="e">
        <f t="shared" si="82"/>
        <v>#DIV/0!</v>
      </c>
      <c r="L987" s="37" t="e">
        <f t="shared" si="78"/>
        <v>#DIV/0!</v>
      </c>
      <c r="P987" t="str">
        <f t="shared" si="79"/>
        <v/>
      </c>
      <c r="Q987">
        <f t="shared" si="80"/>
        <v>0</v>
      </c>
      <c r="AG987" s="6">
        <f>IF(O988="",0,COUNTIF('Cow Data'!$A$2:$L$4000,O988))</f>
        <v>0</v>
      </c>
    </row>
    <row r="988" spans="1:33" x14ac:dyDescent="0.3">
      <c r="A988" s="41"/>
      <c r="B988" s="41"/>
      <c r="C988" s="42"/>
      <c r="D988" s="41"/>
      <c r="E988" s="41"/>
      <c r="F988" s="41"/>
      <c r="G988" s="45" t="str">
        <f t="shared" si="81"/>
        <v/>
      </c>
      <c r="H988" s="35" t="e" cm="1">
        <f t="array" ref="H988">10*(SUMPRODUCT((B$3:B$975=B988)*(D988&gt;=D$3:D$975))/COUNTIF(B$3:B$975,B988))</f>
        <v>#DIV/0!</v>
      </c>
      <c r="I988" s="36" t="e" cm="1">
        <f t="array" ref="I988">8*(SUMPRODUCT((B$3:B$975=B988)*(C988&gt;=C$3:C$975))/COUNTIF(B$3:B$975,B988))</f>
        <v>#DIV/0!</v>
      </c>
      <c r="J988" s="36" t="e" cm="1">
        <f t="array" ref="J988">6*(SUMPRODUCT((B$3:B$975=B988)*(G988&gt;=G$3:G$975))/COUNTIF(B$3:B$975,B988))</f>
        <v>#DIV/0!</v>
      </c>
      <c r="K988" s="36" t="e">
        <f t="shared" si="82"/>
        <v>#DIV/0!</v>
      </c>
      <c r="L988" s="37" t="e">
        <f t="shared" si="78"/>
        <v>#DIV/0!</v>
      </c>
      <c r="P988" t="str">
        <f t="shared" si="79"/>
        <v/>
      </c>
      <c r="Q988">
        <f t="shared" si="80"/>
        <v>0</v>
      </c>
      <c r="AG988" s="6">
        <f>IF(O989="",0,COUNTIF('Cow Data'!$A$2:$L$4000,O989))</f>
        <v>0</v>
      </c>
    </row>
    <row r="989" spans="1:33" x14ac:dyDescent="0.3">
      <c r="A989" s="39"/>
      <c r="B989" s="39"/>
      <c r="C989" s="40"/>
      <c r="D989" s="39"/>
      <c r="E989" s="39"/>
      <c r="F989" s="39"/>
      <c r="G989" s="33" t="str">
        <f t="shared" si="81"/>
        <v/>
      </c>
      <c r="H989" s="35" t="e" cm="1">
        <f t="array" ref="H989">10*(SUMPRODUCT((B$3:B$975=B989)*(D989&gt;=D$3:D$975))/COUNTIF(B$3:B$975,B989))</f>
        <v>#DIV/0!</v>
      </c>
      <c r="I989" s="36" t="e" cm="1">
        <f t="array" ref="I989">8*(SUMPRODUCT((B$3:B$975=B989)*(C989&gt;=C$3:C$975))/COUNTIF(B$3:B$975,B989))</f>
        <v>#DIV/0!</v>
      </c>
      <c r="J989" s="36" t="e" cm="1">
        <f t="array" ref="J989">6*(SUMPRODUCT((B$3:B$975=B989)*(G989&gt;=G$3:G$975))/COUNTIF(B$3:B$975,B989))</f>
        <v>#DIV/0!</v>
      </c>
      <c r="K989" s="36" t="e">
        <f t="shared" si="82"/>
        <v>#DIV/0!</v>
      </c>
      <c r="L989" s="37" t="e">
        <f t="shared" si="78"/>
        <v>#DIV/0!</v>
      </c>
      <c r="P989" t="str">
        <f t="shared" si="79"/>
        <v/>
      </c>
      <c r="Q989">
        <f t="shared" si="80"/>
        <v>0</v>
      </c>
      <c r="AG989" s="6">
        <f>IF(O990="",0,COUNTIF('Cow Data'!$A$2:$L$4000,O990))</f>
        <v>0</v>
      </c>
    </row>
    <row r="990" spans="1:33" x14ac:dyDescent="0.3">
      <c r="A990" s="41"/>
      <c r="B990" s="41"/>
      <c r="C990" s="42"/>
      <c r="D990" s="41"/>
      <c r="E990" s="41"/>
      <c r="F990" s="41"/>
      <c r="G990" s="45" t="str">
        <f t="shared" si="81"/>
        <v/>
      </c>
      <c r="H990" s="35" t="e" cm="1">
        <f t="array" ref="H990">10*(SUMPRODUCT((B$3:B$975=B990)*(D990&gt;=D$3:D$975))/COUNTIF(B$3:B$975,B990))</f>
        <v>#DIV/0!</v>
      </c>
      <c r="I990" s="36" t="e" cm="1">
        <f t="array" ref="I990">8*(SUMPRODUCT((B$3:B$975=B990)*(C990&gt;=C$3:C$975))/COUNTIF(B$3:B$975,B990))</f>
        <v>#DIV/0!</v>
      </c>
      <c r="J990" s="36" t="e" cm="1">
        <f t="array" ref="J990">6*(SUMPRODUCT((B$3:B$975=B990)*(G990&gt;=G$3:G$975))/COUNTIF(B$3:B$975,B990))</f>
        <v>#DIV/0!</v>
      </c>
      <c r="K990" s="36" t="e">
        <f t="shared" si="82"/>
        <v>#DIV/0!</v>
      </c>
      <c r="L990" s="37" t="e">
        <f t="shared" si="78"/>
        <v>#DIV/0!</v>
      </c>
      <c r="P990" t="str">
        <f t="shared" si="79"/>
        <v/>
      </c>
      <c r="Q990">
        <f t="shared" si="80"/>
        <v>0</v>
      </c>
      <c r="AG990" s="6">
        <f>IF(O991="",0,COUNTIF('Cow Data'!$A$2:$L$4000,O991))</f>
        <v>0</v>
      </c>
    </row>
    <row r="991" spans="1:33" x14ac:dyDescent="0.3">
      <c r="A991" s="39"/>
      <c r="B991" s="39"/>
      <c r="C991" s="40"/>
      <c r="D991" s="39"/>
      <c r="E991" s="39"/>
      <c r="F991" s="39"/>
      <c r="G991" s="33" t="str">
        <f t="shared" si="81"/>
        <v/>
      </c>
      <c r="H991" s="35" t="e" cm="1">
        <f t="array" ref="H991">10*(SUMPRODUCT((B$3:B$975=B991)*(D991&gt;=D$3:D$975))/COUNTIF(B$3:B$975,B991))</f>
        <v>#DIV/0!</v>
      </c>
      <c r="I991" s="36" t="e" cm="1">
        <f t="array" ref="I991">8*(SUMPRODUCT((B$3:B$975=B991)*(C991&gt;=C$3:C$975))/COUNTIF(B$3:B$975,B991))</f>
        <v>#DIV/0!</v>
      </c>
      <c r="J991" s="36" t="e" cm="1">
        <f t="array" ref="J991">6*(SUMPRODUCT((B$3:B$975=B991)*(G991&gt;=G$3:G$975))/COUNTIF(B$3:B$975,B991))</f>
        <v>#DIV/0!</v>
      </c>
      <c r="K991" s="36" t="e">
        <f t="shared" si="82"/>
        <v>#DIV/0!</v>
      </c>
      <c r="L991" s="37" t="e">
        <f t="shared" si="78"/>
        <v>#DIV/0!</v>
      </c>
      <c r="P991" t="str">
        <f t="shared" si="79"/>
        <v/>
      </c>
      <c r="Q991">
        <f t="shared" si="80"/>
        <v>0</v>
      </c>
      <c r="AG991" s="6">
        <f>IF(O992="",0,COUNTIF('Cow Data'!$A$2:$L$4000,O992))</f>
        <v>0</v>
      </c>
    </row>
    <row r="992" spans="1:33" x14ac:dyDescent="0.3">
      <c r="A992" s="41"/>
      <c r="B992" s="41"/>
      <c r="C992" s="42"/>
      <c r="D992" s="41"/>
      <c r="E992" s="41"/>
      <c r="F992" s="41"/>
      <c r="G992" s="45" t="str">
        <f t="shared" si="81"/>
        <v/>
      </c>
      <c r="H992" s="35" t="e" cm="1">
        <f t="array" ref="H992">10*(SUMPRODUCT((B$3:B$975=B992)*(D992&gt;=D$3:D$975))/COUNTIF(B$3:B$975,B992))</f>
        <v>#DIV/0!</v>
      </c>
      <c r="I992" s="36" t="e" cm="1">
        <f t="array" ref="I992">8*(SUMPRODUCT((B$3:B$975=B992)*(C992&gt;=C$3:C$975))/COUNTIF(B$3:B$975,B992))</f>
        <v>#DIV/0!</v>
      </c>
      <c r="J992" s="36" t="e" cm="1">
        <f t="array" ref="J992">6*(SUMPRODUCT((B$3:B$975=B992)*(G992&gt;=G$3:G$975))/COUNTIF(B$3:B$975,B992))</f>
        <v>#DIV/0!</v>
      </c>
      <c r="K992" s="36" t="e">
        <f t="shared" si="82"/>
        <v>#DIV/0!</v>
      </c>
      <c r="L992" s="37" t="e">
        <f t="shared" si="78"/>
        <v>#DIV/0!</v>
      </c>
      <c r="P992" t="str">
        <f t="shared" si="79"/>
        <v/>
      </c>
      <c r="Q992">
        <f t="shared" si="80"/>
        <v>0</v>
      </c>
      <c r="AG992" s="6">
        <f>IF(O993="",0,COUNTIF('Cow Data'!$A$2:$L$4000,O993))</f>
        <v>0</v>
      </c>
    </row>
    <row r="993" spans="1:33" x14ac:dyDescent="0.3">
      <c r="A993" s="39"/>
      <c r="B993" s="39"/>
      <c r="C993" s="40"/>
      <c r="D993" s="39"/>
      <c r="E993" s="39"/>
      <c r="F993" s="39"/>
      <c r="G993" s="33" t="str">
        <f t="shared" si="81"/>
        <v/>
      </c>
      <c r="H993" s="35" t="e" cm="1">
        <f t="array" ref="H993">10*(SUMPRODUCT((B$3:B$975=B993)*(D993&gt;=D$3:D$975))/COUNTIF(B$3:B$975,B993))</f>
        <v>#DIV/0!</v>
      </c>
      <c r="I993" s="36" t="e" cm="1">
        <f t="array" ref="I993">8*(SUMPRODUCT((B$3:B$975=B993)*(C993&gt;=C$3:C$975))/COUNTIF(B$3:B$975,B993))</f>
        <v>#DIV/0!</v>
      </c>
      <c r="J993" s="36" t="e" cm="1">
        <f t="array" ref="J993">6*(SUMPRODUCT((B$3:B$975=B993)*(G993&gt;=G$3:G$975))/COUNTIF(B$3:B$975,B993))</f>
        <v>#DIV/0!</v>
      </c>
      <c r="K993" s="36" t="e">
        <f t="shared" si="82"/>
        <v>#DIV/0!</v>
      </c>
      <c r="L993" s="37" t="e">
        <f t="shared" si="78"/>
        <v>#DIV/0!</v>
      </c>
      <c r="P993" t="str">
        <f t="shared" si="79"/>
        <v/>
      </c>
      <c r="Q993">
        <f t="shared" si="80"/>
        <v>0</v>
      </c>
      <c r="AG993" s="6">
        <f>IF(O994="",0,COUNTIF('Cow Data'!$A$2:$L$4000,O994))</f>
        <v>0</v>
      </c>
    </row>
    <row r="994" spans="1:33" x14ac:dyDescent="0.3">
      <c r="A994" s="41"/>
      <c r="B994" s="41"/>
      <c r="C994" s="42"/>
      <c r="D994" s="41"/>
      <c r="E994" s="41"/>
      <c r="F994" s="41"/>
      <c r="G994" s="45" t="str">
        <f t="shared" si="81"/>
        <v/>
      </c>
      <c r="H994" s="35" t="e" cm="1">
        <f t="array" ref="H994">10*(SUMPRODUCT((B$3:B$975=B994)*(D994&gt;=D$3:D$975))/COUNTIF(B$3:B$975,B994))</f>
        <v>#DIV/0!</v>
      </c>
      <c r="I994" s="36" t="e" cm="1">
        <f t="array" ref="I994">8*(SUMPRODUCT((B$3:B$975=B994)*(C994&gt;=C$3:C$975))/COUNTIF(B$3:B$975,B994))</f>
        <v>#DIV/0!</v>
      </c>
      <c r="J994" s="36" t="e" cm="1">
        <f t="array" ref="J994">6*(SUMPRODUCT((B$3:B$975=B994)*(G994&gt;=G$3:G$975))/COUNTIF(B$3:B$975,B994))</f>
        <v>#DIV/0!</v>
      </c>
      <c r="K994" s="36" t="e">
        <f t="shared" si="82"/>
        <v>#DIV/0!</v>
      </c>
      <c r="L994" s="37" t="e">
        <f t="shared" si="78"/>
        <v>#DIV/0!</v>
      </c>
      <c r="P994" t="str">
        <f t="shared" si="79"/>
        <v/>
      </c>
      <c r="Q994">
        <f t="shared" si="80"/>
        <v>0</v>
      </c>
      <c r="AG994" s="6">
        <f>IF(O995="",0,COUNTIF('Cow Data'!$A$2:$L$4000,O995))</f>
        <v>0</v>
      </c>
    </row>
    <row r="995" spans="1:33" x14ac:dyDescent="0.3">
      <c r="A995" s="39"/>
      <c r="B995" s="39"/>
      <c r="C995" s="40"/>
      <c r="D995" s="39"/>
      <c r="E995" s="39"/>
      <c r="F995" s="39"/>
      <c r="G995" s="33" t="str">
        <f t="shared" si="81"/>
        <v/>
      </c>
      <c r="H995" s="35" t="e" cm="1">
        <f t="array" ref="H995">10*(SUMPRODUCT((B$3:B$975=B995)*(D995&gt;=D$3:D$975))/COUNTIF(B$3:B$975,B995))</f>
        <v>#DIV/0!</v>
      </c>
      <c r="I995" s="36" t="e" cm="1">
        <f t="array" ref="I995">8*(SUMPRODUCT((B$3:B$975=B995)*(C995&gt;=C$3:C$975))/COUNTIF(B$3:B$975,B995))</f>
        <v>#DIV/0!</v>
      </c>
      <c r="J995" s="36" t="e" cm="1">
        <f t="array" ref="J995">6*(SUMPRODUCT((B$3:B$975=B995)*(G995&gt;=G$3:G$975))/COUNTIF(B$3:B$975,B995))</f>
        <v>#DIV/0!</v>
      </c>
      <c r="K995" s="36" t="e">
        <f t="shared" si="82"/>
        <v>#DIV/0!</v>
      </c>
      <c r="L995" s="37" t="e">
        <f t="shared" si="78"/>
        <v>#DIV/0!</v>
      </c>
      <c r="P995" t="str">
        <f t="shared" si="79"/>
        <v/>
      </c>
      <c r="Q995">
        <f t="shared" si="80"/>
        <v>0</v>
      </c>
      <c r="AG995" s="6">
        <f>IF(O996="",0,COUNTIF('Cow Data'!$A$2:$L$4000,O996))</f>
        <v>0</v>
      </c>
    </row>
    <row r="996" spans="1:33" x14ac:dyDescent="0.3">
      <c r="A996" s="41"/>
      <c r="B996" s="41"/>
      <c r="C996" s="42"/>
      <c r="D996" s="41"/>
      <c r="E996" s="41"/>
      <c r="F996" s="41"/>
      <c r="G996" s="45" t="str">
        <f t="shared" si="81"/>
        <v/>
      </c>
      <c r="H996" s="35" t="e" cm="1">
        <f t="array" ref="H996">10*(SUMPRODUCT((B$3:B$975=B996)*(D996&gt;=D$3:D$975))/COUNTIF(B$3:B$975,B996))</f>
        <v>#DIV/0!</v>
      </c>
      <c r="I996" s="36" t="e" cm="1">
        <f t="array" ref="I996">8*(SUMPRODUCT((B$3:B$975=B996)*(C996&gt;=C$3:C$975))/COUNTIF(B$3:B$975,B996))</f>
        <v>#DIV/0!</v>
      </c>
      <c r="J996" s="36" t="e" cm="1">
        <f t="array" ref="J996">6*(SUMPRODUCT((B$3:B$975=B996)*(G996&gt;=G$3:G$975))/COUNTIF(B$3:B$975,B996))</f>
        <v>#DIV/0!</v>
      </c>
      <c r="K996" s="36" t="e">
        <f t="shared" si="82"/>
        <v>#DIV/0!</v>
      </c>
      <c r="L996" s="37" t="e">
        <f t="shared" si="78"/>
        <v>#DIV/0!</v>
      </c>
      <c r="P996" t="str">
        <f t="shared" si="79"/>
        <v/>
      </c>
      <c r="Q996">
        <f t="shared" si="80"/>
        <v>0</v>
      </c>
      <c r="AG996" s="6">
        <f>IF(O997="",0,COUNTIF('Cow Data'!$A$2:$L$4000,O997))</f>
        <v>0</v>
      </c>
    </row>
    <row r="997" spans="1:33" x14ac:dyDescent="0.3">
      <c r="A997" s="39"/>
      <c r="B997" s="39"/>
      <c r="C997" s="40"/>
      <c r="D997" s="39"/>
      <c r="E997" s="39"/>
      <c r="F997" s="39"/>
      <c r="G997" s="33" t="str">
        <f t="shared" si="81"/>
        <v/>
      </c>
      <c r="H997" s="35" t="e" cm="1">
        <f t="array" ref="H997">10*(SUMPRODUCT((B$3:B$975=B997)*(D997&gt;=D$3:D$975))/COUNTIF(B$3:B$975,B997))</f>
        <v>#DIV/0!</v>
      </c>
      <c r="I997" s="36" t="e" cm="1">
        <f t="array" ref="I997">8*(SUMPRODUCT((B$3:B$975=B997)*(C997&gt;=C$3:C$975))/COUNTIF(B$3:B$975,B997))</f>
        <v>#DIV/0!</v>
      </c>
      <c r="J997" s="36" t="e" cm="1">
        <f t="array" ref="J997">6*(SUMPRODUCT((B$3:B$975=B997)*(G997&gt;=G$3:G$975))/COUNTIF(B$3:B$975,B997))</f>
        <v>#DIV/0!</v>
      </c>
      <c r="K997" s="36" t="e">
        <f t="shared" si="82"/>
        <v>#DIV/0!</v>
      </c>
      <c r="L997" s="37" t="e">
        <f t="shared" si="78"/>
        <v>#DIV/0!</v>
      </c>
      <c r="P997" t="str">
        <f t="shared" si="79"/>
        <v/>
      </c>
      <c r="Q997">
        <f t="shared" si="80"/>
        <v>0</v>
      </c>
      <c r="AG997" s="6">
        <f>IF(O998="",0,COUNTIF('Cow Data'!$A$2:$L$4000,O998))</f>
        <v>0</v>
      </c>
    </row>
    <row r="998" spans="1:33" x14ac:dyDescent="0.3">
      <c r="A998" s="41"/>
      <c r="B998" s="41"/>
      <c r="C998" s="42"/>
      <c r="D998" s="41"/>
      <c r="E998" s="41"/>
      <c r="F998" s="41"/>
      <c r="G998" s="45" t="str">
        <f t="shared" si="81"/>
        <v/>
      </c>
      <c r="H998" s="35" t="e" cm="1">
        <f t="array" ref="H998">10*(SUMPRODUCT((B$3:B$975=B998)*(D998&gt;=D$3:D$975))/COUNTIF(B$3:B$975,B998))</f>
        <v>#DIV/0!</v>
      </c>
      <c r="I998" s="36" t="e" cm="1">
        <f t="array" ref="I998">8*(SUMPRODUCT((B$3:B$975=B998)*(C998&gt;=C$3:C$975))/COUNTIF(B$3:B$975,B998))</f>
        <v>#DIV/0!</v>
      </c>
      <c r="J998" s="36" t="e" cm="1">
        <f t="array" ref="J998">6*(SUMPRODUCT((B$3:B$975=B998)*(G998&gt;=G$3:G$975))/COUNTIF(B$3:B$975,B998))</f>
        <v>#DIV/0!</v>
      </c>
      <c r="K998" s="36" t="e">
        <f t="shared" si="82"/>
        <v>#DIV/0!</v>
      </c>
      <c r="L998" s="37" t="e">
        <f t="shared" si="78"/>
        <v>#DIV/0!</v>
      </c>
      <c r="P998" t="str">
        <f t="shared" si="79"/>
        <v/>
      </c>
      <c r="Q998">
        <f t="shared" si="80"/>
        <v>0</v>
      </c>
      <c r="AG998" s="6">
        <f>IF(O999="",0,COUNTIF('Cow Data'!$A$2:$L$4000,O999))</f>
        <v>0</v>
      </c>
    </row>
    <row r="999" spans="1:33" x14ac:dyDescent="0.3">
      <c r="A999" s="39"/>
      <c r="B999" s="39"/>
      <c r="C999" s="40"/>
      <c r="D999" s="39"/>
      <c r="E999" s="39"/>
      <c r="F999" s="39"/>
      <c r="G999" s="33" t="str">
        <f t="shared" si="81"/>
        <v/>
      </c>
      <c r="H999" s="35" t="e" cm="1">
        <f t="array" ref="H999">10*(SUMPRODUCT((B$3:B$975=B999)*(D999&gt;=D$3:D$975))/COUNTIF(B$3:B$975,B999))</f>
        <v>#DIV/0!</v>
      </c>
      <c r="I999" s="36" t="e" cm="1">
        <f t="array" ref="I999">8*(SUMPRODUCT((B$3:B$975=B999)*(C999&gt;=C$3:C$975))/COUNTIF(B$3:B$975,B999))</f>
        <v>#DIV/0!</v>
      </c>
      <c r="J999" s="36" t="e" cm="1">
        <f t="array" ref="J999">6*(SUMPRODUCT((B$3:B$975=B999)*(G999&gt;=G$3:G$975))/COUNTIF(B$3:B$975,B999))</f>
        <v>#DIV/0!</v>
      </c>
      <c r="K999" s="36" t="e">
        <f t="shared" si="82"/>
        <v>#DIV/0!</v>
      </c>
      <c r="L999" s="37" t="e">
        <f t="shared" si="78"/>
        <v>#DIV/0!</v>
      </c>
      <c r="P999" t="str">
        <f t="shared" si="79"/>
        <v/>
      </c>
      <c r="Q999">
        <f t="shared" si="80"/>
        <v>0</v>
      </c>
      <c r="AG999" s="6">
        <f>IF(O1000="",0,COUNTIF('Cow Data'!$A$2:$L$4000,O1000))</f>
        <v>0</v>
      </c>
    </row>
    <row r="1000" spans="1:33" x14ac:dyDescent="0.3">
      <c r="A1000" s="41"/>
      <c r="B1000" s="41"/>
      <c r="C1000" s="42"/>
      <c r="D1000" s="41"/>
      <c r="E1000" s="41"/>
      <c r="F1000" s="41"/>
      <c r="G1000" s="45" t="str">
        <f t="shared" si="81"/>
        <v/>
      </c>
      <c r="H1000" s="35" t="e" cm="1">
        <f t="array" ref="H1000">10*(SUMPRODUCT((B$3:B$975=B1000)*(D1000&gt;=D$3:D$975))/COUNTIF(B$3:B$975,B1000))</f>
        <v>#DIV/0!</v>
      </c>
      <c r="I1000" s="36" t="e" cm="1">
        <f t="array" ref="I1000">8*(SUMPRODUCT((B$3:B$975=B1000)*(C1000&gt;=C$3:C$975))/COUNTIF(B$3:B$975,B1000))</f>
        <v>#DIV/0!</v>
      </c>
      <c r="J1000" s="36" t="e" cm="1">
        <f t="array" ref="J1000">6*(SUMPRODUCT((B$3:B$975=B1000)*(G1000&gt;=G$3:G$975))/COUNTIF(B$3:B$975,B1000))</f>
        <v>#DIV/0!</v>
      </c>
      <c r="K1000" s="36" t="e">
        <f t="shared" si="82"/>
        <v>#DIV/0!</v>
      </c>
      <c r="L1000" s="37" t="e">
        <f t="shared" si="78"/>
        <v>#DIV/0!</v>
      </c>
      <c r="P1000" t="str">
        <f t="shared" si="79"/>
        <v/>
      </c>
      <c r="Q1000">
        <f t="shared" si="80"/>
        <v>0</v>
      </c>
      <c r="AG1000" s="6">
        <f>IF(O1001="",0,COUNTIF('Cow Data'!$A$2:$L$4000,O1001))</f>
        <v>0</v>
      </c>
    </row>
    <row r="1001" spans="1:33" x14ac:dyDescent="0.3">
      <c r="A1001" s="39"/>
      <c r="B1001" s="39"/>
      <c r="C1001" s="40"/>
      <c r="D1001" s="39"/>
      <c r="E1001" s="39"/>
      <c r="F1001" s="39"/>
      <c r="G1001" s="33" t="str">
        <f t="shared" si="81"/>
        <v/>
      </c>
      <c r="H1001" s="35" t="e" cm="1">
        <f t="array" ref="H1001">10*(SUMPRODUCT((B$3:B$975=B1001)*(D1001&gt;=D$3:D$975))/COUNTIF(B$3:B$975,B1001))</f>
        <v>#DIV/0!</v>
      </c>
      <c r="I1001" s="36" t="e" cm="1">
        <f t="array" ref="I1001">8*(SUMPRODUCT((B$3:B$975=B1001)*(C1001&gt;=C$3:C$975))/COUNTIF(B$3:B$975,B1001))</f>
        <v>#DIV/0!</v>
      </c>
      <c r="J1001" s="36" t="e" cm="1">
        <f t="array" ref="J1001">6*(SUMPRODUCT((B$3:B$975=B1001)*(G1001&gt;=G$3:G$975))/COUNTIF(B$3:B$975,B1001))</f>
        <v>#DIV/0!</v>
      </c>
      <c r="K1001" s="36" t="e">
        <f t="shared" si="82"/>
        <v>#DIV/0!</v>
      </c>
      <c r="L1001" s="37" t="e">
        <f t="shared" si="78"/>
        <v>#DIV/0!</v>
      </c>
      <c r="P1001" t="str">
        <f t="shared" si="79"/>
        <v/>
      </c>
      <c r="Q1001">
        <f t="shared" si="80"/>
        <v>0</v>
      </c>
      <c r="AG1001" s="6">
        <f>IF(O1002="",0,COUNTIF('Cow Data'!$A$2:$L$4000,O1002))</f>
        <v>0</v>
      </c>
    </row>
    <row r="1002" spans="1:33" x14ac:dyDescent="0.3">
      <c r="A1002" s="41"/>
      <c r="B1002" s="41"/>
      <c r="C1002" s="42"/>
      <c r="D1002" s="41"/>
      <c r="E1002" s="41"/>
      <c r="F1002" s="41"/>
      <c r="G1002" s="45" t="str">
        <f t="shared" si="81"/>
        <v/>
      </c>
      <c r="H1002" s="35" t="e" cm="1">
        <f t="array" ref="H1002">10*(SUMPRODUCT((B$3:B$975=B1002)*(D1002&gt;=D$3:D$975))/COUNTIF(B$3:B$975,B1002))</f>
        <v>#DIV/0!</v>
      </c>
      <c r="I1002" s="36" t="e" cm="1">
        <f t="array" ref="I1002">8*(SUMPRODUCT((B$3:B$975=B1002)*(C1002&gt;=C$3:C$975))/COUNTIF(B$3:B$975,B1002))</f>
        <v>#DIV/0!</v>
      </c>
      <c r="J1002" s="36" t="e" cm="1">
        <f t="array" ref="J1002">6*(SUMPRODUCT((B$3:B$975=B1002)*(G1002&gt;=G$3:G$975))/COUNTIF(B$3:B$975,B1002))</f>
        <v>#DIV/0!</v>
      </c>
      <c r="K1002" s="36" t="e">
        <f t="shared" si="82"/>
        <v>#DIV/0!</v>
      </c>
      <c r="L1002" s="37" t="e">
        <f t="shared" si="78"/>
        <v>#DIV/0!</v>
      </c>
      <c r="Q1002">
        <f t="shared" si="80"/>
        <v>0</v>
      </c>
      <c r="AG1002" s="6">
        <f>IF(O1003="",0,COUNTIF('Cow Data'!$A$2:$L$4000,O1003))</f>
        <v>0</v>
      </c>
    </row>
    <row r="1003" spans="1:33" x14ac:dyDescent="0.3">
      <c r="A1003" s="39"/>
      <c r="B1003" s="39"/>
      <c r="C1003" s="40"/>
      <c r="D1003" s="39"/>
      <c r="E1003" s="39"/>
      <c r="F1003" s="39"/>
      <c r="G1003" s="33" t="str">
        <f t="shared" si="81"/>
        <v/>
      </c>
      <c r="H1003" s="35" t="e" cm="1">
        <f t="array" ref="H1003">10*(SUMPRODUCT((B$3:B$975=B1003)*(D1003&gt;=D$3:D$975))/COUNTIF(B$3:B$975,B1003))</f>
        <v>#DIV/0!</v>
      </c>
      <c r="I1003" s="36" t="e" cm="1">
        <f t="array" ref="I1003">8*(SUMPRODUCT((B$3:B$975=B1003)*(C1003&gt;=C$3:C$975))/COUNTIF(B$3:B$975,B1003))</f>
        <v>#DIV/0!</v>
      </c>
      <c r="J1003" s="36" t="e" cm="1">
        <f t="array" ref="J1003">6*(SUMPRODUCT((B$3:B$975=B1003)*(G1003&gt;=G$3:G$975))/COUNTIF(B$3:B$975,B1003))</f>
        <v>#DIV/0!</v>
      </c>
      <c r="K1003" s="36" t="e">
        <f t="shared" si="82"/>
        <v>#DIV/0!</v>
      </c>
      <c r="L1003" s="37" t="e">
        <f t="shared" si="78"/>
        <v>#DIV/0!</v>
      </c>
      <c r="Q1003">
        <f t="shared" si="80"/>
        <v>0</v>
      </c>
      <c r="AG1003" s="6">
        <f>IF(O1004="",0,COUNTIF('Cow Data'!$A$2:$L$4000,O1004))</f>
        <v>0</v>
      </c>
    </row>
    <row r="1004" spans="1:33" x14ac:dyDescent="0.3">
      <c r="A1004" s="41"/>
      <c r="B1004" s="41"/>
      <c r="C1004" s="42"/>
      <c r="D1004" s="41"/>
      <c r="E1004" s="41"/>
      <c r="F1004" s="41"/>
      <c r="G1004" s="45" t="str">
        <f t="shared" si="81"/>
        <v/>
      </c>
      <c r="H1004" s="35" t="e" cm="1">
        <f t="array" ref="H1004">10*(SUMPRODUCT((B$3:B$975=B1004)*(D1004&gt;=D$3:D$975))/COUNTIF(B$3:B$975,B1004))</f>
        <v>#DIV/0!</v>
      </c>
      <c r="I1004" s="36" t="e" cm="1">
        <f t="array" ref="I1004">8*(SUMPRODUCT((B$3:B$975=B1004)*(C1004&gt;=C$3:C$975))/COUNTIF(B$3:B$975,B1004))</f>
        <v>#DIV/0!</v>
      </c>
      <c r="J1004" s="36" t="e" cm="1">
        <f t="array" ref="J1004">6*(SUMPRODUCT((B$3:B$975=B1004)*(G1004&gt;=G$3:G$975))/COUNTIF(B$3:B$975,B1004))</f>
        <v>#DIV/0!</v>
      </c>
      <c r="K1004" s="36" t="e">
        <f t="shared" si="82"/>
        <v>#DIV/0!</v>
      </c>
      <c r="L1004" s="37" t="e">
        <f t="shared" si="78"/>
        <v>#DIV/0!</v>
      </c>
      <c r="Q1004">
        <f t="shared" si="80"/>
        <v>0</v>
      </c>
      <c r="AG1004" s="6">
        <f>IF(O1005="",0,COUNTIF('Cow Data'!$A$2:$L$4000,O1005))</f>
        <v>0</v>
      </c>
    </row>
    <row r="1005" spans="1:33" x14ac:dyDescent="0.3">
      <c r="A1005" s="39"/>
      <c r="B1005" s="39"/>
      <c r="C1005" s="40"/>
      <c r="D1005" s="39"/>
      <c r="E1005" s="39"/>
      <c r="F1005" s="39"/>
      <c r="G1005" s="33" t="str">
        <f t="shared" si="81"/>
        <v/>
      </c>
      <c r="H1005" s="35" t="e" cm="1">
        <f t="array" ref="H1005">10*(SUMPRODUCT((B$3:B$975=B1005)*(D1005&gt;=D$3:D$975))/COUNTIF(B$3:B$975,B1005))</f>
        <v>#DIV/0!</v>
      </c>
      <c r="I1005" s="36" t="e" cm="1">
        <f t="array" ref="I1005">8*(SUMPRODUCT((B$3:B$975=B1005)*(C1005&gt;=C$3:C$975))/COUNTIF(B$3:B$975,B1005))</f>
        <v>#DIV/0!</v>
      </c>
      <c r="J1005" s="36" t="e" cm="1">
        <f t="array" ref="J1005">6*(SUMPRODUCT((B$3:B$975=B1005)*(G1005&gt;=G$3:G$975))/COUNTIF(B$3:B$975,B1005))</f>
        <v>#DIV/0!</v>
      </c>
      <c r="K1005" s="36" t="e">
        <f t="shared" si="82"/>
        <v>#DIV/0!</v>
      </c>
      <c r="L1005" s="37" t="e">
        <f t="shared" si="78"/>
        <v>#DIV/0!</v>
      </c>
      <c r="Q1005">
        <f t="shared" si="80"/>
        <v>0</v>
      </c>
      <c r="AG1005" s="6">
        <f>IF(O1006="",0,COUNTIF('Cow Data'!$A$2:$L$4000,O1006))</f>
        <v>0</v>
      </c>
    </row>
    <row r="1006" spans="1:33" x14ac:dyDescent="0.3">
      <c r="A1006" s="41"/>
      <c r="B1006" s="41"/>
      <c r="C1006" s="42"/>
      <c r="D1006" s="41"/>
      <c r="E1006" s="41"/>
      <c r="F1006" s="41"/>
      <c r="G1006" s="45" t="str">
        <f t="shared" si="81"/>
        <v/>
      </c>
      <c r="H1006" s="35" t="e" cm="1">
        <f t="array" ref="H1006">10*(SUMPRODUCT((B$3:B$975=B1006)*(D1006&gt;=D$3:D$975))/COUNTIF(B$3:B$975,B1006))</f>
        <v>#DIV/0!</v>
      </c>
      <c r="I1006" s="36" t="e" cm="1">
        <f t="array" ref="I1006">8*(SUMPRODUCT((B$3:B$975=B1006)*(C1006&gt;=C$3:C$975))/COUNTIF(B$3:B$975,B1006))</f>
        <v>#DIV/0!</v>
      </c>
      <c r="J1006" s="36" t="e" cm="1">
        <f t="array" ref="J1006">6*(SUMPRODUCT((B$3:B$975=B1006)*(G1006&gt;=G$3:G$975))/COUNTIF(B$3:B$975,B1006))</f>
        <v>#DIV/0!</v>
      </c>
      <c r="K1006" s="36" t="e">
        <f t="shared" si="82"/>
        <v>#DIV/0!</v>
      </c>
      <c r="L1006" s="37" t="e">
        <f t="shared" si="78"/>
        <v>#DIV/0!</v>
      </c>
      <c r="Q1006">
        <f t="shared" si="80"/>
        <v>0</v>
      </c>
      <c r="AG1006" s="6">
        <f>IF(O1007="",0,COUNTIF('Cow Data'!$A$2:$L$4000,O1007))</f>
        <v>0</v>
      </c>
    </row>
    <row r="1007" spans="1:33" x14ac:dyDescent="0.3">
      <c r="A1007" s="39"/>
      <c r="B1007" s="39"/>
      <c r="C1007" s="40"/>
      <c r="D1007" s="39"/>
      <c r="E1007" s="39"/>
      <c r="F1007" s="39"/>
      <c r="G1007" s="33" t="str">
        <f t="shared" si="81"/>
        <v/>
      </c>
      <c r="H1007" s="35" t="e" cm="1">
        <f t="array" ref="H1007">10*(SUMPRODUCT((B$3:B$975=B1007)*(D1007&gt;=D$3:D$975))/COUNTIF(B$3:B$975,B1007))</f>
        <v>#DIV/0!</v>
      </c>
      <c r="I1007" s="36" t="e" cm="1">
        <f t="array" ref="I1007">8*(SUMPRODUCT((B$3:B$975=B1007)*(C1007&gt;=C$3:C$975))/COUNTIF(B$3:B$975,B1007))</f>
        <v>#DIV/0!</v>
      </c>
      <c r="J1007" s="36" t="e" cm="1">
        <f t="array" ref="J1007">6*(SUMPRODUCT((B$3:B$975=B1007)*(G1007&gt;=G$3:G$975))/COUNTIF(B$3:B$975,B1007))</f>
        <v>#DIV/0!</v>
      </c>
      <c r="K1007" s="36" t="e">
        <f t="shared" si="82"/>
        <v>#DIV/0!</v>
      </c>
      <c r="L1007" s="37" t="e">
        <f t="shared" si="78"/>
        <v>#DIV/0!</v>
      </c>
      <c r="Q1007">
        <f t="shared" si="80"/>
        <v>0</v>
      </c>
      <c r="AG1007" s="6">
        <f>IF(O1008="",0,COUNTIF('Cow Data'!$A$2:$L$4000,O1008))</f>
        <v>0</v>
      </c>
    </row>
    <row r="1008" spans="1:33" x14ac:dyDescent="0.3">
      <c r="A1008" s="41"/>
      <c r="B1008" s="41"/>
      <c r="C1008" s="42"/>
      <c r="D1008" s="41"/>
      <c r="E1008" s="41"/>
      <c r="F1008" s="41"/>
      <c r="G1008" s="45" t="str">
        <f t="shared" si="81"/>
        <v/>
      </c>
      <c r="H1008" s="35" t="e" cm="1">
        <f t="array" ref="H1008">10*(SUMPRODUCT((B$3:B$975=B1008)*(D1008&gt;=D$3:D$975))/COUNTIF(B$3:B$975,B1008))</f>
        <v>#DIV/0!</v>
      </c>
      <c r="I1008" s="36" t="e" cm="1">
        <f t="array" ref="I1008">8*(SUMPRODUCT((B$3:B$975=B1008)*(C1008&gt;=C$3:C$975))/COUNTIF(B$3:B$975,B1008))</f>
        <v>#DIV/0!</v>
      </c>
      <c r="J1008" s="36" t="e" cm="1">
        <f t="array" ref="J1008">6*(SUMPRODUCT((B$3:B$975=B1008)*(G1008&gt;=G$3:G$975))/COUNTIF(B$3:B$975,B1008))</f>
        <v>#DIV/0!</v>
      </c>
      <c r="K1008" s="36" t="e">
        <f t="shared" si="82"/>
        <v>#DIV/0!</v>
      </c>
      <c r="L1008" s="37" t="e">
        <f t="shared" si="78"/>
        <v>#DIV/0!</v>
      </c>
      <c r="Q1008">
        <f t="shared" si="80"/>
        <v>0</v>
      </c>
      <c r="AG1008" s="6">
        <f>IF(O1009="",0,COUNTIF('Cow Data'!$A$2:$L$4000,O1009))</f>
        <v>0</v>
      </c>
    </row>
    <row r="1009" spans="1:33" x14ac:dyDescent="0.3">
      <c r="A1009" s="39"/>
      <c r="B1009" s="39"/>
      <c r="C1009" s="40"/>
      <c r="D1009" s="39"/>
      <c r="E1009" s="39"/>
      <c r="F1009" s="39"/>
      <c r="G1009" s="33" t="str">
        <f t="shared" si="81"/>
        <v/>
      </c>
      <c r="H1009" s="35" t="e" cm="1">
        <f t="array" ref="H1009">10*(SUMPRODUCT((B$3:B$975=B1009)*(D1009&gt;=D$3:D$975))/COUNTIF(B$3:B$975,B1009))</f>
        <v>#DIV/0!</v>
      </c>
      <c r="I1009" s="36" t="e" cm="1">
        <f t="array" ref="I1009">8*(SUMPRODUCT((B$3:B$975=B1009)*(C1009&gt;=C$3:C$975))/COUNTIF(B$3:B$975,B1009))</f>
        <v>#DIV/0!</v>
      </c>
      <c r="J1009" s="36" t="e" cm="1">
        <f t="array" ref="J1009">6*(SUMPRODUCT((B$3:B$975=B1009)*(G1009&gt;=G$3:G$975))/COUNTIF(B$3:B$975,B1009))</f>
        <v>#DIV/0!</v>
      </c>
      <c r="K1009" s="36" t="e">
        <f t="shared" si="82"/>
        <v>#DIV/0!</v>
      </c>
      <c r="L1009" s="37" t="e">
        <f t="shared" si="78"/>
        <v>#DIV/0!</v>
      </c>
      <c r="Q1009">
        <f t="shared" si="80"/>
        <v>0</v>
      </c>
      <c r="AG1009" s="6">
        <f>IF(O1010="",0,COUNTIF('Cow Data'!$A$2:$L$4000,O1010))</f>
        <v>0</v>
      </c>
    </row>
    <row r="1010" spans="1:33" x14ac:dyDescent="0.3">
      <c r="A1010" s="41"/>
      <c r="B1010" s="41"/>
      <c r="C1010" s="42"/>
      <c r="D1010" s="41"/>
      <c r="E1010" s="41"/>
      <c r="F1010" s="41"/>
      <c r="G1010" s="45" t="str">
        <f t="shared" si="81"/>
        <v/>
      </c>
      <c r="H1010" s="35" t="e" cm="1">
        <f t="array" ref="H1010">10*(SUMPRODUCT((B$3:B$975=B1010)*(D1010&gt;=D$3:D$975))/COUNTIF(B$3:B$975,B1010))</f>
        <v>#DIV/0!</v>
      </c>
      <c r="I1010" s="36" t="e" cm="1">
        <f t="array" ref="I1010">8*(SUMPRODUCT((B$3:B$975=B1010)*(C1010&gt;=C$3:C$975))/COUNTIF(B$3:B$975,B1010))</f>
        <v>#DIV/0!</v>
      </c>
      <c r="J1010" s="36" t="e" cm="1">
        <f t="array" ref="J1010">6*(SUMPRODUCT((B$3:B$975=B1010)*(G1010&gt;=G$3:G$975))/COUNTIF(B$3:B$975,B1010))</f>
        <v>#DIV/0!</v>
      </c>
      <c r="K1010" s="36" t="e">
        <f t="shared" si="82"/>
        <v>#DIV/0!</v>
      </c>
      <c r="L1010" s="37" t="e">
        <f t="shared" si="78"/>
        <v>#DIV/0!</v>
      </c>
      <c r="Q1010">
        <f t="shared" si="80"/>
        <v>0</v>
      </c>
      <c r="AG1010" s="6">
        <f>IF(O1011="",0,COUNTIF('Cow Data'!$A$2:$L$4000,O1011))</f>
        <v>0</v>
      </c>
    </row>
    <row r="1011" spans="1:33" x14ac:dyDescent="0.3">
      <c r="A1011" s="39"/>
      <c r="B1011" s="39"/>
      <c r="C1011" s="40"/>
      <c r="D1011" s="39"/>
      <c r="E1011" s="39"/>
      <c r="F1011" s="39"/>
      <c r="G1011" s="33" t="str">
        <f t="shared" si="81"/>
        <v/>
      </c>
      <c r="H1011" s="35" t="e" cm="1">
        <f t="array" ref="H1011">10*(SUMPRODUCT((B$3:B$975=B1011)*(D1011&gt;=D$3:D$975))/COUNTIF(B$3:B$975,B1011))</f>
        <v>#DIV/0!</v>
      </c>
      <c r="I1011" s="36" t="e" cm="1">
        <f t="array" ref="I1011">8*(SUMPRODUCT((B$3:B$975=B1011)*(C1011&gt;=C$3:C$975))/COUNTIF(B$3:B$975,B1011))</f>
        <v>#DIV/0!</v>
      </c>
      <c r="J1011" s="36" t="e" cm="1">
        <f t="array" ref="J1011">6*(SUMPRODUCT((B$3:B$975=B1011)*(G1011&gt;=G$3:G$975))/COUNTIF(B$3:B$975,B1011))</f>
        <v>#DIV/0!</v>
      </c>
      <c r="K1011" s="36" t="e">
        <f t="shared" si="82"/>
        <v>#DIV/0!</v>
      </c>
      <c r="L1011" s="37" t="e">
        <f t="shared" si="78"/>
        <v>#DIV/0!</v>
      </c>
      <c r="Q1011">
        <f t="shared" si="80"/>
        <v>0</v>
      </c>
      <c r="AG1011" s="6">
        <f>IF(O1012="",0,COUNTIF('Cow Data'!$A$2:$L$4000,O1012))</f>
        <v>0</v>
      </c>
    </row>
    <row r="1012" spans="1:33" x14ac:dyDescent="0.3">
      <c r="A1012" s="41"/>
      <c r="B1012" s="41"/>
      <c r="C1012" s="42"/>
      <c r="D1012" s="41"/>
      <c r="E1012" s="41"/>
      <c r="F1012" s="41"/>
      <c r="G1012" s="45" t="str">
        <f t="shared" si="81"/>
        <v/>
      </c>
      <c r="H1012" s="35" t="e" cm="1">
        <f t="array" ref="H1012">10*(SUMPRODUCT((B$3:B$975=B1012)*(D1012&gt;=D$3:D$975))/COUNTIF(B$3:B$975,B1012))</f>
        <v>#DIV/0!</v>
      </c>
      <c r="I1012" s="36" t="e" cm="1">
        <f t="array" ref="I1012">8*(SUMPRODUCT((B$3:B$975=B1012)*(C1012&gt;=C$3:C$975))/COUNTIF(B$3:B$975,B1012))</f>
        <v>#DIV/0!</v>
      </c>
      <c r="J1012" s="36" t="e" cm="1">
        <f t="array" ref="J1012">6*(SUMPRODUCT((B$3:B$975=B1012)*(G1012&gt;=G$3:G$975))/COUNTIF(B$3:B$975,B1012))</f>
        <v>#DIV/0!</v>
      </c>
      <c r="K1012" s="36" t="e">
        <f t="shared" si="82"/>
        <v>#DIV/0!</v>
      </c>
      <c r="L1012" s="37" t="e">
        <f t="shared" si="78"/>
        <v>#DIV/0!</v>
      </c>
      <c r="Q1012">
        <f t="shared" si="80"/>
        <v>0</v>
      </c>
      <c r="AG1012" s="6">
        <f>IF(O1013="",0,COUNTIF('Cow Data'!$A$2:$L$4000,O1013))</f>
        <v>0</v>
      </c>
    </row>
    <row r="1013" spans="1:33" x14ac:dyDescent="0.3">
      <c r="A1013" s="39"/>
      <c r="B1013" s="39"/>
      <c r="C1013" s="40"/>
      <c r="D1013" s="39"/>
      <c r="E1013" s="39"/>
      <c r="F1013" s="39"/>
      <c r="G1013" s="33" t="str">
        <f t="shared" si="81"/>
        <v/>
      </c>
      <c r="H1013" s="35" t="e" cm="1">
        <f t="array" ref="H1013">10*(SUMPRODUCT((B$3:B$975=B1013)*(D1013&gt;=D$3:D$975))/COUNTIF(B$3:B$975,B1013))</f>
        <v>#DIV/0!</v>
      </c>
      <c r="I1013" s="36" t="e" cm="1">
        <f t="array" ref="I1013">8*(SUMPRODUCT((B$3:B$975=B1013)*(C1013&gt;=C$3:C$975))/COUNTIF(B$3:B$975,B1013))</f>
        <v>#DIV/0!</v>
      </c>
      <c r="J1013" s="36" t="e" cm="1">
        <f t="array" ref="J1013">6*(SUMPRODUCT((B$3:B$975=B1013)*(G1013&gt;=G$3:G$975))/COUNTIF(B$3:B$975,B1013))</f>
        <v>#DIV/0!</v>
      </c>
      <c r="K1013" s="36" t="e">
        <f t="shared" si="82"/>
        <v>#DIV/0!</v>
      </c>
      <c r="L1013" s="37" t="e">
        <f t="shared" si="78"/>
        <v>#DIV/0!</v>
      </c>
      <c r="Q1013">
        <f t="shared" si="80"/>
        <v>0</v>
      </c>
      <c r="AG1013" s="6">
        <f>IF(O1014="",0,COUNTIF('Cow Data'!$A$2:$L$4000,O1014))</f>
        <v>0</v>
      </c>
    </row>
    <row r="1014" spans="1:33" x14ac:dyDescent="0.3">
      <c r="A1014" s="41"/>
      <c r="B1014" s="41"/>
      <c r="C1014" s="42"/>
      <c r="D1014" s="41"/>
      <c r="E1014" s="41"/>
      <c r="F1014" s="41"/>
      <c r="G1014" s="45" t="str">
        <f t="shared" si="81"/>
        <v/>
      </c>
      <c r="H1014" s="35" t="e" cm="1">
        <f t="array" ref="H1014">10*(SUMPRODUCT((B$3:B$975=B1014)*(D1014&gt;=D$3:D$975))/COUNTIF(B$3:B$975,B1014))</f>
        <v>#DIV/0!</v>
      </c>
      <c r="I1014" s="36" t="e" cm="1">
        <f t="array" ref="I1014">8*(SUMPRODUCT((B$3:B$975=B1014)*(C1014&gt;=C$3:C$975))/COUNTIF(B$3:B$975,B1014))</f>
        <v>#DIV/0!</v>
      </c>
      <c r="J1014" s="36" t="e" cm="1">
        <f t="array" ref="J1014">6*(SUMPRODUCT((B$3:B$975=B1014)*(G1014&gt;=G$3:G$975))/COUNTIF(B$3:B$975,B1014))</f>
        <v>#DIV/0!</v>
      </c>
      <c r="K1014" s="36" t="e">
        <f t="shared" si="82"/>
        <v>#DIV/0!</v>
      </c>
      <c r="L1014" s="37" t="e">
        <f t="shared" si="78"/>
        <v>#DIV/0!</v>
      </c>
      <c r="Q1014">
        <f t="shared" si="80"/>
        <v>0</v>
      </c>
      <c r="AG1014" s="6">
        <f>IF(O1015="",0,COUNTIF('Cow Data'!$A$2:$L$4000,O1015))</f>
        <v>0</v>
      </c>
    </row>
    <row r="1015" spans="1:33" x14ac:dyDescent="0.3">
      <c r="A1015" s="39"/>
      <c r="B1015" s="39"/>
      <c r="C1015" s="40"/>
      <c r="D1015" s="39"/>
      <c r="E1015" s="39"/>
      <c r="F1015" s="39"/>
      <c r="G1015" s="33" t="str">
        <f t="shared" si="81"/>
        <v/>
      </c>
      <c r="H1015" s="35" t="e" cm="1">
        <f t="array" ref="H1015">10*(SUMPRODUCT((B$3:B$975=B1015)*(D1015&gt;=D$3:D$975))/COUNTIF(B$3:B$975,B1015))</f>
        <v>#DIV/0!</v>
      </c>
      <c r="I1015" s="36" t="e" cm="1">
        <f t="array" ref="I1015">8*(SUMPRODUCT((B$3:B$975=B1015)*(C1015&gt;=C$3:C$975))/COUNTIF(B$3:B$975,B1015))</f>
        <v>#DIV/0!</v>
      </c>
      <c r="J1015" s="36" t="e" cm="1">
        <f t="array" ref="J1015">6*(SUMPRODUCT((B$3:B$975=B1015)*(G1015&gt;=G$3:G$975))/COUNTIF(B$3:B$975,B1015))</f>
        <v>#DIV/0!</v>
      </c>
      <c r="K1015" s="36" t="e">
        <f t="shared" si="82"/>
        <v>#DIV/0!</v>
      </c>
      <c r="L1015" s="37" t="e">
        <f t="shared" si="78"/>
        <v>#DIV/0!</v>
      </c>
      <c r="Q1015">
        <f t="shared" si="80"/>
        <v>0</v>
      </c>
      <c r="AG1015" s="6">
        <f>IF(O1016="",0,COUNTIF('Cow Data'!$A$2:$L$4000,O1016))</f>
        <v>0</v>
      </c>
    </row>
    <row r="1016" spans="1:33" x14ac:dyDescent="0.3">
      <c r="A1016" s="41"/>
      <c r="B1016" s="41"/>
      <c r="C1016" s="42"/>
      <c r="D1016" s="41"/>
      <c r="E1016" s="41"/>
      <c r="F1016" s="41"/>
      <c r="G1016" s="45" t="str">
        <f t="shared" si="81"/>
        <v/>
      </c>
      <c r="H1016" s="35" t="e" cm="1">
        <f t="array" ref="H1016">10*(SUMPRODUCT((B$3:B$975=B1016)*(D1016&gt;=D$3:D$975))/COUNTIF(B$3:B$975,B1016))</f>
        <v>#DIV/0!</v>
      </c>
      <c r="I1016" s="36" t="e" cm="1">
        <f t="array" ref="I1016">8*(SUMPRODUCT((B$3:B$975=B1016)*(C1016&gt;=C$3:C$975))/COUNTIF(B$3:B$975,B1016))</f>
        <v>#DIV/0!</v>
      </c>
      <c r="J1016" s="36" t="e" cm="1">
        <f t="array" ref="J1016">6*(SUMPRODUCT((B$3:B$975=B1016)*(G1016&gt;=G$3:G$975))/COUNTIF(B$3:B$975,B1016))</f>
        <v>#DIV/0!</v>
      </c>
      <c r="K1016" s="36" t="e">
        <f t="shared" si="82"/>
        <v>#DIV/0!</v>
      </c>
      <c r="L1016" s="37" t="e">
        <f t="shared" si="78"/>
        <v>#DIV/0!</v>
      </c>
      <c r="Q1016">
        <f t="shared" si="80"/>
        <v>0</v>
      </c>
      <c r="AG1016" s="6">
        <f>IF(O1017="",0,COUNTIF('Cow Data'!$A$2:$L$4000,O1017))</f>
        <v>0</v>
      </c>
    </row>
    <row r="1017" spans="1:33" x14ac:dyDescent="0.3">
      <c r="A1017" s="39"/>
      <c r="B1017" s="39"/>
      <c r="C1017" s="40"/>
      <c r="D1017" s="39"/>
      <c r="E1017" s="39"/>
      <c r="F1017" s="39"/>
      <c r="G1017" s="33" t="str">
        <f t="shared" si="81"/>
        <v/>
      </c>
      <c r="H1017" s="35" t="e" cm="1">
        <f t="array" ref="H1017">10*(SUMPRODUCT((B$3:B$975=B1017)*(D1017&gt;=D$3:D$975))/COUNTIF(B$3:B$975,B1017))</f>
        <v>#DIV/0!</v>
      </c>
      <c r="I1017" s="36" t="e" cm="1">
        <f t="array" ref="I1017">8*(SUMPRODUCT((B$3:B$975=B1017)*(C1017&gt;=C$3:C$975))/COUNTIF(B$3:B$975,B1017))</f>
        <v>#DIV/0!</v>
      </c>
      <c r="J1017" s="36" t="e" cm="1">
        <f t="array" ref="J1017">6*(SUMPRODUCT((B$3:B$975=B1017)*(G1017&gt;=G$3:G$975))/COUNTIF(B$3:B$975,B1017))</f>
        <v>#DIV/0!</v>
      </c>
      <c r="K1017" s="36" t="e">
        <f t="shared" si="82"/>
        <v>#DIV/0!</v>
      </c>
      <c r="L1017" s="37" t="e">
        <f t="shared" si="78"/>
        <v>#DIV/0!</v>
      </c>
      <c r="Q1017">
        <f t="shared" si="80"/>
        <v>0</v>
      </c>
      <c r="AG1017" s="6">
        <f>IF(O1018="",0,COUNTIF('Cow Data'!$A$2:$L$4000,O1018))</f>
        <v>0</v>
      </c>
    </row>
    <row r="1018" spans="1:33" x14ac:dyDescent="0.3">
      <c r="A1018" s="41"/>
      <c r="B1018" s="41"/>
      <c r="C1018" s="42"/>
      <c r="D1018" s="41"/>
      <c r="E1018" s="41"/>
      <c r="F1018" s="41"/>
      <c r="G1018" s="45" t="str">
        <f t="shared" si="81"/>
        <v/>
      </c>
      <c r="H1018" s="35" t="e" cm="1">
        <f t="array" ref="H1018">10*(SUMPRODUCT((B$3:B$975=B1018)*(D1018&gt;=D$3:D$975))/COUNTIF(B$3:B$975,B1018))</f>
        <v>#DIV/0!</v>
      </c>
      <c r="I1018" s="36" t="e" cm="1">
        <f t="array" ref="I1018">8*(SUMPRODUCT((B$3:B$975=B1018)*(C1018&gt;=C$3:C$975))/COUNTIF(B$3:B$975,B1018))</f>
        <v>#DIV/0!</v>
      </c>
      <c r="J1018" s="36" t="e" cm="1">
        <f t="array" ref="J1018">6*(SUMPRODUCT((B$3:B$975=B1018)*(G1018&gt;=G$3:G$975))/COUNTIF(B$3:B$975,B1018))</f>
        <v>#DIV/0!</v>
      </c>
      <c r="K1018" s="36" t="e">
        <f t="shared" si="82"/>
        <v>#DIV/0!</v>
      </c>
      <c r="L1018" s="37" t="e">
        <f t="shared" si="78"/>
        <v>#DIV/0!</v>
      </c>
      <c r="Q1018">
        <f t="shared" si="80"/>
        <v>0</v>
      </c>
      <c r="AG1018" s="6">
        <f>IF(O1019="",0,COUNTIF('Cow Data'!$A$2:$L$4000,O1019))</f>
        <v>0</v>
      </c>
    </row>
    <row r="1019" spans="1:33" x14ac:dyDescent="0.3">
      <c r="A1019" s="39"/>
      <c r="B1019" s="39"/>
      <c r="C1019" s="40"/>
      <c r="D1019" s="39"/>
      <c r="E1019" s="39"/>
      <c r="F1019" s="39"/>
      <c r="G1019" s="33" t="str">
        <f t="shared" si="81"/>
        <v/>
      </c>
      <c r="H1019" s="35" t="e" cm="1">
        <f t="array" ref="H1019">10*(SUMPRODUCT((B$3:B$975=B1019)*(D1019&gt;=D$3:D$975))/COUNTIF(B$3:B$975,B1019))</f>
        <v>#DIV/0!</v>
      </c>
      <c r="I1019" s="36" t="e" cm="1">
        <f t="array" ref="I1019">8*(SUMPRODUCT((B$3:B$975=B1019)*(C1019&gt;=C$3:C$975))/COUNTIF(B$3:B$975,B1019))</f>
        <v>#DIV/0!</v>
      </c>
      <c r="J1019" s="36" t="e" cm="1">
        <f t="array" ref="J1019">6*(SUMPRODUCT((B$3:B$975=B1019)*(G1019&gt;=G$3:G$975))/COUNTIF(B$3:B$975,B1019))</f>
        <v>#DIV/0!</v>
      </c>
      <c r="K1019" s="36" t="e">
        <f t="shared" si="82"/>
        <v>#DIV/0!</v>
      </c>
      <c r="L1019" s="37" t="e">
        <f t="shared" si="78"/>
        <v>#DIV/0!</v>
      </c>
      <c r="Q1019">
        <f t="shared" si="80"/>
        <v>0</v>
      </c>
      <c r="AG1019" s="6">
        <f>IF(O1020="",0,COUNTIF('Cow Data'!$A$2:$L$4000,O1020))</f>
        <v>0</v>
      </c>
    </row>
    <row r="1020" spans="1:33" x14ac:dyDescent="0.3">
      <c r="A1020" s="41"/>
      <c r="B1020" s="41"/>
      <c r="C1020" s="42"/>
      <c r="D1020" s="41"/>
      <c r="E1020" s="41"/>
      <c r="F1020" s="41"/>
      <c r="G1020" s="45" t="str">
        <f t="shared" si="81"/>
        <v/>
      </c>
      <c r="H1020" s="35" t="e" cm="1">
        <f t="array" ref="H1020">10*(SUMPRODUCT((B$3:B$975=B1020)*(D1020&gt;=D$3:D$975))/COUNTIF(B$3:B$975,B1020))</f>
        <v>#DIV/0!</v>
      </c>
      <c r="I1020" s="36" t="e" cm="1">
        <f t="array" ref="I1020">8*(SUMPRODUCT((B$3:B$975=B1020)*(C1020&gt;=C$3:C$975))/COUNTIF(B$3:B$975,B1020))</f>
        <v>#DIV/0!</v>
      </c>
      <c r="J1020" s="36" t="e" cm="1">
        <f t="array" ref="J1020">6*(SUMPRODUCT((B$3:B$975=B1020)*(G1020&gt;=G$3:G$975))/COUNTIF(B$3:B$975,B1020))</f>
        <v>#DIV/0!</v>
      </c>
      <c r="K1020" s="36" t="e">
        <f t="shared" si="82"/>
        <v>#DIV/0!</v>
      </c>
      <c r="L1020" s="37" t="e">
        <f t="shared" si="78"/>
        <v>#DIV/0!</v>
      </c>
      <c r="Q1020">
        <f t="shared" si="80"/>
        <v>0</v>
      </c>
      <c r="AG1020" s="6">
        <f>IF(O1021="",0,COUNTIF('Cow Data'!$A$2:$L$4000,O1021))</f>
        <v>0</v>
      </c>
    </row>
    <row r="1021" spans="1:33" x14ac:dyDescent="0.3">
      <c r="A1021" s="39"/>
      <c r="B1021" s="39"/>
      <c r="C1021" s="40"/>
      <c r="D1021" s="39"/>
      <c r="E1021" s="39"/>
      <c r="F1021" s="39"/>
      <c r="G1021" s="33" t="str">
        <f t="shared" si="81"/>
        <v/>
      </c>
      <c r="H1021" s="35" t="e" cm="1">
        <f t="array" ref="H1021">10*(SUMPRODUCT((B$3:B$975=B1021)*(D1021&gt;=D$3:D$975))/COUNTIF(B$3:B$975,B1021))</f>
        <v>#DIV/0!</v>
      </c>
      <c r="I1021" s="36" t="e" cm="1">
        <f t="array" ref="I1021">8*(SUMPRODUCT((B$3:B$975=B1021)*(C1021&gt;=C$3:C$975))/COUNTIF(B$3:B$975,B1021))</f>
        <v>#DIV/0!</v>
      </c>
      <c r="J1021" s="36" t="e" cm="1">
        <f t="array" ref="J1021">6*(SUMPRODUCT((B$3:B$975=B1021)*(G1021&gt;=G$3:G$975))/COUNTIF(B$3:B$975,B1021))</f>
        <v>#DIV/0!</v>
      </c>
      <c r="K1021" s="36" t="e">
        <f t="shared" si="82"/>
        <v>#DIV/0!</v>
      </c>
      <c r="L1021" s="37" t="e">
        <f t="shared" si="78"/>
        <v>#DIV/0!</v>
      </c>
      <c r="Q1021">
        <f t="shared" si="80"/>
        <v>0</v>
      </c>
      <c r="AG1021" s="6">
        <f>IF(O1022="",0,COUNTIF('Cow Data'!$A$2:$L$4000,O1022))</f>
        <v>0</v>
      </c>
    </row>
    <row r="1022" spans="1:33" x14ac:dyDescent="0.3">
      <c r="A1022" s="41"/>
      <c r="B1022" s="41"/>
      <c r="C1022" s="42"/>
      <c r="D1022" s="41"/>
      <c r="E1022" s="41"/>
      <c r="F1022" s="41"/>
      <c r="G1022" s="45" t="str">
        <f t="shared" si="81"/>
        <v/>
      </c>
      <c r="H1022" s="35" t="e" cm="1">
        <f t="array" ref="H1022">10*(SUMPRODUCT((B$3:B$975=B1022)*(D1022&gt;=D$3:D$975))/COUNTIF(B$3:B$975,B1022))</f>
        <v>#DIV/0!</v>
      </c>
      <c r="I1022" s="36" t="e" cm="1">
        <f t="array" ref="I1022">8*(SUMPRODUCT((B$3:B$975=B1022)*(C1022&gt;=C$3:C$975))/COUNTIF(B$3:B$975,B1022))</f>
        <v>#DIV/0!</v>
      </c>
      <c r="J1022" s="36" t="e" cm="1">
        <f t="array" ref="J1022">6*(SUMPRODUCT((B$3:B$975=B1022)*(G1022&gt;=G$3:G$975))/COUNTIF(B$3:B$975,B1022))</f>
        <v>#DIV/0!</v>
      </c>
      <c r="K1022" s="36" t="e">
        <f t="shared" si="82"/>
        <v>#DIV/0!</v>
      </c>
      <c r="L1022" s="37" t="e">
        <f t="shared" si="78"/>
        <v>#DIV/0!</v>
      </c>
      <c r="Q1022">
        <f t="shared" si="80"/>
        <v>0</v>
      </c>
      <c r="AG1022" s="6">
        <f>IF(O1023="",0,COUNTIF('Cow Data'!$A$2:$L$4000,O1023))</f>
        <v>0</v>
      </c>
    </row>
    <row r="1023" spans="1:33" x14ac:dyDescent="0.3">
      <c r="A1023" s="39"/>
      <c r="B1023" s="39"/>
      <c r="C1023" s="40"/>
      <c r="D1023" s="39"/>
      <c r="E1023" s="39"/>
      <c r="F1023" s="39"/>
      <c r="G1023" s="33" t="str">
        <f t="shared" si="81"/>
        <v/>
      </c>
      <c r="H1023" s="35" t="e" cm="1">
        <f t="array" ref="H1023">10*(SUMPRODUCT((B$3:B$975=B1023)*(D1023&gt;=D$3:D$975))/COUNTIF(B$3:B$975,B1023))</f>
        <v>#DIV/0!</v>
      </c>
      <c r="I1023" s="36" t="e" cm="1">
        <f t="array" ref="I1023">8*(SUMPRODUCT((B$3:B$975=B1023)*(C1023&gt;=C$3:C$975))/COUNTIF(B$3:B$975,B1023))</f>
        <v>#DIV/0!</v>
      </c>
      <c r="J1023" s="36" t="e" cm="1">
        <f t="array" ref="J1023">6*(SUMPRODUCT((B$3:B$975=B1023)*(G1023&gt;=G$3:G$975))/COUNTIF(B$3:B$975,B1023))</f>
        <v>#DIV/0!</v>
      </c>
      <c r="K1023" s="36" t="e">
        <f t="shared" si="82"/>
        <v>#DIV/0!</v>
      </c>
      <c r="L1023" s="37" t="e">
        <f t="shared" si="78"/>
        <v>#DIV/0!</v>
      </c>
      <c r="Q1023">
        <f t="shared" si="80"/>
        <v>0</v>
      </c>
      <c r="AG1023" s="6">
        <f>IF(O1024="",0,COUNTIF('Cow Data'!$A$2:$L$4000,O1024))</f>
        <v>0</v>
      </c>
    </row>
    <row r="1024" spans="1:33" x14ac:dyDescent="0.3">
      <c r="A1024" s="41"/>
      <c r="B1024" s="41"/>
      <c r="C1024" s="42"/>
      <c r="D1024" s="41"/>
      <c r="E1024" s="41"/>
      <c r="F1024" s="41"/>
      <c r="G1024" s="45" t="str">
        <f t="shared" si="81"/>
        <v/>
      </c>
      <c r="H1024" s="35" t="e" cm="1">
        <f t="array" ref="H1024">10*(SUMPRODUCT((B$3:B$975=B1024)*(D1024&gt;=D$3:D$975))/COUNTIF(B$3:B$975,B1024))</f>
        <v>#DIV/0!</v>
      </c>
      <c r="I1024" s="36" t="e" cm="1">
        <f t="array" ref="I1024">8*(SUMPRODUCT((B$3:B$975=B1024)*(C1024&gt;=C$3:C$975))/COUNTIF(B$3:B$975,B1024))</f>
        <v>#DIV/0!</v>
      </c>
      <c r="J1024" s="36" t="e" cm="1">
        <f t="array" ref="J1024">6*(SUMPRODUCT((B$3:B$975=B1024)*(G1024&gt;=G$3:G$975))/COUNTIF(B$3:B$975,B1024))</f>
        <v>#DIV/0!</v>
      </c>
      <c r="K1024" s="36" t="e">
        <f t="shared" si="82"/>
        <v>#DIV/0!</v>
      </c>
      <c r="L1024" s="37" t="e">
        <f t="shared" si="78"/>
        <v>#DIV/0!</v>
      </c>
      <c r="Q1024">
        <f t="shared" si="80"/>
        <v>0</v>
      </c>
      <c r="AG1024" s="6">
        <f>IF(O1025="",0,COUNTIF('Cow Data'!$A$2:$L$4000,O1025))</f>
        <v>0</v>
      </c>
    </row>
    <row r="1025" spans="1:33" x14ac:dyDescent="0.3">
      <c r="A1025" s="39"/>
      <c r="B1025" s="39"/>
      <c r="C1025" s="40"/>
      <c r="D1025" s="39"/>
      <c r="E1025" s="39"/>
      <c r="F1025" s="39"/>
      <c r="G1025" s="33" t="str">
        <f t="shared" si="81"/>
        <v/>
      </c>
      <c r="H1025" s="35" t="e" cm="1">
        <f t="array" ref="H1025">10*(SUMPRODUCT((B$3:B$975=B1025)*(D1025&gt;=D$3:D$975))/COUNTIF(B$3:B$975,B1025))</f>
        <v>#DIV/0!</v>
      </c>
      <c r="I1025" s="36" t="e" cm="1">
        <f t="array" ref="I1025">8*(SUMPRODUCT((B$3:B$975=B1025)*(C1025&gt;=C$3:C$975))/COUNTIF(B$3:B$975,B1025))</f>
        <v>#DIV/0!</v>
      </c>
      <c r="J1025" s="36" t="e" cm="1">
        <f t="array" ref="J1025">6*(SUMPRODUCT((B$3:B$975=B1025)*(G1025&gt;=G$3:G$975))/COUNTIF(B$3:B$975,B1025))</f>
        <v>#DIV/0!</v>
      </c>
      <c r="K1025" s="36" t="e">
        <f t="shared" si="82"/>
        <v>#DIV/0!</v>
      </c>
      <c r="L1025" s="37" t="e">
        <f t="shared" si="78"/>
        <v>#DIV/0!</v>
      </c>
      <c r="Q1025">
        <f t="shared" si="80"/>
        <v>0</v>
      </c>
      <c r="AG1025" s="6">
        <f>IF(O1026="",0,COUNTIF('Cow Data'!$A$2:$L$4000,O1026))</f>
        <v>0</v>
      </c>
    </row>
    <row r="1026" spans="1:33" x14ac:dyDescent="0.3">
      <c r="A1026" s="41"/>
      <c r="B1026" s="41"/>
      <c r="C1026" s="42"/>
      <c r="D1026" s="41"/>
      <c r="E1026" s="41"/>
      <c r="F1026" s="41"/>
      <c r="G1026" s="45" t="str">
        <f t="shared" si="81"/>
        <v/>
      </c>
      <c r="H1026" s="35" t="e" cm="1">
        <f t="array" ref="H1026">10*(SUMPRODUCT((B$3:B$975=B1026)*(D1026&gt;=D$3:D$975))/COUNTIF(B$3:B$975,B1026))</f>
        <v>#DIV/0!</v>
      </c>
      <c r="I1026" s="36" t="e" cm="1">
        <f t="array" ref="I1026">8*(SUMPRODUCT((B$3:B$975=B1026)*(C1026&gt;=C$3:C$975))/COUNTIF(B$3:B$975,B1026))</f>
        <v>#DIV/0!</v>
      </c>
      <c r="J1026" s="36" t="e" cm="1">
        <f t="array" ref="J1026">6*(SUMPRODUCT((B$3:B$975=B1026)*(G1026&gt;=G$3:G$975))/COUNTIF(B$3:B$975,B1026))</f>
        <v>#DIV/0!</v>
      </c>
      <c r="K1026" s="36" t="e">
        <f t="shared" si="82"/>
        <v>#DIV/0!</v>
      </c>
      <c r="L1026" s="37" t="e">
        <f t="shared" ref="L1026:L1030" si="83">IF(K1026&gt;=(_xlfn.XLOOKUP(B1026,$S$3:$S$42,$T$3:$T$42,,0,1)),1,0)</f>
        <v>#DIV/0!</v>
      </c>
      <c r="Q1026">
        <f t="shared" si="80"/>
        <v>0</v>
      </c>
      <c r="AG1026" s="6">
        <f>IF(O1027="",0,COUNTIF('Cow Data'!$A$2:$L$4000,O1027))</f>
        <v>0</v>
      </c>
    </row>
    <row r="1027" spans="1:33" x14ac:dyDescent="0.3">
      <c r="A1027" s="39"/>
      <c r="B1027" s="39"/>
      <c r="C1027" s="40"/>
      <c r="D1027" s="39"/>
      <c r="E1027" s="39"/>
      <c r="F1027" s="39"/>
      <c r="G1027" s="33" t="str">
        <f t="shared" si="81"/>
        <v/>
      </c>
      <c r="H1027" s="35" t="e" cm="1">
        <f t="array" ref="H1027">10*(SUMPRODUCT((B$3:B$975=B1027)*(D1027&gt;=D$3:D$975))/COUNTIF(B$3:B$975,B1027))</f>
        <v>#DIV/0!</v>
      </c>
      <c r="I1027" s="36" t="e" cm="1">
        <f t="array" ref="I1027">8*(SUMPRODUCT((B$3:B$975=B1027)*(C1027&gt;=C$3:C$975))/COUNTIF(B$3:B$975,B1027))</f>
        <v>#DIV/0!</v>
      </c>
      <c r="J1027" s="36" t="e" cm="1">
        <f t="array" ref="J1027">6*(SUMPRODUCT((B$3:B$975=B1027)*(G1027&gt;=G$3:G$975))/COUNTIF(B$3:B$975,B1027))</f>
        <v>#DIV/0!</v>
      </c>
      <c r="K1027" s="36" t="e">
        <f t="shared" si="82"/>
        <v>#DIV/0!</v>
      </c>
      <c r="L1027" s="37" t="e">
        <f t="shared" si="83"/>
        <v>#DIV/0!</v>
      </c>
      <c r="Q1027">
        <f t="shared" si="80"/>
        <v>0</v>
      </c>
      <c r="AG1027" s="6">
        <f>IF(O1028="",0,COUNTIF('Cow Data'!$A$2:$L$4000,O1028))</f>
        <v>0</v>
      </c>
    </row>
    <row r="1028" spans="1:33" x14ac:dyDescent="0.3">
      <c r="A1028" s="41"/>
      <c r="B1028" s="41"/>
      <c r="C1028" s="42"/>
      <c r="D1028" s="41"/>
      <c r="E1028" s="41"/>
      <c r="F1028" s="41"/>
      <c r="G1028" s="45" t="str">
        <f t="shared" si="81"/>
        <v/>
      </c>
      <c r="H1028" s="35" t="e" cm="1">
        <f t="array" ref="H1028">10*(SUMPRODUCT((B$3:B$975=B1028)*(D1028&gt;=D$3:D$975))/COUNTIF(B$3:B$975,B1028))</f>
        <v>#DIV/0!</v>
      </c>
      <c r="I1028" s="36" t="e" cm="1">
        <f t="array" ref="I1028">8*(SUMPRODUCT((B$3:B$975=B1028)*(C1028&gt;=C$3:C$975))/COUNTIF(B$3:B$975,B1028))</f>
        <v>#DIV/0!</v>
      </c>
      <c r="J1028" s="36" t="e" cm="1">
        <f t="array" ref="J1028">6*(SUMPRODUCT((B$3:B$975=B1028)*(G1028&gt;=G$3:G$975))/COUNTIF(B$3:B$975,B1028))</f>
        <v>#DIV/0!</v>
      </c>
      <c r="K1028" s="36" t="e">
        <f t="shared" si="82"/>
        <v>#DIV/0!</v>
      </c>
      <c r="L1028" s="37" t="e">
        <f t="shared" si="83"/>
        <v>#DIV/0!</v>
      </c>
      <c r="Q1028">
        <f t="shared" si="80"/>
        <v>0</v>
      </c>
      <c r="AG1028" s="6">
        <f>IF(O1029="",0,COUNTIF('Cow Data'!$A$2:$L$4000,O1029))</f>
        <v>0</v>
      </c>
    </row>
    <row r="1029" spans="1:33" x14ac:dyDescent="0.3">
      <c r="A1029" s="39"/>
      <c r="B1029" s="39"/>
      <c r="C1029" s="40"/>
      <c r="D1029" s="39"/>
      <c r="E1029" s="39"/>
      <c r="F1029" s="39"/>
      <c r="G1029" s="33" t="str">
        <f t="shared" si="81"/>
        <v/>
      </c>
      <c r="H1029" s="35" t="e" cm="1">
        <f t="array" ref="H1029">10*(SUMPRODUCT((B$3:B$975=B1029)*(D1029&gt;=D$3:D$975))/COUNTIF(B$3:B$975,B1029))</f>
        <v>#DIV/0!</v>
      </c>
      <c r="I1029" s="36" t="e" cm="1">
        <f t="array" ref="I1029">8*(SUMPRODUCT((B$3:B$975=B1029)*(C1029&gt;=C$3:C$975))/COUNTIF(B$3:B$975,B1029))</f>
        <v>#DIV/0!</v>
      </c>
      <c r="J1029" s="36" t="e" cm="1">
        <f t="array" ref="J1029">6*(SUMPRODUCT((B$3:B$975=B1029)*(G1029&gt;=G$3:G$975))/COUNTIF(B$3:B$975,B1029))</f>
        <v>#DIV/0!</v>
      </c>
      <c r="K1029" s="36" t="e">
        <f t="shared" si="82"/>
        <v>#DIV/0!</v>
      </c>
      <c r="L1029" s="37" t="e">
        <f t="shared" si="83"/>
        <v>#DIV/0!</v>
      </c>
      <c r="Q1029">
        <f t="shared" si="80"/>
        <v>0</v>
      </c>
      <c r="AG1029" s="6">
        <f>IF(O1030="",0,COUNTIF('Cow Data'!$A$2:$L$4000,O1030))</f>
        <v>0</v>
      </c>
    </row>
    <row r="1030" spans="1:33" x14ac:dyDescent="0.3">
      <c r="A1030" s="41"/>
      <c r="B1030" s="41"/>
      <c r="C1030" s="42"/>
      <c r="D1030" s="41"/>
      <c r="E1030" s="41"/>
      <c r="F1030" s="41"/>
      <c r="G1030" s="45" t="str">
        <f t="shared" si="81"/>
        <v/>
      </c>
      <c r="H1030" s="35" t="e" cm="1">
        <f t="array" ref="H1030">10*(SUMPRODUCT((B$3:B$975=B1030)*(D1030&gt;=D$3:D$975))/COUNTIF(B$3:B$975,B1030))</f>
        <v>#DIV/0!</v>
      </c>
      <c r="I1030" s="36" t="e" cm="1">
        <f t="array" ref="I1030">8*(SUMPRODUCT((B$3:B$975=B1030)*(C1030&gt;=C$3:C$975))/COUNTIF(B$3:B$975,B1030))</f>
        <v>#DIV/0!</v>
      </c>
      <c r="J1030" s="36" t="e" cm="1">
        <f t="array" ref="J1030">6*(SUMPRODUCT((B$3:B$975=B1030)*(G1030&gt;=G$3:G$975))/COUNTIF(B$3:B$975,B1030))</f>
        <v>#DIV/0!</v>
      </c>
      <c r="K1030" s="36" t="e">
        <f t="shared" si="82"/>
        <v>#DIV/0!</v>
      </c>
      <c r="L1030" s="37" t="e">
        <f t="shared" si="83"/>
        <v>#DIV/0!</v>
      </c>
      <c r="Q1030">
        <f t="shared" si="80"/>
        <v>0</v>
      </c>
      <c r="AG1030" s="6">
        <f>IF(O1031="",0,COUNTIF('Cow Data'!$A$2:$L$4000,O1031))</f>
        <v>0</v>
      </c>
    </row>
    <row r="1031" spans="1:33" x14ac:dyDescent="0.3">
      <c r="Q1031">
        <f t="shared" si="80"/>
        <v>0</v>
      </c>
      <c r="AG1031" s="6">
        <f>IF(O1032="",0,COUNTIF('Cow Data'!$A$2:$L$4000,O1032))</f>
        <v>0</v>
      </c>
    </row>
    <row r="1032" spans="1:33" x14ac:dyDescent="0.3">
      <c r="AG1032" s="6">
        <f>IF(O1033="",0,COUNTIF('Cow Data'!$A$2:$L$4000,O1033))</f>
        <v>0</v>
      </c>
    </row>
  </sheetData>
  <sheetProtection algorithmName="SHA-512" hashValue="oH7RMjhSBdjFCnByDdi+mXz2Ddrv//7VcNbKzf/F3vPvMG3IJ6rAP0PgZNEi92lbFDSUNDNUOxOKGaa/4Oyvaw==" saltValue="bYU2Ju+jYVtgarCtiVI4nA==" spinCount="100000" sheet="1" objects="1" scenarios="1"/>
  <protectedRanges>
    <protectedRange sqref="A3:F1030" name="Editable Range"/>
  </protectedRanges>
  <dataValidations count="2">
    <dataValidation type="decimal" allowBlank="1" showInputMessage="1" showErrorMessage="1" sqref="D1:D1048576" xr:uid="{72188343-7E51-4267-92BE-32A945FC8176}">
      <formula1>1</formula1>
      <formula2>5</formula2>
    </dataValidation>
    <dataValidation type="decimal" allowBlank="1" showInputMessage="1" showErrorMessage="1" sqref="E1:E1048576 F1:F1048576" xr:uid="{B02D3AA6-BAFF-49B1-A99B-69F9C366BABA}">
      <formula1>0</formula1>
      <formula2>3000</formula2>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Efficiency_Calculator_7">
                <anchor moveWithCells="1" sizeWithCells="1">
                  <from>
                    <xdr:col>24</xdr:col>
                    <xdr:colOff>182880</xdr:colOff>
                    <xdr:row>4</xdr:row>
                    <xdr:rowOff>160020</xdr:rowOff>
                  </from>
                  <to>
                    <xdr:col>27</xdr:col>
                    <xdr:colOff>495300</xdr:colOff>
                    <xdr:row>14</xdr:row>
                    <xdr:rowOff>160020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79FA9A-9C41-416D-8E99-6B6D33D0BAF0}">
  <sheetPr codeName="Sheet2">
    <tabColor theme="9"/>
  </sheetPr>
  <dimension ref="B1:E8000"/>
  <sheetViews>
    <sheetView showGridLines="0" showRowColHeaders="0" workbookViewId="0">
      <selection activeCell="B1" sqref="B1"/>
    </sheetView>
  </sheetViews>
  <sheetFormatPr defaultRowHeight="14.4" x14ac:dyDescent="0.3"/>
  <cols>
    <col min="2" max="2" width="17.44140625" style="7" customWidth="1"/>
    <col min="3" max="3" width="20.6640625" bestFit="1" customWidth="1"/>
    <col min="4" max="4" width="25.5546875" hidden="1" customWidth="1"/>
    <col min="5" max="5" width="31" customWidth="1"/>
  </cols>
  <sheetData>
    <row r="1" spans="2:5" ht="15.6" x14ac:dyDescent="0.3">
      <c r="B1" s="8" t="s">
        <v>31</v>
      </c>
      <c r="C1" s="5" t="s">
        <v>38</v>
      </c>
      <c r="D1" s="5" t="s">
        <v>43</v>
      </c>
      <c r="E1" s="5" t="s">
        <v>44</v>
      </c>
    </row>
    <row r="2" spans="2:5" x14ac:dyDescent="0.3">
      <c r="B2">
        <v>42</v>
      </c>
      <c r="C2">
        <v>24</v>
      </c>
      <c r="D2">
        <v>1</v>
      </c>
      <c r="E2">
        <f>IF(B2="","",ROW()-1)</f>
        <v>1</v>
      </c>
    </row>
    <row r="3" spans="2:5" x14ac:dyDescent="0.3">
      <c r="B3">
        <v>52</v>
      </c>
      <c r="C3">
        <v>24</v>
      </c>
      <c r="D3">
        <v>1</v>
      </c>
      <c r="E3">
        <f t="shared" ref="E3:E66" si="0">IF(B3="","",ROW()-1)</f>
        <v>2</v>
      </c>
    </row>
    <row r="4" spans="2:5" x14ac:dyDescent="0.3">
      <c r="B4">
        <v>62</v>
      </c>
      <c r="C4">
        <v>24</v>
      </c>
      <c r="D4">
        <v>1</v>
      </c>
      <c r="E4">
        <f t="shared" si="0"/>
        <v>3</v>
      </c>
    </row>
    <row r="5" spans="2:5" x14ac:dyDescent="0.3">
      <c r="B5"/>
      <c r="D5">
        <v>1</v>
      </c>
      <c r="E5" t="str">
        <f t="shared" si="0"/>
        <v/>
      </c>
    </row>
    <row r="6" spans="2:5" x14ac:dyDescent="0.3">
      <c r="B6"/>
      <c r="D6">
        <v>1</v>
      </c>
      <c r="E6" t="str">
        <f t="shared" si="0"/>
        <v/>
      </c>
    </row>
    <row r="7" spans="2:5" x14ac:dyDescent="0.3">
      <c r="B7"/>
      <c r="D7">
        <v>1</v>
      </c>
      <c r="E7" t="str">
        <f t="shared" si="0"/>
        <v/>
      </c>
    </row>
    <row r="8" spans="2:5" x14ac:dyDescent="0.3">
      <c r="B8"/>
      <c r="D8">
        <v>1</v>
      </c>
      <c r="E8" t="str">
        <f t="shared" si="0"/>
        <v/>
      </c>
    </row>
    <row r="9" spans="2:5" x14ac:dyDescent="0.3">
      <c r="B9"/>
      <c r="D9">
        <v>1</v>
      </c>
      <c r="E9" t="str">
        <f t="shared" si="0"/>
        <v/>
      </c>
    </row>
    <row r="10" spans="2:5" x14ac:dyDescent="0.3">
      <c r="B10"/>
      <c r="D10">
        <v>1</v>
      </c>
      <c r="E10" t="str">
        <f t="shared" si="0"/>
        <v/>
      </c>
    </row>
    <row r="11" spans="2:5" x14ac:dyDescent="0.3">
      <c r="B11"/>
      <c r="D11">
        <v>1</v>
      </c>
      <c r="E11" t="str">
        <f t="shared" si="0"/>
        <v/>
      </c>
    </row>
    <row r="12" spans="2:5" x14ac:dyDescent="0.3">
      <c r="B12"/>
      <c r="D12">
        <v>1</v>
      </c>
      <c r="E12" t="str">
        <f t="shared" si="0"/>
        <v/>
      </c>
    </row>
    <row r="13" spans="2:5" x14ac:dyDescent="0.3">
      <c r="B13"/>
      <c r="D13">
        <v>1</v>
      </c>
      <c r="E13" t="str">
        <f t="shared" si="0"/>
        <v/>
      </c>
    </row>
    <row r="14" spans="2:5" x14ac:dyDescent="0.3">
      <c r="B14"/>
      <c r="D14">
        <v>1</v>
      </c>
      <c r="E14" t="str">
        <f t="shared" si="0"/>
        <v/>
      </c>
    </row>
    <row r="15" spans="2:5" x14ac:dyDescent="0.3">
      <c r="B15"/>
      <c r="D15">
        <v>0.5</v>
      </c>
      <c r="E15" t="str">
        <f t="shared" si="0"/>
        <v/>
      </c>
    </row>
    <row r="16" spans="2:5" x14ac:dyDescent="0.3">
      <c r="B16"/>
      <c r="D16">
        <v>0.1111111111111111</v>
      </c>
      <c r="E16" t="str">
        <f t="shared" si="0"/>
        <v/>
      </c>
    </row>
    <row r="17" spans="2:5" x14ac:dyDescent="0.3">
      <c r="B17"/>
      <c r="D17">
        <v>5.8823529411764705E-2</v>
      </c>
      <c r="E17" t="str">
        <f t="shared" si="0"/>
        <v/>
      </c>
    </row>
    <row r="18" spans="2:5" x14ac:dyDescent="0.3">
      <c r="B18"/>
      <c r="D18">
        <v>0</v>
      </c>
      <c r="E18" t="str">
        <f t="shared" si="0"/>
        <v/>
      </c>
    </row>
    <row r="19" spans="2:5" x14ac:dyDescent="0.3">
      <c r="B19"/>
      <c r="D19">
        <v>0</v>
      </c>
      <c r="E19" t="str">
        <f t="shared" si="0"/>
        <v/>
      </c>
    </row>
    <row r="20" spans="2:5" x14ac:dyDescent="0.3">
      <c r="B20"/>
      <c r="D20">
        <v>0</v>
      </c>
      <c r="E20" t="str">
        <f t="shared" si="0"/>
        <v/>
      </c>
    </row>
    <row r="21" spans="2:5" x14ac:dyDescent="0.3">
      <c r="B21"/>
      <c r="D21">
        <v>0</v>
      </c>
      <c r="E21" t="str">
        <f t="shared" si="0"/>
        <v/>
      </c>
    </row>
    <row r="22" spans="2:5" x14ac:dyDescent="0.3">
      <c r="B22"/>
      <c r="D22">
        <v>0</v>
      </c>
      <c r="E22" t="str">
        <f t="shared" si="0"/>
        <v/>
      </c>
    </row>
    <row r="23" spans="2:5" x14ac:dyDescent="0.3">
      <c r="B23"/>
      <c r="D23">
        <v>0</v>
      </c>
      <c r="E23" t="str">
        <f t="shared" si="0"/>
        <v/>
      </c>
    </row>
    <row r="24" spans="2:5" x14ac:dyDescent="0.3">
      <c r="B24"/>
      <c r="D24">
        <v>0</v>
      </c>
      <c r="E24" t="str">
        <f t="shared" si="0"/>
        <v/>
      </c>
    </row>
    <row r="25" spans="2:5" x14ac:dyDescent="0.3">
      <c r="B25"/>
      <c r="D25">
        <v>0</v>
      </c>
      <c r="E25" t="str">
        <f t="shared" si="0"/>
        <v/>
      </c>
    </row>
    <row r="26" spans="2:5" x14ac:dyDescent="0.3">
      <c r="B26"/>
      <c r="E26" t="str">
        <f t="shared" si="0"/>
        <v/>
      </c>
    </row>
    <row r="27" spans="2:5" x14ac:dyDescent="0.3">
      <c r="B27"/>
      <c r="E27" t="str">
        <f t="shared" si="0"/>
        <v/>
      </c>
    </row>
    <row r="28" spans="2:5" x14ac:dyDescent="0.3">
      <c r="B28"/>
      <c r="E28" t="str">
        <f t="shared" si="0"/>
        <v/>
      </c>
    </row>
    <row r="29" spans="2:5" x14ac:dyDescent="0.3">
      <c r="B29"/>
      <c r="E29" t="str">
        <f t="shared" si="0"/>
        <v/>
      </c>
    </row>
    <row r="30" spans="2:5" x14ac:dyDescent="0.3">
      <c r="B30"/>
      <c r="E30" t="str">
        <f t="shared" si="0"/>
        <v/>
      </c>
    </row>
    <row r="31" spans="2:5" x14ac:dyDescent="0.3">
      <c r="B31"/>
      <c r="E31" t="str">
        <f t="shared" si="0"/>
        <v/>
      </c>
    </row>
    <row r="32" spans="2:5" x14ac:dyDescent="0.3">
      <c r="B32"/>
      <c r="E32" t="str">
        <f t="shared" si="0"/>
        <v/>
      </c>
    </row>
    <row r="33" spans="2:5" x14ac:dyDescent="0.3">
      <c r="B33"/>
      <c r="E33" t="str">
        <f t="shared" si="0"/>
        <v/>
      </c>
    </row>
    <row r="34" spans="2:5" x14ac:dyDescent="0.3">
      <c r="B34"/>
      <c r="E34" t="str">
        <f t="shared" si="0"/>
        <v/>
      </c>
    </row>
    <row r="35" spans="2:5" x14ac:dyDescent="0.3">
      <c r="B35"/>
      <c r="E35" t="str">
        <f t="shared" si="0"/>
        <v/>
      </c>
    </row>
    <row r="36" spans="2:5" x14ac:dyDescent="0.3">
      <c r="B36"/>
      <c r="E36" t="str">
        <f t="shared" si="0"/>
        <v/>
      </c>
    </row>
    <row r="37" spans="2:5" x14ac:dyDescent="0.3">
      <c r="B37"/>
      <c r="E37" t="str">
        <f t="shared" si="0"/>
        <v/>
      </c>
    </row>
    <row r="38" spans="2:5" x14ac:dyDescent="0.3">
      <c r="B38"/>
      <c r="E38" t="str">
        <f t="shared" si="0"/>
        <v/>
      </c>
    </row>
    <row r="39" spans="2:5" x14ac:dyDescent="0.3">
      <c r="B39"/>
      <c r="E39" t="str">
        <f t="shared" si="0"/>
        <v/>
      </c>
    </row>
    <row r="40" spans="2:5" x14ac:dyDescent="0.3">
      <c r="B40"/>
      <c r="E40" t="str">
        <f t="shared" si="0"/>
        <v/>
      </c>
    </row>
    <row r="41" spans="2:5" x14ac:dyDescent="0.3">
      <c r="B41"/>
      <c r="E41" t="str">
        <f t="shared" si="0"/>
        <v/>
      </c>
    </row>
    <row r="42" spans="2:5" x14ac:dyDescent="0.3">
      <c r="B42"/>
      <c r="E42" t="str">
        <f t="shared" si="0"/>
        <v/>
      </c>
    </row>
    <row r="43" spans="2:5" x14ac:dyDescent="0.3">
      <c r="B43"/>
      <c r="E43" t="str">
        <f t="shared" si="0"/>
        <v/>
      </c>
    </row>
    <row r="44" spans="2:5" x14ac:dyDescent="0.3">
      <c r="B44"/>
      <c r="E44" t="str">
        <f t="shared" si="0"/>
        <v/>
      </c>
    </row>
    <row r="45" spans="2:5" x14ac:dyDescent="0.3">
      <c r="B45"/>
      <c r="E45" t="str">
        <f t="shared" si="0"/>
        <v/>
      </c>
    </row>
    <row r="46" spans="2:5" x14ac:dyDescent="0.3">
      <c r="B46"/>
      <c r="E46" t="str">
        <f t="shared" si="0"/>
        <v/>
      </c>
    </row>
    <row r="47" spans="2:5" x14ac:dyDescent="0.3">
      <c r="B47"/>
      <c r="E47" t="str">
        <f t="shared" si="0"/>
        <v/>
      </c>
    </row>
    <row r="48" spans="2:5" x14ac:dyDescent="0.3">
      <c r="B48"/>
      <c r="E48" t="str">
        <f t="shared" si="0"/>
        <v/>
      </c>
    </row>
    <row r="49" spans="2:5" x14ac:dyDescent="0.3">
      <c r="B49"/>
      <c r="E49" t="str">
        <f t="shared" si="0"/>
        <v/>
      </c>
    </row>
    <row r="50" spans="2:5" x14ac:dyDescent="0.3">
      <c r="B50"/>
      <c r="E50" t="str">
        <f t="shared" si="0"/>
        <v/>
      </c>
    </row>
    <row r="51" spans="2:5" x14ac:dyDescent="0.3">
      <c r="B51"/>
      <c r="E51" t="str">
        <f t="shared" si="0"/>
        <v/>
      </c>
    </row>
    <row r="52" spans="2:5" x14ac:dyDescent="0.3">
      <c r="B52"/>
      <c r="E52" t="str">
        <f t="shared" si="0"/>
        <v/>
      </c>
    </row>
    <row r="53" spans="2:5" x14ac:dyDescent="0.3">
      <c r="B53"/>
      <c r="E53" t="str">
        <f t="shared" si="0"/>
        <v/>
      </c>
    </row>
    <row r="54" spans="2:5" x14ac:dyDescent="0.3">
      <c r="B54"/>
      <c r="E54" t="str">
        <f t="shared" si="0"/>
        <v/>
      </c>
    </row>
    <row r="55" spans="2:5" x14ac:dyDescent="0.3">
      <c r="B55"/>
      <c r="E55" t="str">
        <f t="shared" si="0"/>
        <v/>
      </c>
    </row>
    <row r="56" spans="2:5" x14ac:dyDescent="0.3">
      <c r="B56"/>
      <c r="E56" t="str">
        <f t="shared" si="0"/>
        <v/>
      </c>
    </row>
    <row r="57" spans="2:5" x14ac:dyDescent="0.3">
      <c r="B57"/>
      <c r="E57" t="str">
        <f t="shared" si="0"/>
        <v/>
      </c>
    </row>
    <row r="58" spans="2:5" x14ac:dyDescent="0.3">
      <c r="B58"/>
      <c r="E58" t="str">
        <f t="shared" si="0"/>
        <v/>
      </c>
    </row>
    <row r="59" spans="2:5" x14ac:dyDescent="0.3">
      <c r="B59"/>
      <c r="E59" t="str">
        <f t="shared" si="0"/>
        <v/>
      </c>
    </row>
    <row r="60" spans="2:5" x14ac:dyDescent="0.3">
      <c r="B60"/>
      <c r="E60" t="str">
        <f t="shared" si="0"/>
        <v/>
      </c>
    </row>
    <row r="61" spans="2:5" x14ac:dyDescent="0.3">
      <c r="B61"/>
      <c r="E61" t="str">
        <f t="shared" si="0"/>
        <v/>
      </c>
    </row>
    <row r="62" spans="2:5" x14ac:dyDescent="0.3">
      <c r="B62"/>
      <c r="E62" t="str">
        <f t="shared" si="0"/>
        <v/>
      </c>
    </row>
    <row r="63" spans="2:5" x14ac:dyDescent="0.3">
      <c r="B63"/>
      <c r="E63" t="str">
        <f t="shared" si="0"/>
        <v/>
      </c>
    </row>
    <row r="64" spans="2:5" x14ac:dyDescent="0.3">
      <c r="B64"/>
      <c r="E64" t="str">
        <f t="shared" si="0"/>
        <v/>
      </c>
    </row>
    <row r="65" spans="2:5" x14ac:dyDescent="0.3">
      <c r="B65"/>
      <c r="E65" t="str">
        <f t="shared" si="0"/>
        <v/>
      </c>
    </row>
    <row r="66" spans="2:5" x14ac:dyDescent="0.3">
      <c r="B66"/>
      <c r="E66" t="str">
        <f t="shared" si="0"/>
        <v/>
      </c>
    </row>
    <row r="67" spans="2:5" x14ac:dyDescent="0.3">
      <c r="B67"/>
      <c r="E67" t="str">
        <f t="shared" ref="E67:E130" si="1">IF(B67="","",ROW()-1)</f>
        <v/>
      </c>
    </row>
    <row r="68" spans="2:5" x14ac:dyDescent="0.3">
      <c r="B68"/>
      <c r="E68" t="str">
        <f t="shared" si="1"/>
        <v/>
      </c>
    </row>
    <row r="69" spans="2:5" x14ac:dyDescent="0.3">
      <c r="B69"/>
      <c r="E69" t="str">
        <f t="shared" si="1"/>
        <v/>
      </c>
    </row>
    <row r="70" spans="2:5" x14ac:dyDescent="0.3">
      <c r="B70"/>
      <c r="E70" t="str">
        <f t="shared" si="1"/>
        <v/>
      </c>
    </row>
    <row r="71" spans="2:5" x14ac:dyDescent="0.3">
      <c r="B71"/>
      <c r="E71" t="str">
        <f t="shared" si="1"/>
        <v/>
      </c>
    </row>
    <row r="72" spans="2:5" x14ac:dyDescent="0.3">
      <c r="B72"/>
      <c r="E72" t="str">
        <f t="shared" si="1"/>
        <v/>
      </c>
    </row>
    <row r="73" spans="2:5" x14ac:dyDescent="0.3">
      <c r="B73"/>
      <c r="E73" t="str">
        <f t="shared" si="1"/>
        <v/>
      </c>
    </row>
    <row r="74" spans="2:5" x14ac:dyDescent="0.3">
      <c r="B74"/>
      <c r="E74" t="str">
        <f t="shared" si="1"/>
        <v/>
      </c>
    </row>
    <row r="75" spans="2:5" x14ac:dyDescent="0.3">
      <c r="B75"/>
      <c r="E75" t="str">
        <f t="shared" si="1"/>
        <v/>
      </c>
    </row>
    <row r="76" spans="2:5" x14ac:dyDescent="0.3">
      <c r="B76"/>
      <c r="E76" t="str">
        <f t="shared" si="1"/>
        <v/>
      </c>
    </row>
    <row r="77" spans="2:5" x14ac:dyDescent="0.3">
      <c r="B77"/>
      <c r="E77" t="str">
        <f t="shared" si="1"/>
        <v/>
      </c>
    </row>
    <row r="78" spans="2:5" x14ac:dyDescent="0.3">
      <c r="B78"/>
      <c r="E78" t="str">
        <f t="shared" si="1"/>
        <v/>
      </c>
    </row>
    <row r="79" spans="2:5" x14ac:dyDescent="0.3">
      <c r="B79"/>
      <c r="E79" t="str">
        <f t="shared" si="1"/>
        <v/>
      </c>
    </row>
    <row r="80" spans="2:5" x14ac:dyDescent="0.3">
      <c r="B80"/>
      <c r="E80" t="str">
        <f t="shared" si="1"/>
        <v/>
      </c>
    </row>
    <row r="81" spans="2:5" x14ac:dyDescent="0.3">
      <c r="B81"/>
      <c r="E81" t="str">
        <f t="shared" si="1"/>
        <v/>
      </c>
    </row>
    <row r="82" spans="2:5" x14ac:dyDescent="0.3">
      <c r="B82"/>
      <c r="E82" t="str">
        <f t="shared" si="1"/>
        <v/>
      </c>
    </row>
    <row r="83" spans="2:5" x14ac:dyDescent="0.3">
      <c r="B83"/>
      <c r="E83" t="str">
        <f t="shared" si="1"/>
        <v/>
      </c>
    </row>
    <row r="84" spans="2:5" x14ac:dyDescent="0.3">
      <c r="B84"/>
      <c r="E84" t="str">
        <f t="shared" si="1"/>
        <v/>
      </c>
    </row>
    <row r="85" spans="2:5" x14ac:dyDescent="0.3">
      <c r="B85"/>
      <c r="E85" t="str">
        <f t="shared" si="1"/>
        <v/>
      </c>
    </row>
    <row r="86" spans="2:5" x14ac:dyDescent="0.3">
      <c r="B86"/>
      <c r="E86" t="str">
        <f t="shared" si="1"/>
        <v/>
      </c>
    </row>
    <row r="87" spans="2:5" x14ac:dyDescent="0.3">
      <c r="B87"/>
      <c r="E87" t="str">
        <f t="shared" si="1"/>
        <v/>
      </c>
    </row>
    <row r="88" spans="2:5" x14ac:dyDescent="0.3">
      <c r="B88"/>
      <c r="E88" t="str">
        <f t="shared" si="1"/>
        <v/>
      </c>
    </row>
    <row r="89" spans="2:5" x14ac:dyDescent="0.3">
      <c r="B89"/>
      <c r="E89" t="str">
        <f t="shared" si="1"/>
        <v/>
      </c>
    </row>
    <row r="90" spans="2:5" x14ac:dyDescent="0.3">
      <c r="B90"/>
      <c r="E90" t="str">
        <f t="shared" si="1"/>
        <v/>
      </c>
    </row>
    <row r="91" spans="2:5" x14ac:dyDescent="0.3">
      <c r="B91"/>
      <c r="E91" t="str">
        <f t="shared" si="1"/>
        <v/>
      </c>
    </row>
    <row r="92" spans="2:5" x14ac:dyDescent="0.3">
      <c r="B92"/>
      <c r="E92" t="str">
        <f t="shared" si="1"/>
        <v/>
      </c>
    </row>
    <row r="93" spans="2:5" x14ac:dyDescent="0.3">
      <c r="B93"/>
      <c r="E93" t="str">
        <f t="shared" si="1"/>
        <v/>
      </c>
    </row>
    <row r="94" spans="2:5" x14ac:dyDescent="0.3">
      <c r="B94"/>
      <c r="E94" t="str">
        <f t="shared" si="1"/>
        <v/>
      </c>
    </row>
    <row r="95" spans="2:5" x14ac:dyDescent="0.3">
      <c r="B95"/>
      <c r="E95" t="str">
        <f t="shared" si="1"/>
        <v/>
      </c>
    </row>
    <row r="96" spans="2:5" x14ac:dyDescent="0.3">
      <c r="B96"/>
      <c r="E96" t="str">
        <f t="shared" si="1"/>
        <v/>
      </c>
    </row>
    <row r="97" spans="2:5" x14ac:dyDescent="0.3">
      <c r="B97"/>
      <c r="E97" t="str">
        <f t="shared" si="1"/>
        <v/>
      </c>
    </row>
    <row r="98" spans="2:5" x14ac:dyDescent="0.3">
      <c r="B98"/>
      <c r="E98" t="str">
        <f t="shared" si="1"/>
        <v/>
      </c>
    </row>
    <row r="99" spans="2:5" x14ac:dyDescent="0.3">
      <c r="B99"/>
      <c r="E99" t="str">
        <f t="shared" si="1"/>
        <v/>
      </c>
    </row>
    <row r="100" spans="2:5" x14ac:dyDescent="0.3">
      <c r="B100"/>
      <c r="E100" t="str">
        <f t="shared" si="1"/>
        <v/>
      </c>
    </row>
    <row r="101" spans="2:5" x14ac:dyDescent="0.3">
      <c r="B101"/>
      <c r="E101" t="str">
        <f t="shared" si="1"/>
        <v/>
      </c>
    </row>
    <row r="102" spans="2:5" x14ac:dyDescent="0.3">
      <c r="B102"/>
      <c r="E102" t="str">
        <f t="shared" si="1"/>
        <v/>
      </c>
    </row>
    <row r="103" spans="2:5" x14ac:dyDescent="0.3">
      <c r="B103"/>
      <c r="E103" t="str">
        <f t="shared" si="1"/>
        <v/>
      </c>
    </row>
    <row r="104" spans="2:5" x14ac:dyDescent="0.3">
      <c r="B104"/>
      <c r="E104" t="str">
        <f t="shared" si="1"/>
        <v/>
      </c>
    </row>
    <row r="105" spans="2:5" x14ac:dyDescent="0.3">
      <c r="B105"/>
      <c r="E105" t="str">
        <f t="shared" si="1"/>
        <v/>
      </c>
    </row>
    <row r="106" spans="2:5" x14ac:dyDescent="0.3">
      <c r="B106"/>
      <c r="E106" t="str">
        <f t="shared" si="1"/>
        <v/>
      </c>
    </row>
    <row r="107" spans="2:5" x14ac:dyDescent="0.3">
      <c r="B107"/>
      <c r="E107" t="str">
        <f t="shared" si="1"/>
        <v/>
      </c>
    </row>
    <row r="108" spans="2:5" x14ac:dyDescent="0.3">
      <c r="B108"/>
      <c r="E108" t="str">
        <f t="shared" si="1"/>
        <v/>
      </c>
    </row>
    <row r="109" spans="2:5" x14ac:dyDescent="0.3">
      <c r="B109"/>
      <c r="E109" t="str">
        <f t="shared" si="1"/>
        <v/>
      </c>
    </row>
    <row r="110" spans="2:5" x14ac:dyDescent="0.3">
      <c r="B110"/>
      <c r="E110" t="str">
        <f t="shared" si="1"/>
        <v/>
      </c>
    </row>
    <row r="111" spans="2:5" x14ac:dyDescent="0.3">
      <c r="B111"/>
      <c r="E111" t="str">
        <f t="shared" si="1"/>
        <v/>
      </c>
    </row>
    <row r="112" spans="2:5" x14ac:dyDescent="0.3">
      <c r="B112"/>
      <c r="E112" t="str">
        <f t="shared" si="1"/>
        <v/>
      </c>
    </row>
    <row r="113" spans="2:5" x14ac:dyDescent="0.3">
      <c r="B113"/>
      <c r="E113" t="str">
        <f t="shared" si="1"/>
        <v/>
      </c>
    </row>
    <row r="114" spans="2:5" x14ac:dyDescent="0.3">
      <c r="B114"/>
      <c r="E114" t="str">
        <f t="shared" si="1"/>
        <v/>
      </c>
    </row>
    <row r="115" spans="2:5" x14ac:dyDescent="0.3">
      <c r="B115"/>
      <c r="E115" t="str">
        <f t="shared" si="1"/>
        <v/>
      </c>
    </row>
    <row r="116" spans="2:5" x14ac:dyDescent="0.3">
      <c r="B116"/>
      <c r="E116" t="str">
        <f t="shared" si="1"/>
        <v/>
      </c>
    </row>
    <row r="117" spans="2:5" x14ac:dyDescent="0.3">
      <c r="B117"/>
      <c r="E117" t="str">
        <f t="shared" si="1"/>
        <v/>
      </c>
    </row>
    <row r="118" spans="2:5" x14ac:dyDescent="0.3">
      <c r="B118"/>
      <c r="E118" t="str">
        <f t="shared" si="1"/>
        <v/>
      </c>
    </row>
    <row r="119" spans="2:5" x14ac:dyDescent="0.3">
      <c r="B119"/>
      <c r="E119" t="str">
        <f t="shared" si="1"/>
        <v/>
      </c>
    </row>
    <row r="120" spans="2:5" x14ac:dyDescent="0.3">
      <c r="B120"/>
      <c r="E120" t="str">
        <f t="shared" si="1"/>
        <v/>
      </c>
    </row>
    <row r="121" spans="2:5" x14ac:dyDescent="0.3">
      <c r="B121"/>
      <c r="E121" t="str">
        <f t="shared" si="1"/>
        <v/>
      </c>
    </row>
    <row r="122" spans="2:5" x14ac:dyDescent="0.3">
      <c r="B122"/>
      <c r="E122" t="str">
        <f t="shared" si="1"/>
        <v/>
      </c>
    </row>
    <row r="123" spans="2:5" x14ac:dyDescent="0.3">
      <c r="B123"/>
      <c r="E123" t="str">
        <f t="shared" si="1"/>
        <v/>
      </c>
    </row>
    <row r="124" spans="2:5" x14ac:dyDescent="0.3">
      <c r="B124"/>
      <c r="E124" t="str">
        <f t="shared" si="1"/>
        <v/>
      </c>
    </row>
    <row r="125" spans="2:5" x14ac:dyDescent="0.3">
      <c r="B125"/>
      <c r="E125" t="str">
        <f t="shared" si="1"/>
        <v/>
      </c>
    </row>
    <row r="126" spans="2:5" x14ac:dyDescent="0.3">
      <c r="B126"/>
      <c r="E126" t="str">
        <f t="shared" si="1"/>
        <v/>
      </c>
    </row>
    <row r="127" spans="2:5" x14ac:dyDescent="0.3">
      <c r="B127"/>
      <c r="E127" t="str">
        <f t="shared" si="1"/>
        <v/>
      </c>
    </row>
    <row r="128" spans="2:5" x14ac:dyDescent="0.3">
      <c r="B128"/>
      <c r="E128" t="str">
        <f t="shared" si="1"/>
        <v/>
      </c>
    </row>
    <row r="129" spans="2:5" x14ac:dyDescent="0.3">
      <c r="B129"/>
      <c r="E129" t="str">
        <f t="shared" si="1"/>
        <v/>
      </c>
    </row>
    <row r="130" spans="2:5" x14ac:dyDescent="0.3">
      <c r="B130"/>
      <c r="E130" t="str">
        <f t="shared" si="1"/>
        <v/>
      </c>
    </row>
    <row r="131" spans="2:5" x14ac:dyDescent="0.3">
      <c r="B131"/>
      <c r="E131" t="str">
        <f t="shared" ref="E131:E194" si="2">IF(B131="","",ROW()-1)</f>
        <v/>
      </c>
    </row>
    <row r="132" spans="2:5" x14ac:dyDescent="0.3">
      <c r="B132"/>
      <c r="E132" t="str">
        <f t="shared" si="2"/>
        <v/>
      </c>
    </row>
    <row r="133" spans="2:5" x14ac:dyDescent="0.3">
      <c r="B133"/>
      <c r="E133" t="str">
        <f t="shared" si="2"/>
        <v/>
      </c>
    </row>
    <row r="134" spans="2:5" x14ac:dyDescent="0.3">
      <c r="B134"/>
      <c r="E134" t="str">
        <f t="shared" si="2"/>
        <v/>
      </c>
    </row>
    <row r="135" spans="2:5" x14ac:dyDescent="0.3">
      <c r="B135"/>
      <c r="E135" t="str">
        <f t="shared" si="2"/>
        <v/>
      </c>
    </row>
    <row r="136" spans="2:5" x14ac:dyDescent="0.3">
      <c r="B136"/>
      <c r="E136" t="str">
        <f t="shared" si="2"/>
        <v/>
      </c>
    </row>
    <row r="137" spans="2:5" x14ac:dyDescent="0.3">
      <c r="B137"/>
      <c r="E137" t="str">
        <f t="shared" si="2"/>
        <v/>
      </c>
    </row>
    <row r="138" spans="2:5" x14ac:dyDescent="0.3">
      <c r="B138"/>
      <c r="E138" t="str">
        <f t="shared" si="2"/>
        <v/>
      </c>
    </row>
    <row r="139" spans="2:5" x14ac:dyDescent="0.3">
      <c r="B139"/>
      <c r="E139" t="str">
        <f t="shared" si="2"/>
        <v/>
      </c>
    </row>
    <row r="140" spans="2:5" x14ac:dyDescent="0.3">
      <c r="B140"/>
      <c r="E140" t="str">
        <f t="shared" si="2"/>
        <v/>
      </c>
    </row>
    <row r="141" spans="2:5" x14ac:dyDescent="0.3">
      <c r="B141"/>
      <c r="E141" t="str">
        <f t="shared" si="2"/>
        <v/>
      </c>
    </row>
    <row r="142" spans="2:5" x14ac:dyDescent="0.3">
      <c r="B142"/>
      <c r="E142" t="str">
        <f t="shared" si="2"/>
        <v/>
      </c>
    </row>
    <row r="143" spans="2:5" x14ac:dyDescent="0.3">
      <c r="B143"/>
      <c r="E143" t="str">
        <f t="shared" si="2"/>
        <v/>
      </c>
    </row>
    <row r="144" spans="2:5" x14ac:dyDescent="0.3">
      <c r="B144"/>
      <c r="E144" t="str">
        <f t="shared" si="2"/>
        <v/>
      </c>
    </row>
    <row r="145" spans="2:5" x14ac:dyDescent="0.3">
      <c r="B145"/>
      <c r="E145" t="str">
        <f t="shared" si="2"/>
        <v/>
      </c>
    </row>
    <row r="146" spans="2:5" x14ac:dyDescent="0.3">
      <c r="B146"/>
      <c r="E146" t="str">
        <f t="shared" si="2"/>
        <v/>
      </c>
    </row>
    <row r="147" spans="2:5" x14ac:dyDescent="0.3">
      <c r="B147"/>
      <c r="E147" t="str">
        <f t="shared" si="2"/>
        <v/>
      </c>
    </row>
    <row r="148" spans="2:5" x14ac:dyDescent="0.3">
      <c r="B148"/>
      <c r="E148" t="str">
        <f t="shared" si="2"/>
        <v/>
      </c>
    </row>
    <row r="149" spans="2:5" x14ac:dyDescent="0.3">
      <c r="B149"/>
      <c r="E149" t="str">
        <f t="shared" si="2"/>
        <v/>
      </c>
    </row>
    <row r="150" spans="2:5" x14ac:dyDescent="0.3">
      <c r="B150"/>
      <c r="E150" t="str">
        <f t="shared" si="2"/>
        <v/>
      </c>
    </row>
    <row r="151" spans="2:5" x14ac:dyDescent="0.3">
      <c r="B151"/>
      <c r="E151" t="str">
        <f t="shared" si="2"/>
        <v/>
      </c>
    </row>
    <row r="152" spans="2:5" x14ac:dyDescent="0.3">
      <c r="B152"/>
      <c r="E152" t="str">
        <f t="shared" si="2"/>
        <v/>
      </c>
    </row>
    <row r="153" spans="2:5" x14ac:dyDescent="0.3">
      <c r="B153"/>
      <c r="E153" t="str">
        <f t="shared" si="2"/>
        <v/>
      </c>
    </row>
    <row r="154" spans="2:5" x14ac:dyDescent="0.3">
      <c r="B154"/>
      <c r="E154" t="str">
        <f t="shared" si="2"/>
        <v/>
      </c>
    </row>
    <row r="155" spans="2:5" x14ac:dyDescent="0.3">
      <c r="B155"/>
      <c r="E155" t="str">
        <f t="shared" si="2"/>
        <v/>
      </c>
    </row>
    <row r="156" spans="2:5" x14ac:dyDescent="0.3">
      <c r="B156"/>
      <c r="E156" t="str">
        <f t="shared" si="2"/>
        <v/>
      </c>
    </row>
    <row r="157" spans="2:5" x14ac:dyDescent="0.3">
      <c r="B157"/>
      <c r="E157" t="str">
        <f t="shared" si="2"/>
        <v/>
      </c>
    </row>
    <row r="158" spans="2:5" x14ac:dyDescent="0.3">
      <c r="B158"/>
      <c r="E158" t="str">
        <f t="shared" si="2"/>
        <v/>
      </c>
    </row>
    <row r="159" spans="2:5" x14ac:dyDescent="0.3">
      <c r="B159"/>
      <c r="E159" t="str">
        <f t="shared" si="2"/>
        <v/>
      </c>
    </row>
    <row r="160" spans="2:5" x14ac:dyDescent="0.3">
      <c r="B160"/>
      <c r="E160" t="str">
        <f t="shared" si="2"/>
        <v/>
      </c>
    </row>
    <row r="161" spans="2:5" x14ac:dyDescent="0.3">
      <c r="B161"/>
      <c r="E161" t="str">
        <f t="shared" si="2"/>
        <v/>
      </c>
    </row>
    <row r="162" spans="2:5" x14ac:dyDescent="0.3">
      <c r="B162"/>
      <c r="E162" t="str">
        <f t="shared" si="2"/>
        <v/>
      </c>
    </row>
    <row r="163" spans="2:5" x14ac:dyDescent="0.3">
      <c r="B163"/>
      <c r="E163" t="str">
        <f t="shared" si="2"/>
        <v/>
      </c>
    </row>
    <row r="164" spans="2:5" x14ac:dyDescent="0.3">
      <c r="B164"/>
      <c r="E164" t="str">
        <f t="shared" si="2"/>
        <v/>
      </c>
    </row>
    <row r="165" spans="2:5" x14ac:dyDescent="0.3">
      <c r="B165"/>
      <c r="E165" t="str">
        <f t="shared" si="2"/>
        <v/>
      </c>
    </row>
    <row r="166" spans="2:5" x14ac:dyDescent="0.3">
      <c r="B166"/>
      <c r="E166" t="str">
        <f t="shared" si="2"/>
        <v/>
      </c>
    </row>
    <row r="167" spans="2:5" x14ac:dyDescent="0.3">
      <c r="B167"/>
      <c r="E167" t="str">
        <f t="shared" si="2"/>
        <v/>
      </c>
    </row>
    <row r="168" spans="2:5" x14ac:dyDescent="0.3">
      <c r="B168"/>
      <c r="E168" t="str">
        <f t="shared" si="2"/>
        <v/>
      </c>
    </row>
    <row r="169" spans="2:5" x14ac:dyDescent="0.3">
      <c r="B169"/>
      <c r="E169" t="str">
        <f t="shared" si="2"/>
        <v/>
      </c>
    </row>
    <row r="170" spans="2:5" x14ac:dyDescent="0.3">
      <c r="B170"/>
      <c r="E170" t="str">
        <f t="shared" si="2"/>
        <v/>
      </c>
    </row>
    <row r="171" spans="2:5" x14ac:dyDescent="0.3">
      <c r="B171"/>
      <c r="E171" t="str">
        <f t="shared" si="2"/>
        <v/>
      </c>
    </row>
    <row r="172" spans="2:5" x14ac:dyDescent="0.3">
      <c r="B172"/>
      <c r="E172" t="str">
        <f t="shared" si="2"/>
        <v/>
      </c>
    </row>
    <row r="173" spans="2:5" x14ac:dyDescent="0.3">
      <c r="B173"/>
      <c r="E173" t="str">
        <f t="shared" si="2"/>
        <v/>
      </c>
    </row>
    <row r="174" spans="2:5" x14ac:dyDescent="0.3">
      <c r="B174"/>
      <c r="E174" t="str">
        <f t="shared" si="2"/>
        <v/>
      </c>
    </row>
    <row r="175" spans="2:5" x14ac:dyDescent="0.3">
      <c r="B175"/>
      <c r="E175" t="str">
        <f t="shared" si="2"/>
        <v/>
      </c>
    </row>
    <row r="176" spans="2:5" x14ac:dyDescent="0.3">
      <c r="B176"/>
      <c r="E176" t="str">
        <f t="shared" si="2"/>
        <v/>
      </c>
    </row>
    <row r="177" spans="2:5" x14ac:dyDescent="0.3">
      <c r="B177"/>
      <c r="E177" t="str">
        <f t="shared" si="2"/>
        <v/>
      </c>
    </row>
    <row r="178" spans="2:5" x14ac:dyDescent="0.3">
      <c r="B178"/>
      <c r="E178" t="str">
        <f t="shared" si="2"/>
        <v/>
      </c>
    </row>
    <row r="179" spans="2:5" x14ac:dyDescent="0.3">
      <c r="B179"/>
      <c r="E179" t="str">
        <f t="shared" si="2"/>
        <v/>
      </c>
    </row>
    <row r="180" spans="2:5" x14ac:dyDescent="0.3">
      <c r="B180"/>
      <c r="E180" t="str">
        <f t="shared" si="2"/>
        <v/>
      </c>
    </row>
    <row r="181" spans="2:5" x14ac:dyDescent="0.3">
      <c r="B181"/>
      <c r="E181" t="str">
        <f t="shared" si="2"/>
        <v/>
      </c>
    </row>
    <row r="182" spans="2:5" x14ac:dyDescent="0.3">
      <c r="B182"/>
      <c r="E182" t="str">
        <f t="shared" si="2"/>
        <v/>
      </c>
    </row>
    <row r="183" spans="2:5" x14ac:dyDescent="0.3">
      <c r="B183"/>
      <c r="E183" t="str">
        <f t="shared" si="2"/>
        <v/>
      </c>
    </row>
    <row r="184" spans="2:5" x14ac:dyDescent="0.3">
      <c r="B184"/>
      <c r="E184" t="str">
        <f t="shared" si="2"/>
        <v/>
      </c>
    </row>
    <row r="185" spans="2:5" x14ac:dyDescent="0.3">
      <c r="B185"/>
      <c r="E185" t="str">
        <f t="shared" si="2"/>
        <v/>
      </c>
    </row>
    <row r="186" spans="2:5" x14ac:dyDescent="0.3">
      <c r="B186"/>
      <c r="E186" t="str">
        <f t="shared" si="2"/>
        <v/>
      </c>
    </row>
    <row r="187" spans="2:5" x14ac:dyDescent="0.3">
      <c r="B187"/>
      <c r="E187" t="str">
        <f t="shared" si="2"/>
        <v/>
      </c>
    </row>
    <row r="188" spans="2:5" x14ac:dyDescent="0.3">
      <c r="B188"/>
      <c r="E188" t="str">
        <f t="shared" si="2"/>
        <v/>
      </c>
    </row>
    <row r="189" spans="2:5" x14ac:dyDescent="0.3">
      <c r="B189"/>
      <c r="E189" t="str">
        <f t="shared" si="2"/>
        <v/>
      </c>
    </row>
    <row r="190" spans="2:5" x14ac:dyDescent="0.3">
      <c r="B190"/>
      <c r="E190" t="str">
        <f t="shared" si="2"/>
        <v/>
      </c>
    </row>
    <row r="191" spans="2:5" x14ac:dyDescent="0.3">
      <c r="B191"/>
      <c r="E191" t="str">
        <f t="shared" si="2"/>
        <v/>
      </c>
    </row>
    <row r="192" spans="2:5" x14ac:dyDescent="0.3">
      <c r="B192"/>
      <c r="E192" t="str">
        <f t="shared" si="2"/>
        <v/>
      </c>
    </row>
    <row r="193" spans="2:5" x14ac:dyDescent="0.3">
      <c r="B193"/>
      <c r="E193" t="str">
        <f t="shared" si="2"/>
        <v/>
      </c>
    </row>
    <row r="194" spans="2:5" x14ac:dyDescent="0.3">
      <c r="B194"/>
      <c r="E194" t="str">
        <f t="shared" si="2"/>
        <v/>
      </c>
    </row>
    <row r="195" spans="2:5" x14ac:dyDescent="0.3">
      <c r="B195"/>
      <c r="E195" t="str">
        <f t="shared" ref="E195:E258" si="3">IF(B195="","",ROW()-1)</f>
        <v/>
      </c>
    </row>
    <row r="196" spans="2:5" x14ac:dyDescent="0.3">
      <c r="B196"/>
      <c r="E196" t="str">
        <f t="shared" si="3"/>
        <v/>
      </c>
    </row>
    <row r="197" spans="2:5" x14ac:dyDescent="0.3">
      <c r="B197"/>
      <c r="E197" t="str">
        <f t="shared" si="3"/>
        <v/>
      </c>
    </row>
    <row r="198" spans="2:5" x14ac:dyDescent="0.3">
      <c r="B198"/>
      <c r="E198" t="str">
        <f t="shared" si="3"/>
        <v/>
      </c>
    </row>
    <row r="199" spans="2:5" x14ac:dyDescent="0.3">
      <c r="B199"/>
      <c r="E199" t="str">
        <f t="shared" si="3"/>
        <v/>
      </c>
    </row>
    <row r="200" spans="2:5" x14ac:dyDescent="0.3">
      <c r="B200"/>
      <c r="E200" t="str">
        <f t="shared" si="3"/>
        <v/>
      </c>
    </row>
    <row r="201" spans="2:5" x14ac:dyDescent="0.3">
      <c r="B201"/>
      <c r="E201" t="str">
        <f t="shared" si="3"/>
        <v/>
      </c>
    </row>
    <row r="202" spans="2:5" x14ac:dyDescent="0.3">
      <c r="B202"/>
      <c r="E202" t="str">
        <f t="shared" si="3"/>
        <v/>
      </c>
    </row>
    <row r="203" spans="2:5" x14ac:dyDescent="0.3">
      <c r="B203"/>
      <c r="E203" t="str">
        <f t="shared" si="3"/>
        <v/>
      </c>
    </row>
    <row r="204" spans="2:5" x14ac:dyDescent="0.3">
      <c r="B204"/>
      <c r="E204" t="str">
        <f t="shared" si="3"/>
        <v/>
      </c>
    </row>
    <row r="205" spans="2:5" x14ac:dyDescent="0.3">
      <c r="B205"/>
      <c r="E205" t="str">
        <f t="shared" si="3"/>
        <v/>
      </c>
    </row>
    <row r="206" spans="2:5" x14ac:dyDescent="0.3">
      <c r="B206"/>
      <c r="E206" t="str">
        <f t="shared" si="3"/>
        <v/>
      </c>
    </row>
    <row r="207" spans="2:5" x14ac:dyDescent="0.3">
      <c r="B207"/>
      <c r="E207" t="str">
        <f t="shared" si="3"/>
        <v/>
      </c>
    </row>
    <row r="208" spans="2:5" x14ac:dyDescent="0.3">
      <c r="B208"/>
      <c r="E208" t="str">
        <f t="shared" si="3"/>
        <v/>
      </c>
    </row>
    <row r="209" spans="2:5" x14ac:dyDescent="0.3">
      <c r="B209"/>
      <c r="E209" t="str">
        <f t="shared" si="3"/>
        <v/>
      </c>
    </row>
    <row r="210" spans="2:5" x14ac:dyDescent="0.3">
      <c r="B210"/>
      <c r="E210" t="str">
        <f t="shared" si="3"/>
        <v/>
      </c>
    </row>
    <row r="211" spans="2:5" x14ac:dyDescent="0.3">
      <c r="B211"/>
      <c r="E211" t="str">
        <f t="shared" si="3"/>
        <v/>
      </c>
    </row>
    <row r="212" spans="2:5" x14ac:dyDescent="0.3">
      <c r="B212"/>
      <c r="E212" t="str">
        <f t="shared" si="3"/>
        <v/>
      </c>
    </row>
    <row r="213" spans="2:5" x14ac:dyDescent="0.3">
      <c r="B213"/>
      <c r="E213" t="str">
        <f t="shared" si="3"/>
        <v/>
      </c>
    </row>
    <row r="214" spans="2:5" x14ac:dyDescent="0.3">
      <c r="B214"/>
      <c r="E214" t="str">
        <f t="shared" si="3"/>
        <v/>
      </c>
    </row>
    <row r="215" spans="2:5" x14ac:dyDescent="0.3">
      <c r="B215"/>
      <c r="E215" t="str">
        <f t="shared" si="3"/>
        <v/>
      </c>
    </row>
    <row r="216" spans="2:5" x14ac:dyDescent="0.3">
      <c r="B216"/>
      <c r="E216" t="str">
        <f t="shared" si="3"/>
        <v/>
      </c>
    </row>
    <row r="217" spans="2:5" x14ac:dyDescent="0.3">
      <c r="B217"/>
      <c r="E217" t="str">
        <f t="shared" si="3"/>
        <v/>
      </c>
    </row>
    <row r="218" spans="2:5" x14ac:dyDescent="0.3">
      <c r="B218"/>
      <c r="E218" t="str">
        <f t="shared" si="3"/>
        <v/>
      </c>
    </row>
    <row r="219" spans="2:5" x14ac:dyDescent="0.3">
      <c r="B219"/>
      <c r="E219" t="str">
        <f t="shared" si="3"/>
        <v/>
      </c>
    </row>
    <row r="220" spans="2:5" x14ac:dyDescent="0.3">
      <c r="B220"/>
      <c r="E220" t="str">
        <f t="shared" si="3"/>
        <v/>
      </c>
    </row>
    <row r="221" spans="2:5" x14ac:dyDescent="0.3">
      <c r="B221"/>
      <c r="E221" t="str">
        <f t="shared" si="3"/>
        <v/>
      </c>
    </row>
    <row r="222" spans="2:5" x14ac:dyDescent="0.3">
      <c r="B222"/>
      <c r="E222" t="str">
        <f t="shared" si="3"/>
        <v/>
      </c>
    </row>
    <row r="223" spans="2:5" x14ac:dyDescent="0.3">
      <c r="B223"/>
      <c r="E223" t="str">
        <f t="shared" si="3"/>
        <v/>
      </c>
    </row>
    <row r="224" spans="2:5" x14ac:dyDescent="0.3">
      <c r="B224"/>
      <c r="E224" t="str">
        <f t="shared" si="3"/>
        <v/>
      </c>
    </row>
    <row r="225" spans="2:5" x14ac:dyDescent="0.3">
      <c r="B225"/>
      <c r="E225" t="str">
        <f t="shared" si="3"/>
        <v/>
      </c>
    </row>
    <row r="226" spans="2:5" x14ac:dyDescent="0.3">
      <c r="B226"/>
      <c r="E226" t="str">
        <f t="shared" si="3"/>
        <v/>
      </c>
    </row>
    <row r="227" spans="2:5" x14ac:dyDescent="0.3">
      <c r="B227"/>
      <c r="E227" t="str">
        <f t="shared" si="3"/>
        <v/>
      </c>
    </row>
    <row r="228" spans="2:5" x14ac:dyDescent="0.3">
      <c r="B228"/>
      <c r="E228" t="str">
        <f t="shared" si="3"/>
        <v/>
      </c>
    </row>
    <row r="229" spans="2:5" x14ac:dyDescent="0.3">
      <c r="B229"/>
      <c r="E229" t="str">
        <f t="shared" si="3"/>
        <v/>
      </c>
    </row>
    <row r="230" spans="2:5" x14ac:dyDescent="0.3">
      <c r="B230"/>
      <c r="E230" t="str">
        <f t="shared" si="3"/>
        <v/>
      </c>
    </row>
    <row r="231" spans="2:5" x14ac:dyDescent="0.3">
      <c r="B231"/>
      <c r="E231" t="str">
        <f t="shared" si="3"/>
        <v/>
      </c>
    </row>
    <row r="232" spans="2:5" x14ac:dyDescent="0.3">
      <c r="B232"/>
      <c r="E232" t="str">
        <f t="shared" si="3"/>
        <v/>
      </c>
    </row>
    <row r="233" spans="2:5" x14ac:dyDescent="0.3">
      <c r="B233"/>
      <c r="E233" t="str">
        <f t="shared" si="3"/>
        <v/>
      </c>
    </row>
    <row r="234" spans="2:5" x14ac:dyDescent="0.3">
      <c r="B234"/>
      <c r="E234" t="str">
        <f t="shared" si="3"/>
        <v/>
      </c>
    </row>
    <row r="235" spans="2:5" x14ac:dyDescent="0.3">
      <c r="B235"/>
      <c r="E235" t="str">
        <f t="shared" si="3"/>
        <v/>
      </c>
    </row>
    <row r="236" spans="2:5" x14ac:dyDescent="0.3">
      <c r="B236"/>
      <c r="E236" t="str">
        <f t="shared" si="3"/>
        <v/>
      </c>
    </row>
    <row r="237" spans="2:5" x14ac:dyDescent="0.3">
      <c r="B237"/>
      <c r="E237" t="str">
        <f t="shared" si="3"/>
        <v/>
      </c>
    </row>
    <row r="238" spans="2:5" x14ac:dyDescent="0.3">
      <c r="B238"/>
      <c r="E238" t="str">
        <f t="shared" si="3"/>
        <v/>
      </c>
    </row>
    <row r="239" spans="2:5" x14ac:dyDescent="0.3">
      <c r="B239"/>
      <c r="E239" t="str">
        <f t="shared" si="3"/>
        <v/>
      </c>
    </row>
    <row r="240" spans="2:5" x14ac:dyDescent="0.3">
      <c r="B240"/>
      <c r="E240" t="str">
        <f t="shared" si="3"/>
        <v/>
      </c>
    </row>
    <row r="241" spans="2:5" x14ac:dyDescent="0.3">
      <c r="B241"/>
      <c r="E241" t="str">
        <f t="shared" si="3"/>
        <v/>
      </c>
    </row>
    <row r="242" spans="2:5" x14ac:dyDescent="0.3">
      <c r="B242"/>
      <c r="E242" t="str">
        <f t="shared" si="3"/>
        <v/>
      </c>
    </row>
    <row r="243" spans="2:5" x14ac:dyDescent="0.3">
      <c r="B243"/>
      <c r="E243" t="str">
        <f t="shared" si="3"/>
        <v/>
      </c>
    </row>
    <row r="244" spans="2:5" x14ac:dyDescent="0.3">
      <c r="B244"/>
      <c r="E244" t="str">
        <f t="shared" si="3"/>
        <v/>
      </c>
    </row>
    <row r="245" spans="2:5" x14ac:dyDescent="0.3">
      <c r="B245"/>
      <c r="E245" t="str">
        <f t="shared" si="3"/>
        <v/>
      </c>
    </row>
    <row r="246" spans="2:5" x14ac:dyDescent="0.3">
      <c r="B246"/>
      <c r="E246" t="str">
        <f t="shared" si="3"/>
        <v/>
      </c>
    </row>
    <row r="247" spans="2:5" x14ac:dyDescent="0.3">
      <c r="B247"/>
      <c r="E247" t="str">
        <f t="shared" si="3"/>
        <v/>
      </c>
    </row>
    <row r="248" spans="2:5" x14ac:dyDescent="0.3">
      <c r="B248"/>
      <c r="E248" t="str">
        <f t="shared" si="3"/>
        <v/>
      </c>
    </row>
    <row r="249" spans="2:5" x14ac:dyDescent="0.3">
      <c r="B249"/>
      <c r="E249" t="str">
        <f t="shared" si="3"/>
        <v/>
      </c>
    </row>
    <row r="250" spans="2:5" x14ac:dyDescent="0.3">
      <c r="B250"/>
      <c r="E250" t="str">
        <f t="shared" si="3"/>
        <v/>
      </c>
    </row>
    <row r="251" spans="2:5" x14ac:dyDescent="0.3">
      <c r="B251"/>
      <c r="E251" t="str">
        <f t="shared" si="3"/>
        <v/>
      </c>
    </row>
    <row r="252" spans="2:5" x14ac:dyDescent="0.3">
      <c r="B252"/>
      <c r="E252" t="str">
        <f t="shared" si="3"/>
        <v/>
      </c>
    </row>
    <row r="253" spans="2:5" x14ac:dyDescent="0.3">
      <c r="B253"/>
      <c r="E253" t="str">
        <f t="shared" si="3"/>
        <v/>
      </c>
    </row>
    <row r="254" spans="2:5" x14ac:dyDescent="0.3">
      <c r="B254"/>
      <c r="E254" t="str">
        <f t="shared" si="3"/>
        <v/>
      </c>
    </row>
    <row r="255" spans="2:5" x14ac:dyDescent="0.3">
      <c r="B255"/>
      <c r="E255" t="str">
        <f t="shared" si="3"/>
        <v/>
      </c>
    </row>
    <row r="256" spans="2:5" x14ac:dyDescent="0.3">
      <c r="B256"/>
      <c r="E256" t="str">
        <f t="shared" si="3"/>
        <v/>
      </c>
    </row>
    <row r="257" spans="2:5" x14ac:dyDescent="0.3">
      <c r="B257"/>
      <c r="E257" t="str">
        <f t="shared" si="3"/>
        <v/>
      </c>
    </row>
    <row r="258" spans="2:5" x14ac:dyDescent="0.3">
      <c r="B258"/>
      <c r="E258" t="str">
        <f t="shared" si="3"/>
        <v/>
      </c>
    </row>
    <row r="259" spans="2:5" x14ac:dyDescent="0.3">
      <c r="B259"/>
      <c r="E259" t="str">
        <f t="shared" ref="E259:E322" si="4">IF(B259="","",ROW()-1)</f>
        <v/>
      </c>
    </row>
    <row r="260" spans="2:5" x14ac:dyDescent="0.3">
      <c r="B260"/>
      <c r="E260" t="str">
        <f t="shared" si="4"/>
        <v/>
      </c>
    </row>
    <row r="261" spans="2:5" x14ac:dyDescent="0.3">
      <c r="B261"/>
      <c r="E261" t="str">
        <f t="shared" si="4"/>
        <v/>
      </c>
    </row>
    <row r="262" spans="2:5" x14ac:dyDescent="0.3">
      <c r="B262"/>
      <c r="E262" t="str">
        <f t="shared" si="4"/>
        <v/>
      </c>
    </row>
    <row r="263" spans="2:5" x14ac:dyDescent="0.3">
      <c r="B263"/>
      <c r="E263" t="str">
        <f t="shared" si="4"/>
        <v/>
      </c>
    </row>
    <row r="264" spans="2:5" x14ac:dyDescent="0.3">
      <c r="B264"/>
      <c r="E264" t="str">
        <f t="shared" si="4"/>
        <v/>
      </c>
    </row>
    <row r="265" spans="2:5" x14ac:dyDescent="0.3">
      <c r="B265"/>
      <c r="E265" t="str">
        <f t="shared" si="4"/>
        <v/>
      </c>
    </row>
    <row r="266" spans="2:5" x14ac:dyDescent="0.3">
      <c r="B266"/>
      <c r="E266" t="str">
        <f t="shared" si="4"/>
        <v/>
      </c>
    </row>
    <row r="267" spans="2:5" x14ac:dyDescent="0.3">
      <c r="B267"/>
      <c r="E267" t="str">
        <f t="shared" si="4"/>
        <v/>
      </c>
    </row>
    <row r="268" spans="2:5" x14ac:dyDescent="0.3">
      <c r="B268"/>
      <c r="E268" t="str">
        <f t="shared" si="4"/>
        <v/>
      </c>
    </row>
    <row r="269" spans="2:5" x14ac:dyDescent="0.3">
      <c r="B269"/>
      <c r="E269" t="str">
        <f t="shared" si="4"/>
        <v/>
      </c>
    </row>
    <row r="270" spans="2:5" x14ac:dyDescent="0.3">
      <c r="B270"/>
      <c r="E270" t="str">
        <f t="shared" si="4"/>
        <v/>
      </c>
    </row>
    <row r="271" spans="2:5" x14ac:dyDescent="0.3">
      <c r="B271"/>
      <c r="E271" t="str">
        <f t="shared" si="4"/>
        <v/>
      </c>
    </row>
    <row r="272" spans="2:5" x14ac:dyDescent="0.3">
      <c r="B272"/>
      <c r="E272" t="str">
        <f t="shared" si="4"/>
        <v/>
      </c>
    </row>
    <row r="273" spans="2:5" x14ac:dyDescent="0.3">
      <c r="B273"/>
      <c r="E273" t="str">
        <f t="shared" si="4"/>
        <v/>
      </c>
    </row>
    <row r="274" spans="2:5" x14ac:dyDescent="0.3">
      <c r="B274"/>
      <c r="E274" t="str">
        <f t="shared" si="4"/>
        <v/>
      </c>
    </row>
    <row r="275" spans="2:5" x14ac:dyDescent="0.3">
      <c r="B275"/>
      <c r="E275" t="str">
        <f t="shared" si="4"/>
        <v/>
      </c>
    </row>
    <row r="276" spans="2:5" x14ac:dyDescent="0.3">
      <c r="B276"/>
      <c r="E276" t="str">
        <f t="shared" si="4"/>
        <v/>
      </c>
    </row>
    <row r="277" spans="2:5" x14ac:dyDescent="0.3">
      <c r="B277"/>
      <c r="E277" t="str">
        <f t="shared" si="4"/>
        <v/>
      </c>
    </row>
    <row r="278" spans="2:5" x14ac:dyDescent="0.3">
      <c r="B278"/>
      <c r="E278" t="str">
        <f t="shared" si="4"/>
        <v/>
      </c>
    </row>
    <row r="279" spans="2:5" x14ac:dyDescent="0.3">
      <c r="B279"/>
      <c r="E279" t="str">
        <f t="shared" si="4"/>
        <v/>
      </c>
    </row>
    <row r="280" spans="2:5" x14ac:dyDescent="0.3">
      <c r="B280"/>
      <c r="E280" t="str">
        <f t="shared" si="4"/>
        <v/>
      </c>
    </row>
    <row r="281" spans="2:5" x14ac:dyDescent="0.3">
      <c r="B281"/>
      <c r="E281" t="str">
        <f t="shared" si="4"/>
        <v/>
      </c>
    </row>
    <row r="282" spans="2:5" x14ac:dyDescent="0.3">
      <c r="B282"/>
      <c r="E282" t="str">
        <f t="shared" si="4"/>
        <v/>
      </c>
    </row>
    <row r="283" spans="2:5" x14ac:dyDescent="0.3">
      <c r="B283"/>
      <c r="E283" t="str">
        <f t="shared" si="4"/>
        <v/>
      </c>
    </row>
    <row r="284" spans="2:5" x14ac:dyDescent="0.3">
      <c r="B284"/>
      <c r="E284" t="str">
        <f t="shared" si="4"/>
        <v/>
      </c>
    </row>
    <row r="285" spans="2:5" x14ac:dyDescent="0.3">
      <c r="B285"/>
      <c r="E285" t="str">
        <f t="shared" si="4"/>
        <v/>
      </c>
    </row>
    <row r="286" spans="2:5" x14ac:dyDescent="0.3">
      <c r="B286"/>
      <c r="E286" t="str">
        <f t="shared" si="4"/>
        <v/>
      </c>
    </row>
    <row r="287" spans="2:5" x14ac:dyDescent="0.3">
      <c r="B287"/>
      <c r="E287" t="str">
        <f t="shared" si="4"/>
        <v/>
      </c>
    </row>
    <row r="288" spans="2:5" x14ac:dyDescent="0.3">
      <c r="B288"/>
      <c r="E288" t="str">
        <f t="shared" si="4"/>
        <v/>
      </c>
    </row>
    <row r="289" spans="2:5" x14ac:dyDescent="0.3">
      <c r="B289"/>
      <c r="E289" t="str">
        <f t="shared" si="4"/>
        <v/>
      </c>
    </row>
    <row r="290" spans="2:5" x14ac:dyDescent="0.3">
      <c r="B290"/>
      <c r="E290" t="str">
        <f t="shared" si="4"/>
        <v/>
      </c>
    </row>
    <row r="291" spans="2:5" x14ac:dyDescent="0.3">
      <c r="B291"/>
      <c r="E291" t="str">
        <f t="shared" si="4"/>
        <v/>
      </c>
    </row>
    <row r="292" spans="2:5" x14ac:dyDescent="0.3">
      <c r="B292"/>
      <c r="E292" t="str">
        <f t="shared" si="4"/>
        <v/>
      </c>
    </row>
    <row r="293" spans="2:5" x14ac:dyDescent="0.3">
      <c r="B293"/>
      <c r="E293" t="str">
        <f t="shared" si="4"/>
        <v/>
      </c>
    </row>
    <row r="294" spans="2:5" x14ac:dyDescent="0.3">
      <c r="B294"/>
      <c r="E294" t="str">
        <f t="shared" si="4"/>
        <v/>
      </c>
    </row>
    <row r="295" spans="2:5" x14ac:dyDescent="0.3">
      <c r="B295"/>
      <c r="E295" t="str">
        <f t="shared" si="4"/>
        <v/>
      </c>
    </row>
    <row r="296" spans="2:5" x14ac:dyDescent="0.3">
      <c r="B296"/>
      <c r="E296" t="str">
        <f t="shared" si="4"/>
        <v/>
      </c>
    </row>
    <row r="297" spans="2:5" x14ac:dyDescent="0.3">
      <c r="B297"/>
      <c r="E297" t="str">
        <f t="shared" si="4"/>
        <v/>
      </c>
    </row>
    <row r="298" spans="2:5" x14ac:dyDescent="0.3">
      <c r="B298"/>
      <c r="E298" t="str">
        <f t="shared" si="4"/>
        <v/>
      </c>
    </row>
    <row r="299" spans="2:5" x14ac:dyDescent="0.3">
      <c r="B299"/>
      <c r="E299" t="str">
        <f t="shared" si="4"/>
        <v/>
      </c>
    </row>
    <row r="300" spans="2:5" x14ac:dyDescent="0.3">
      <c r="B300"/>
      <c r="E300" t="str">
        <f t="shared" si="4"/>
        <v/>
      </c>
    </row>
    <row r="301" spans="2:5" x14ac:dyDescent="0.3">
      <c r="B301"/>
      <c r="E301" t="str">
        <f t="shared" si="4"/>
        <v/>
      </c>
    </row>
    <row r="302" spans="2:5" x14ac:dyDescent="0.3">
      <c r="B302"/>
      <c r="E302" t="str">
        <f t="shared" si="4"/>
        <v/>
      </c>
    </row>
    <row r="303" spans="2:5" x14ac:dyDescent="0.3">
      <c r="B303"/>
      <c r="E303" t="str">
        <f t="shared" si="4"/>
        <v/>
      </c>
    </row>
    <row r="304" spans="2:5" x14ac:dyDescent="0.3">
      <c r="B304"/>
      <c r="E304" t="str">
        <f t="shared" si="4"/>
        <v/>
      </c>
    </row>
    <row r="305" spans="2:5" x14ac:dyDescent="0.3">
      <c r="B305"/>
      <c r="E305" t="str">
        <f t="shared" si="4"/>
        <v/>
      </c>
    </row>
    <row r="306" spans="2:5" x14ac:dyDescent="0.3">
      <c r="B306"/>
      <c r="E306" t="str">
        <f t="shared" si="4"/>
        <v/>
      </c>
    </row>
    <row r="307" spans="2:5" x14ac:dyDescent="0.3">
      <c r="B307"/>
      <c r="E307" t="str">
        <f t="shared" si="4"/>
        <v/>
      </c>
    </row>
    <row r="308" spans="2:5" x14ac:dyDescent="0.3">
      <c r="B308"/>
      <c r="E308" t="str">
        <f t="shared" si="4"/>
        <v/>
      </c>
    </row>
    <row r="309" spans="2:5" x14ac:dyDescent="0.3">
      <c r="B309"/>
      <c r="E309" t="str">
        <f t="shared" si="4"/>
        <v/>
      </c>
    </row>
    <row r="310" spans="2:5" x14ac:dyDescent="0.3">
      <c r="B310"/>
      <c r="E310" t="str">
        <f t="shared" si="4"/>
        <v/>
      </c>
    </row>
    <row r="311" spans="2:5" x14ac:dyDescent="0.3">
      <c r="B311"/>
      <c r="E311" t="str">
        <f t="shared" si="4"/>
        <v/>
      </c>
    </row>
    <row r="312" spans="2:5" x14ac:dyDescent="0.3">
      <c r="B312"/>
      <c r="E312" t="str">
        <f t="shared" si="4"/>
        <v/>
      </c>
    </row>
    <row r="313" spans="2:5" x14ac:dyDescent="0.3">
      <c r="B313"/>
      <c r="E313" t="str">
        <f t="shared" si="4"/>
        <v/>
      </c>
    </row>
    <row r="314" spans="2:5" x14ac:dyDescent="0.3">
      <c r="B314"/>
      <c r="E314" t="str">
        <f t="shared" si="4"/>
        <v/>
      </c>
    </row>
    <row r="315" spans="2:5" x14ac:dyDescent="0.3">
      <c r="B315"/>
      <c r="E315" t="str">
        <f t="shared" si="4"/>
        <v/>
      </c>
    </row>
    <row r="316" spans="2:5" x14ac:dyDescent="0.3">
      <c r="B316"/>
      <c r="E316" t="str">
        <f t="shared" si="4"/>
        <v/>
      </c>
    </row>
    <row r="317" spans="2:5" x14ac:dyDescent="0.3">
      <c r="B317"/>
      <c r="E317" t="str">
        <f t="shared" si="4"/>
        <v/>
      </c>
    </row>
    <row r="318" spans="2:5" x14ac:dyDescent="0.3">
      <c r="B318"/>
      <c r="E318" t="str">
        <f t="shared" si="4"/>
        <v/>
      </c>
    </row>
    <row r="319" spans="2:5" x14ac:dyDescent="0.3">
      <c r="B319"/>
      <c r="E319" t="str">
        <f t="shared" si="4"/>
        <v/>
      </c>
    </row>
    <row r="320" spans="2:5" x14ac:dyDescent="0.3">
      <c r="B320"/>
      <c r="E320" t="str">
        <f t="shared" si="4"/>
        <v/>
      </c>
    </row>
    <row r="321" spans="2:5" x14ac:dyDescent="0.3">
      <c r="B321"/>
      <c r="E321" t="str">
        <f t="shared" si="4"/>
        <v/>
      </c>
    </row>
    <row r="322" spans="2:5" x14ac:dyDescent="0.3">
      <c r="B322"/>
      <c r="E322" t="str">
        <f t="shared" si="4"/>
        <v/>
      </c>
    </row>
    <row r="323" spans="2:5" x14ac:dyDescent="0.3">
      <c r="B323"/>
      <c r="E323" t="str">
        <f t="shared" ref="E323:E386" si="5">IF(B323="","",ROW()-1)</f>
        <v/>
      </c>
    </row>
    <row r="324" spans="2:5" x14ac:dyDescent="0.3">
      <c r="B324"/>
      <c r="E324" t="str">
        <f t="shared" si="5"/>
        <v/>
      </c>
    </row>
    <row r="325" spans="2:5" x14ac:dyDescent="0.3">
      <c r="B325"/>
      <c r="E325" t="str">
        <f t="shared" si="5"/>
        <v/>
      </c>
    </row>
    <row r="326" spans="2:5" x14ac:dyDescent="0.3">
      <c r="B326"/>
      <c r="E326" t="str">
        <f t="shared" si="5"/>
        <v/>
      </c>
    </row>
    <row r="327" spans="2:5" x14ac:dyDescent="0.3">
      <c r="B327"/>
      <c r="E327" t="str">
        <f t="shared" si="5"/>
        <v/>
      </c>
    </row>
    <row r="328" spans="2:5" x14ac:dyDescent="0.3">
      <c r="B328"/>
      <c r="E328" t="str">
        <f t="shared" si="5"/>
        <v/>
      </c>
    </row>
    <row r="329" spans="2:5" x14ac:dyDescent="0.3">
      <c r="B329"/>
      <c r="E329" t="str">
        <f t="shared" si="5"/>
        <v/>
      </c>
    </row>
    <row r="330" spans="2:5" x14ac:dyDescent="0.3">
      <c r="B330"/>
      <c r="E330" t="str">
        <f t="shared" si="5"/>
        <v/>
      </c>
    </row>
    <row r="331" spans="2:5" x14ac:dyDescent="0.3">
      <c r="B331"/>
      <c r="E331" t="str">
        <f t="shared" si="5"/>
        <v/>
      </c>
    </row>
    <row r="332" spans="2:5" x14ac:dyDescent="0.3">
      <c r="B332"/>
      <c r="E332" t="str">
        <f t="shared" si="5"/>
        <v/>
      </c>
    </row>
    <row r="333" spans="2:5" x14ac:dyDescent="0.3">
      <c r="B333"/>
      <c r="E333" t="str">
        <f t="shared" si="5"/>
        <v/>
      </c>
    </row>
    <row r="334" spans="2:5" x14ac:dyDescent="0.3">
      <c r="B334"/>
      <c r="E334" t="str">
        <f t="shared" si="5"/>
        <v/>
      </c>
    </row>
    <row r="335" spans="2:5" x14ac:dyDescent="0.3">
      <c r="B335"/>
      <c r="E335" t="str">
        <f t="shared" si="5"/>
        <v/>
      </c>
    </row>
    <row r="336" spans="2:5" x14ac:dyDescent="0.3">
      <c r="B336"/>
      <c r="E336" t="str">
        <f t="shared" si="5"/>
        <v/>
      </c>
    </row>
    <row r="337" spans="2:5" x14ac:dyDescent="0.3">
      <c r="B337"/>
      <c r="E337" t="str">
        <f t="shared" si="5"/>
        <v/>
      </c>
    </row>
    <row r="338" spans="2:5" x14ac:dyDescent="0.3">
      <c r="B338"/>
      <c r="E338" t="str">
        <f t="shared" si="5"/>
        <v/>
      </c>
    </row>
    <row r="339" spans="2:5" x14ac:dyDescent="0.3">
      <c r="B339"/>
      <c r="E339" t="str">
        <f t="shared" si="5"/>
        <v/>
      </c>
    </row>
    <row r="340" spans="2:5" x14ac:dyDescent="0.3">
      <c r="B340"/>
      <c r="E340" t="str">
        <f t="shared" si="5"/>
        <v/>
      </c>
    </row>
    <row r="341" spans="2:5" x14ac:dyDescent="0.3">
      <c r="B341"/>
      <c r="E341" t="str">
        <f t="shared" si="5"/>
        <v/>
      </c>
    </row>
    <row r="342" spans="2:5" x14ac:dyDescent="0.3">
      <c r="B342"/>
      <c r="E342" t="str">
        <f t="shared" si="5"/>
        <v/>
      </c>
    </row>
    <row r="343" spans="2:5" x14ac:dyDescent="0.3">
      <c r="B343"/>
      <c r="E343" t="str">
        <f t="shared" si="5"/>
        <v/>
      </c>
    </row>
    <row r="344" spans="2:5" x14ac:dyDescent="0.3">
      <c r="B344"/>
      <c r="E344" t="str">
        <f t="shared" si="5"/>
        <v/>
      </c>
    </row>
    <row r="345" spans="2:5" x14ac:dyDescent="0.3">
      <c r="B345"/>
      <c r="E345" t="str">
        <f t="shared" si="5"/>
        <v/>
      </c>
    </row>
    <row r="346" spans="2:5" x14ac:dyDescent="0.3">
      <c r="B346"/>
      <c r="E346" t="str">
        <f t="shared" si="5"/>
        <v/>
      </c>
    </row>
    <row r="347" spans="2:5" x14ac:dyDescent="0.3">
      <c r="B347"/>
      <c r="E347" t="str">
        <f t="shared" si="5"/>
        <v/>
      </c>
    </row>
    <row r="348" spans="2:5" x14ac:dyDescent="0.3">
      <c r="B348"/>
      <c r="E348" t="str">
        <f t="shared" si="5"/>
        <v/>
      </c>
    </row>
    <row r="349" spans="2:5" x14ac:dyDescent="0.3">
      <c r="B349"/>
      <c r="E349" t="str">
        <f t="shared" si="5"/>
        <v/>
      </c>
    </row>
    <row r="350" spans="2:5" x14ac:dyDescent="0.3">
      <c r="B350"/>
      <c r="E350" t="str">
        <f t="shared" si="5"/>
        <v/>
      </c>
    </row>
    <row r="351" spans="2:5" x14ac:dyDescent="0.3">
      <c r="B351"/>
      <c r="E351" t="str">
        <f t="shared" si="5"/>
        <v/>
      </c>
    </row>
    <row r="352" spans="2:5" x14ac:dyDescent="0.3">
      <c r="B352"/>
      <c r="E352" t="str">
        <f t="shared" si="5"/>
        <v/>
      </c>
    </row>
    <row r="353" spans="2:5" x14ac:dyDescent="0.3">
      <c r="B353"/>
      <c r="E353" t="str">
        <f t="shared" si="5"/>
        <v/>
      </c>
    </row>
    <row r="354" spans="2:5" x14ac:dyDescent="0.3">
      <c r="B354"/>
      <c r="E354" t="str">
        <f t="shared" si="5"/>
        <v/>
      </c>
    </row>
    <row r="355" spans="2:5" x14ac:dyDescent="0.3">
      <c r="B355"/>
      <c r="E355" t="str">
        <f t="shared" si="5"/>
        <v/>
      </c>
    </row>
    <row r="356" spans="2:5" x14ac:dyDescent="0.3">
      <c r="B356"/>
      <c r="E356" t="str">
        <f t="shared" si="5"/>
        <v/>
      </c>
    </row>
    <row r="357" spans="2:5" x14ac:dyDescent="0.3">
      <c r="B357"/>
      <c r="E357" t="str">
        <f t="shared" si="5"/>
        <v/>
      </c>
    </row>
    <row r="358" spans="2:5" x14ac:dyDescent="0.3">
      <c r="B358"/>
      <c r="E358" t="str">
        <f t="shared" si="5"/>
        <v/>
      </c>
    </row>
    <row r="359" spans="2:5" x14ac:dyDescent="0.3">
      <c r="B359"/>
      <c r="E359" t="str">
        <f t="shared" si="5"/>
        <v/>
      </c>
    </row>
    <row r="360" spans="2:5" x14ac:dyDescent="0.3">
      <c r="B360"/>
      <c r="E360" t="str">
        <f t="shared" si="5"/>
        <v/>
      </c>
    </row>
    <row r="361" spans="2:5" x14ac:dyDescent="0.3">
      <c r="B361"/>
      <c r="E361" t="str">
        <f t="shared" si="5"/>
        <v/>
      </c>
    </row>
    <row r="362" spans="2:5" x14ac:dyDescent="0.3">
      <c r="B362"/>
      <c r="E362" t="str">
        <f t="shared" si="5"/>
        <v/>
      </c>
    </row>
    <row r="363" spans="2:5" x14ac:dyDescent="0.3">
      <c r="B363"/>
      <c r="E363" t="str">
        <f t="shared" si="5"/>
        <v/>
      </c>
    </row>
    <row r="364" spans="2:5" x14ac:dyDescent="0.3">
      <c r="B364"/>
      <c r="E364" t="str">
        <f t="shared" si="5"/>
        <v/>
      </c>
    </row>
    <row r="365" spans="2:5" x14ac:dyDescent="0.3">
      <c r="B365"/>
      <c r="E365" t="str">
        <f t="shared" si="5"/>
        <v/>
      </c>
    </row>
    <row r="366" spans="2:5" x14ac:dyDescent="0.3">
      <c r="B366"/>
      <c r="E366" t="str">
        <f t="shared" si="5"/>
        <v/>
      </c>
    </row>
    <row r="367" spans="2:5" x14ac:dyDescent="0.3">
      <c r="B367"/>
      <c r="E367" t="str">
        <f t="shared" si="5"/>
        <v/>
      </c>
    </row>
    <row r="368" spans="2:5" x14ac:dyDescent="0.3">
      <c r="B368"/>
      <c r="E368" t="str">
        <f t="shared" si="5"/>
        <v/>
      </c>
    </row>
    <row r="369" spans="2:5" x14ac:dyDescent="0.3">
      <c r="B369"/>
      <c r="E369" t="str">
        <f t="shared" si="5"/>
        <v/>
      </c>
    </row>
    <row r="370" spans="2:5" x14ac:dyDescent="0.3">
      <c r="B370"/>
      <c r="E370" t="str">
        <f t="shared" si="5"/>
        <v/>
      </c>
    </row>
    <row r="371" spans="2:5" x14ac:dyDescent="0.3">
      <c r="B371"/>
      <c r="E371" t="str">
        <f t="shared" si="5"/>
        <v/>
      </c>
    </row>
    <row r="372" spans="2:5" x14ac:dyDescent="0.3">
      <c r="B372"/>
      <c r="E372" t="str">
        <f t="shared" si="5"/>
        <v/>
      </c>
    </row>
    <row r="373" spans="2:5" x14ac:dyDescent="0.3">
      <c r="B373"/>
      <c r="E373" t="str">
        <f t="shared" si="5"/>
        <v/>
      </c>
    </row>
    <row r="374" spans="2:5" x14ac:dyDescent="0.3">
      <c r="B374"/>
      <c r="E374" t="str">
        <f t="shared" si="5"/>
        <v/>
      </c>
    </row>
    <row r="375" spans="2:5" x14ac:dyDescent="0.3">
      <c r="B375"/>
      <c r="E375" t="str">
        <f t="shared" si="5"/>
        <v/>
      </c>
    </row>
    <row r="376" spans="2:5" x14ac:dyDescent="0.3">
      <c r="B376"/>
      <c r="E376" t="str">
        <f t="shared" si="5"/>
        <v/>
      </c>
    </row>
    <row r="377" spans="2:5" x14ac:dyDescent="0.3">
      <c r="B377"/>
      <c r="E377" t="str">
        <f t="shared" si="5"/>
        <v/>
      </c>
    </row>
    <row r="378" spans="2:5" x14ac:dyDescent="0.3">
      <c r="B378"/>
      <c r="E378" t="str">
        <f t="shared" si="5"/>
        <v/>
      </c>
    </row>
    <row r="379" spans="2:5" x14ac:dyDescent="0.3">
      <c r="B379"/>
      <c r="E379" t="str">
        <f t="shared" si="5"/>
        <v/>
      </c>
    </row>
    <row r="380" spans="2:5" x14ac:dyDescent="0.3">
      <c r="B380"/>
      <c r="E380" t="str">
        <f t="shared" si="5"/>
        <v/>
      </c>
    </row>
    <row r="381" spans="2:5" x14ac:dyDescent="0.3">
      <c r="B381"/>
      <c r="E381" t="str">
        <f t="shared" si="5"/>
        <v/>
      </c>
    </row>
    <row r="382" spans="2:5" x14ac:dyDescent="0.3">
      <c r="B382"/>
      <c r="E382" t="str">
        <f t="shared" si="5"/>
        <v/>
      </c>
    </row>
    <row r="383" spans="2:5" x14ac:dyDescent="0.3">
      <c r="B383"/>
      <c r="E383" t="str">
        <f t="shared" si="5"/>
        <v/>
      </c>
    </row>
    <row r="384" spans="2:5" x14ac:dyDescent="0.3">
      <c r="B384"/>
      <c r="E384" t="str">
        <f t="shared" si="5"/>
        <v/>
      </c>
    </row>
    <row r="385" spans="2:5" x14ac:dyDescent="0.3">
      <c r="B385"/>
      <c r="E385" t="str">
        <f t="shared" si="5"/>
        <v/>
      </c>
    </row>
    <row r="386" spans="2:5" x14ac:dyDescent="0.3">
      <c r="B386"/>
      <c r="E386" t="str">
        <f t="shared" si="5"/>
        <v/>
      </c>
    </row>
    <row r="387" spans="2:5" x14ac:dyDescent="0.3">
      <c r="B387"/>
      <c r="E387" t="str">
        <f t="shared" ref="E387:E450" si="6">IF(B387="","",ROW()-1)</f>
        <v/>
      </c>
    </row>
    <row r="388" spans="2:5" x14ac:dyDescent="0.3">
      <c r="B388"/>
      <c r="E388" t="str">
        <f t="shared" si="6"/>
        <v/>
      </c>
    </row>
    <row r="389" spans="2:5" x14ac:dyDescent="0.3">
      <c r="B389"/>
      <c r="E389" t="str">
        <f t="shared" si="6"/>
        <v/>
      </c>
    </row>
    <row r="390" spans="2:5" x14ac:dyDescent="0.3">
      <c r="B390"/>
      <c r="E390" t="str">
        <f t="shared" si="6"/>
        <v/>
      </c>
    </row>
    <row r="391" spans="2:5" x14ac:dyDescent="0.3">
      <c r="B391"/>
      <c r="E391" t="str">
        <f t="shared" si="6"/>
        <v/>
      </c>
    </row>
    <row r="392" spans="2:5" x14ac:dyDescent="0.3">
      <c r="B392"/>
      <c r="E392" t="str">
        <f t="shared" si="6"/>
        <v/>
      </c>
    </row>
    <row r="393" spans="2:5" x14ac:dyDescent="0.3">
      <c r="B393"/>
      <c r="E393" t="str">
        <f t="shared" si="6"/>
        <v/>
      </c>
    </row>
    <row r="394" spans="2:5" x14ac:dyDescent="0.3">
      <c r="B394"/>
      <c r="E394" t="str">
        <f t="shared" si="6"/>
        <v/>
      </c>
    </row>
    <row r="395" spans="2:5" x14ac:dyDescent="0.3">
      <c r="B395"/>
      <c r="E395" t="str">
        <f t="shared" si="6"/>
        <v/>
      </c>
    </row>
    <row r="396" spans="2:5" x14ac:dyDescent="0.3">
      <c r="B396"/>
      <c r="E396" t="str">
        <f t="shared" si="6"/>
        <v/>
      </c>
    </row>
    <row r="397" spans="2:5" x14ac:dyDescent="0.3">
      <c r="B397"/>
      <c r="E397" t="str">
        <f t="shared" si="6"/>
        <v/>
      </c>
    </row>
    <row r="398" spans="2:5" x14ac:dyDescent="0.3">
      <c r="B398"/>
      <c r="E398" t="str">
        <f t="shared" si="6"/>
        <v/>
      </c>
    </row>
    <row r="399" spans="2:5" x14ac:dyDescent="0.3">
      <c r="B399"/>
      <c r="E399" t="str">
        <f t="shared" si="6"/>
        <v/>
      </c>
    </row>
    <row r="400" spans="2:5" x14ac:dyDescent="0.3">
      <c r="B400"/>
      <c r="E400" t="str">
        <f t="shared" si="6"/>
        <v/>
      </c>
    </row>
    <row r="401" spans="2:5" x14ac:dyDescent="0.3">
      <c r="B401"/>
      <c r="E401" t="str">
        <f t="shared" si="6"/>
        <v/>
      </c>
    </row>
    <row r="402" spans="2:5" x14ac:dyDescent="0.3">
      <c r="B402"/>
      <c r="E402" t="str">
        <f t="shared" si="6"/>
        <v/>
      </c>
    </row>
    <row r="403" spans="2:5" x14ac:dyDescent="0.3">
      <c r="B403"/>
      <c r="E403" t="str">
        <f t="shared" si="6"/>
        <v/>
      </c>
    </row>
    <row r="404" spans="2:5" x14ac:dyDescent="0.3">
      <c r="B404"/>
      <c r="E404" t="str">
        <f t="shared" si="6"/>
        <v/>
      </c>
    </row>
    <row r="405" spans="2:5" x14ac:dyDescent="0.3">
      <c r="B405"/>
      <c r="E405" t="str">
        <f t="shared" si="6"/>
        <v/>
      </c>
    </row>
    <row r="406" spans="2:5" x14ac:dyDescent="0.3">
      <c r="B406"/>
      <c r="E406" t="str">
        <f t="shared" si="6"/>
        <v/>
      </c>
    </row>
    <row r="407" spans="2:5" x14ac:dyDescent="0.3">
      <c r="B407"/>
      <c r="E407" t="str">
        <f t="shared" si="6"/>
        <v/>
      </c>
    </row>
    <row r="408" spans="2:5" x14ac:dyDescent="0.3">
      <c r="B408"/>
      <c r="E408" t="str">
        <f t="shared" si="6"/>
        <v/>
      </c>
    </row>
    <row r="409" spans="2:5" x14ac:dyDescent="0.3">
      <c r="B409"/>
      <c r="E409" t="str">
        <f t="shared" si="6"/>
        <v/>
      </c>
    </row>
    <row r="410" spans="2:5" x14ac:dyDescent="0.3">
      <c r="B410"/>
      <c r="E410" t="str">
        <f t="shared" si="6"/>
        <v/>
      </c>
    </row>
    <row r="411" spans="2:5" x14ac:dyDescent="0.3">
      <c r="B411"/>
      <c r="E411" t="str">
        <f t="shared" si="6"/>
        <v/>
      </c>
    </row>
    <row r="412" spans="2:5" x14ac:dyDescent="0.3">
      <c r="B412"/>
      <c r="E412" t="str">
        <f t="shared" si="6"/>
        <v/>
      </c>
    </row>
    <row r="413" spans="2:5" x14ac:dyDescent="0.3">
      <c r="B413"/>
      <c r="E413" t="str">
        <f t="shared" si="6"/>
        <v/>
      </c>
    </row>
    <row r="414" spans="2:5" x14ac:dyDescent="0.3">
      <c r="B414"/>
      <c r="E414" t="str">
        <f t="shared" si="6"/>
        <v/>
      </c>
    </row>
    <row r="415" spans="2:5" x14ac:dyDescent="0.3">
      <c r="B415"/>
      <c r="E415" t="str">
        <f t="shared" si="6"/>
        <v/>
      </c>
    </row>
    <row r="416" spans="2:5" x14ac:dyDescent="0.3">
      <c r="B416"/>
      <c r="E416" t="str">
        <f t="shared" si="6"/>
        <v/>
      </c>
    </row>
    <row r="417" spans="2:5" x14ac:dyDescent="0.3">
      <c r="B417"/>
      <c r="E417" t="str">
        <f t="shared" si="6"/>
        <v/>
      </c>
    </row>
    <row r="418" spans="2:5" x14ac:dyDescent="0.3">
      <c r="B418"/>
      <c r="E418" t="str">
        <f t="shared" si="6"/>
        <v/>
      </c>
    </row>
    <row r="419" spans="2:5" x14ac:dyDescent="0.3">
      <c r="B419"/>
      <c r="E419" t="str">
        <f t="shared" si="6"/>
        <v/>
      </c>
    </row>
    <row r="420" spans="2:5" x14ac:dyDescent="0.3">
      <c r="B420"/>
      <c r="E420" t="str">
        <f t="shared" si="6"/>
        <v/>
      </c>
    </row>
    <row r="421" spans="2:5" x14ac:dyDescent="0.3">
      <c r="B421"/>
      <c r="E421" t="str">
        <f t="shared" si="6"/>
        <v/>
      </c>
    </row>
    <row r="422" spans="2:5" x14ac:dyDescent="0.3">
      <c r="B422"/>
      <c r="E422" t="str">
        <f t="shared" si="6"/>
        <v/>
      </c>
    </row>
    <row r="423" spans="2:5" x14ac:dyDescent="0.3">
      <c r="B423"/>
      <c r="E423" t="str">
        <f t="shared" si="6"/>
        <v/>
      </c>
    </row>
    <row r="424" spans="2:5" x14ac:dyDescent="0.3">
      <c r="B424"/>
      <c r="E424" t="str">
        <f t="shared" si="6"/>
        <v/>
      </c>
    </row>
    <row r="425" spans="2:5" x14ac:dyDescent="0.3">
      <c r="B425"/>
      <c r="E425" t="str">
        <f t="shared" si="6"/>
        <v/>
      </c>
    </row>
    <row r="426" spans="2:5" x14ac:dyDescent="0.3">
      <c r="B426"/>
      <c r="E426" t="str">
        <f t="shared" si="6"/>
        <v/>
      </c>
    </row>
    <row r="427" spans="2:5" x14ac:dyDescent="0.3">
      <c r="B427"/>
      <c r="E427" t="str">
        <f t="shared" si="6"/>
        <v/>
      </c>
    </row>
    <row r="428" spans="2:5" x14ac:dyDescent="0.3">
      <c r="B428"/>
      <c r="E428" t="str">
        <f t="shared" si="6"/>
        <v/>
      </c>
    </row>
    <row r="429" spans="2:5" x14ac:dyDescent="0.3">
      <c r="B429"/>
      <c r="E429" t="str">
        <f t="shared" si="6"/>
        <v/>
      </c>
    </row>
    <row r="430" spans="2:5" x14ac:dyDescent="0.3">
      <c r="B430"/>
      <c r="E430" t="str">
        <f t="shared" si="6"/>
        <v/>
      </c>
    </row>
    <row r="431" spans="2:5" x14ac:dyDescent="0.3">
      <c r="B431"/>
      <c r="E431" t="str">
        <f t="shared" si="6"/>
        <v/>
      </c>
    </row>
    <row r="432" spans="2:5" x14ac:dyDescent="0.3">
      <c r="B432"/>
      <c r="E432" t="str">
        <f t="shared" si="6"/>
        <v/>
      </c>
    </row>
    <row r="433" spans="2:5" x14ac:dyDescent="0.3">
      <c r="B433"/>
      <c r="E433" t="str">
        <f t="shared" si="6"/>
        <v/>
      </c>
    </row>
    <row r="434" spans="2:5" x14ac:dyDescent="0.3">
      <c r="B434"/>
      <c r="E434" t="str">
        <f t="shared" si="6"/>
        <v/>
      </c>
    </row>
    <row r="435" spans="2:5" x14ac:dyDescent="0.3">
      <c r="B435"/>
      <c r="E435" t="str">
        <f t="shared" si="6"/>
        <v/>
      </c>
    </row>
    <row r="436" spans="2:5" x14ac:dyDescent="0.3">
      <c r="B436"/>
      <c r="E436" t="str">
        <f t="shared" si="6"/>
        <v/>
      </c>
    </row>
    <row r="437" spans="2:5" x14ac:dyDescent="0.3">
      <c r="B437"/>
      <c r="E437" t="str">
        <f t="shared" si="6"/>
        <v/>
      </c>
    </row>
    <row r="438" spans="2:5" x14ac:dyDescent="0.3">
      <c r="B438"/>
      <c r="E438" t="str">
        <f t="shared" si="6"/>
        <v/>
      </c>
    </row>
    <row r="439" spans="2:5" x14ac:dyDescent="0.3">
      <c r="B439"/>
      <c r="E439" t="str">
        <f t="shared" si="6"/>
        <v/>
      </c>
    </row>
    <row r="440" spans="2:5" x14ac:dyDescent="0.3">
      <c r="B440"/>
      <c r="E440" t="str">
        <f t="shared" si="6"/>
        <v/>
      </c>
    </row>
    <row r="441" spans="2:5" x14ac:dyDescent="0.3">
      <c r="B441"/>
      <c r="E441" t="str">
        <f t="shared" si="6"/>
        <v/>
      </c>
    </row>
    <row r="442" spans="2:5" x14ac:dyDescent="0.3">
      <c r="B442"/>
      <c r="E442" t="str">
        <f t="shared" si="6"/>
        <v/>
      </c>
    </row>
    <row r="443" spans="2:5" x14ac:dyDescent="0.3">
      <c r="B443"/>
      <c r="E443" t="str">
        <f t="shared" si="6"/>
        <v/>
      </c>
    </row>
    <row r="444" spans="2:5" x14ac:dyDescent="0.3">
      <c r="B444"/>
      <c r="E444" t="str">
        <f t="shared" si="6"/>
        <v/>
      </c>
    </row>
    <row r="445" spans="2:5" x14ac:dyDescent="0.3">
      <c r="B445"/>
      <c r="E445" t="str">
        <f t="shared" si="6"/>
        <v/>
      </c>
    </row>
    <row r="446" spans="2:5" x14ac:dyDescent="0.3">
      <c r="B446"/>
      <c r="E446" t="str">
        <f t="shared" si="6"/>
        <v/>
      </c>
    </row>
    <row r="447" spans="2:5" x14ac:dyDescent="0.3">
      <c r="B447"/>
      <c r="E447" t="str">
        <f t="shared" si="6"/>
        <v/>
      </c>
    </row>
    <row r="448" spans="2:5" x14ac:dyDescent="0.3">
      <c r="B448"/>
      <c r="E448" t="str">
        <f t="shared" si="6"/>
        <v/>
      </c>
    </row>
    <row r="449" spans="2:5" x14ac:dyDescent="0.3">
      <c r="B449"/>
      <c r="E449" t="str">
        <f t="shared" si="6"/>
        <v/>
      </c>
    </row>
    <row r="450" spans="2:5" x14ac:dyDescent="0.3">
      <c r="B450"/>
      <c r="E450" t="str">
        <f t="shared" si="6"/>
        <v/>
      </c>
    </row>
    <row r="451" spans="2:5" x14ac:dyDescent="0.3">
      <c r="B451"/>
      <c r="E451" t="str">
        <f t="shared" ref="E451:E514" si="7">IF(B451="","",ROW()-1)</f>
        <v/>
      </c>
    </row>
    <row r="452" spans="2:5" x14ac:dyDescent="0.3">
      <c r="B452"/>
      <c r="E452" t="str">
        <f t="shared" si="7"/>
        <v/>
      </c>
    </row>
    <row r="453" spans="2:5" x14ac:dyDescent="0.3">
      <c r="B453"/>
      <c r="E453" t="str">
        <f t="shared" si="7"/>
        <v/>
      </c>
    </row>
    <row r="454" spans="2:5" x14ac:dyDescent="0.3">
      <c r="B454"/>
      <c r="E454" t="str">
        <f t="shared" si="7"/>
        <v/>
      </c>
    </row>
    <row r="455" spans="2:5" x14ac:dyDescent="0.3">
      <c r="B455"/>
      <c r="E455" t="str">
        <f t="shared" si="7"/>
        <v/>
      </c>
    </row>
    <row r="456" spans="2:5" x14ac:dyDescent="0.3">
      <c r="B456"/>
      <c r="E456" t="str">
        <f t="shared" si="7"/>
        <v/>
      </c>
    </row>
    <row r="457" spans="2:5" x14ac:dyDescent="0.3">
      <c r="B457"/>
      <c r="E457" t="str">
        <f t="shared" si="7"/>
        <v/>
      </c>
    </row>
    <row r="458" spans="2:5" x14ac:dyDescent="0.3">
      <c r="B458"/>
      <c r="E458" t="str">
        <f t="shared" si="7"/>
        <v/>
      </c>
    </row>
    <row r="459" spans="2:5" x14ac:dyDescent="0.3">
      <c r="B459"/>
      <c r="E459" t="str">
        <f t="shared" si="7"/>
        <v/>
      </c>
    </row>
    <row r="460" spans="2:5" x14ac:dyDescent="0.3">
      <c r="B460"/>
      <c r="E460" t="str">
        <f t="shared" si="7"/>
        <v/>
      </c>
    </row>
    <row r="461" spans="2:5" x14ac:dyDescent="0.3">
      <c r="B461"/>
      <c r="E461" t="str">
        <f t="shared" si="7"/>
        <v/>
      </c>
    </row>
    <row r="462" spans="2:5" x14ac:dyDescent="0.3">
      <c r="B462"/>
      <c r="E462" t="str">
        <f t="shared" si="7"/>
        <v/>
      </c>
    </row>
    <row r="463" spans="2:5" x14ac:dyDescent="0.3">
      <c r="B463"/>
      <c r="E463" t="str">
        <f t="shared" si="7"/>
        <v/>
      </c>
    </row>
    <row r="464" spans="2:5" x14ac:dyDescent="0.3">
      <c r="B464"/>
      <c r="E464" t="str">
        <f t="shared" si="7"/>
        <v/>
      </c>
    </row>
    <row r="465" spans="2:5" x14ac:dyDescent="0.3">
      <c r="B465"/>
      <c r="E465" t="str">
        <f t="shared" si="7"/>
        <v/>
      </c>
    </row>
    <row r="466" spans="2:5" x14ac:dyDescent="0.3">
      <c r="B466"/>
      <c r="E466" t="str">
        <f t="shared" si="7"/>
        <v/>
      </c>
    </row>
    <row r="467" spans="2:5" x14ac:dyDescent="0.3">
      <c r="B467"/>
      <c r="E467" t="str">
        <f t="shared" si="7"/>
        <v/>
      </c>
    </row>
    <row r="468" spans="2:5" x14ac:dyDescent="0.3">
      <c r="B468"/>
      <c r="E468" t="str">
        <f t="shared" si="7"/>
        <v/>
      </c>
    </row>
    <row r="469" spans="2:5" x14ac:dyDescent="0.3">
      <c r="B469"/>
      <c r="E469" t="str">
        <f t="shared" si="7"/>
        <v/>
      </c>
    </row>
    <row r="470" spans="2:5" x14ac:dyDescent="0.3">
      <c r="B470"/>
      <c r="E470" t="str">
        <f t="shared" si="7"/>
        <v/>
      </c>
    </row>
    <row r="471" spans="2:5" x14ac:dyDescent="0.3">
      <c r="B471"/>
      <c r="E471" t="str">
        <f t="shared" si="7"/>
        <v/>
      </c>
    </row>
    <row r="472" spans="2:5" x14ac:dyDescent="0.3">
      <c r="B472"/>
      <c r="E472" t="str">
        <f t="shared" si="7"/>
        <v/>
      </c>
    </row>
    <row r="473" spans="2:5" x14ac:dyDescent="0.3">
      <c r="B473"/>
      <c r="E473" t="str">
        <f t="shared" si="7"/>
        <v/>
      </c>
    </row>
    <row r="474" spans="2:5" x14ac:dyDescent="0.3">
      <c r="B474"/>
      <c r="E474" t="str">
        <f t="shared" si="7"/>
        <v/>
      </c>
    </row>
    <row r="475" spans="2:5" x14ac:dyDescent="0.3">
      <c r="B475"/>
      <c r="E475" t="str">
        <f t="shared" si="7"/>
        <v/>
      </c>
    </row>
    <row r="476" spans="2:5" x14ac:dyDescent="0.3">
      <c r="B476"/>
      <c r="E476" t="str">
        <f t="shared" si="7"/>
        <v/>
      </c>
    </row>
    <row r="477" spans="2:5" x14ac:dyDescent="0.3">
      <c r="B477"/>
      <c r="E477" t="str">
        <f t="shared" si="7"/>
        <v/>
      </c>
    </row>
    <row r="478" spans="2:5" x14ac:dyDescent="0.3">
      <c r="B478"/>
      <c r="E478" t="str">
        <f t="shared" si="7"/>
        <v/>
      </c>
    </row>
    <row r="479" spans="2:5" x14ac:dyDescent="0.3">
      <c r="B479"/>
      <c r="E479" t="str">
        <f t="shared" si="7"/>
        <v/>
      </c>
    </row>
    <row r="480" spans="2:5" x14ac:dyDescent="0.3">
      <c r="B480"/>
      <c r="E480" t="str">
        <f t="shared" si="7"/>
        <v/>
      </c>
    </row>
    <row r="481" spans="2:5" x14ac:dyDescent="0.3">
      <c r="B481"/>
      <c r="E481" t="str">
        <f t="shared" si="7"/>
        <v/>
      </c>
    </row>
    <row r="482" spans="2:5" x14ac:dyDescent="0.3">
      <c r="B482"/>
      <c r="E482" t="str">
        <f t="shared" si="7"/>
        <v/>
      </c>
    </row>
    <row r="483" spans="2:5" x14ac:dyDescent="0.3">
      <c r="B483"/>
      <c r="E483" t="str">
        <f t="shared" si="7"/>
        <v/>
      </c>
    </row>
    <row r="484" spans="2:5" x14ac:dyDescent="0.3">
      <c r="B484"/>
      <c r="E484" t="str">
        <f t="shared" si="7"/>
        <v/>
      </c>
    </row>
    <row r="485" spans="2:5" x14ac:dyDescent="0.3">
      <c r="B485"/>
      <c r="E485" t="str">
        <f t="shared" si="7"/>
        <v/>
      </c>
    </row>
    <row r="486" spans="2:5" x14ac:dyDescent="0.3">
      <c r="B486"/>
      <c r="E486" t="str">
        <f t="shared" si="7"/>
        <v/>
      </c>
    </row>
    <row r="487" spans="2:5" x14ac:dyDescent="0.3">
      <c r="B487"/>
      <c r="E487" t="str">
        <f t="shared" si="7"/>
        <v/>
      </c>
    </row>
    <row r="488" spans="2:5" x14ac:dyDescent="0.3">
      <c r="B488"/>
      <c r="E488" t="str">
        <f t="shared" si="7"/>
        <v/>
      </c>
    </row>
    <row r="489" spans="2:5" x14ac:dyDescent="0.3">
      <c r="B489"/>
      <c r="E489" t="str">
        <f t="shared" si="7"/>
        <v/>
      </c>
    </row>
    <row r="490" spans="2:5" x14ac:dyDescent="0.3">
      <c r="B490"/>
      <c r="E490" t="str">
        <f t="shared" si="7"/>
        <v/>
      </c>
    </row>
    <row r="491" spans="2:5" x14ac:dyDescent="0.3">
      <c r="B491"/>
      <c r="E491" t="str">
        <f t="shared" si="7"/>
        <v/>
      </c>
    </row>
    <row r="492" spans="2:5" x14ac:dyDescent="0.3">
      <c r="B492"/>
      <c r="E492" t="str">
        <f t="shared" si="7"/>
        <v/>
      </c>
    </row>
    <row r="493" spans="2:5" x14ac:dyDescent="0.3">
      <c r="B493"/>
      <c r="E493" t="str">
        <f t="shared" si="7"/>
        <v/>
      </c>
    </row>
    <row r="494" spans="2:5" x14ac:dyDescent="0.3">
      <c r="B494"/>
      <c r="E494" t="str">
        <f t="shared" si="7"/>
        <v/>
      </c>
    </row>
    <row r="495" spans="2:5" x14ac:dyDescent="0.3">
      <c r="B495"/>
      <c r="E495" t="str">
        <f t="shared" si="7"/>
        <v/>
      </c>
    </row>
    <row r="496" spans="2:5" x14ac:dyDescent="0.3">
      <c r="B496"/>
      <c r="E496" t="str">
        <f t="shared" si="7"/>
        <v/>
      </c>
    </row>
    <row r="497" spans="2:5" x14ac:dyDescent="0.3">
      <c r="B497"/>
      <c r="E497" t="str">
        <f t="shared" si="7"/>
        <v/>
      </c>
    </row>
    <row r="498" spans="2:5" x14ac:dyDescent="0.3">
      <c r="B498"/>
      <c r="E498" t="str">
        <f t="shared" si="7"/>
        <v/>
      </c>
    </row>
    <row r="499" spans="2:5" x14ac:dyDescent="0.3">
      <c r="B499"/>
      <c r="E499" t="str">
        <f t="shared" si="7"/>
        <v/>
      </c>
    </row>
    <row r="500" spans="2:5" x14ac:dyDescent="0.3">
      <c r="B500"/>
      <c r="E500" t="str">
        <f t="shared" si="7"/>
        <v/>
      </c>
    </row>
    <row r="501" spans="2:5" x14ac:dyDescent="0.3">
      <c r="B501"/>
      <c r="E501" t="str">
        <f t="shared" si="7"/>
        <v/>
      </c>
    </row>
    <row r="502" spans="2:5" x14ac:dyDescent="0.3">
      <c r="B502"/>
      <c r="E502" t="str">
        <f t="shared" si="7"/>
        <v/>
      </c>
    </row>
    <row r="503" spans="2:5" x14ac:dyDescent="0.3">
      <c r="B503"/>
      <c r="E503" t="str">
        <f t="shared" si="7"/>
        <v/>
      </c>
    </row>
    <row r="504" spans="2:5" x14ac:dyDescent="0.3">
      <c r="B504"/>
      <c r="E504" t="str">
        <f t="shared" si="7"/>
        <v/>
      </c>
    </row>
    <row r="505" spans="2:5" x14ac:dyDescent="0.3">
      <c r="B505"/>
      <c r="E505" t="str">
        <f t="shared" si="7"/>
        <v/>
      </c>
    </row>
    <row r="506" spans="2:5" x14ac:dyDescent="0.3">
      <c r="B506"/>
      <c r="E506" t="str">
        <f t="shared" si="7"/>
        <v/>
      </c>
    </row>
    <row r="507" spans="2:5" x14ac:dyDescent="0.3">
      <c r="B507"/>
      <c r="E507" t="str">
        <f t="shared" si="7"/>
        <v/>
      </c>
    </row>
    <row r="508" spans="2:5" x14ac:dyDescent="0.3">
      <c r="B508"/>
      <c r="E508" t="str">
        <f t="shared" si="7"/>
        <v/>
      </c>
    </row>
    <row r="509" spans="2:5" x14ac:dyDescent="0.3">
      <c r="B509"/>
      <c r="E509" t="str">
        <f t="shared" si="7"/>
        <v/>
      </c>
    </row>
    <row r="510" spans="2:5" x14ac:dyDescent="0.3">
      <c r="B510"/>
      <c r="E510" t="str">
        <f t="shared" si="7"/>
        <v/>
      </c>
    </row>
    <row r="511" spans="2:5" x14ac:dyDescent="0.3">
      <c r="B511"/>
      <c r="E511" t="str">
        <f t="shared" si="7"/>
        <v/>
      </c>
    </row>
    <row r="512" spans="2:5" x14ac:dyDescent="0.3">
      <c r="B512"/>
      <c r="E512" t="str">
        <f t="shared" si="7"/>
        <v/>
      </c>
    </row>
    <row r="513" spans="2:5" x14ac:dyDescent="0.3">
      <c r="B513"/>
      <c r="E513" t="str">
        <f t="shared" si="7"/>
        <v/>
      </c>
    </row>
    <row r="514" spans="2:5" x14ac:dyDescent="0.3">
      <c r="B514"/>
      <c r="E514" t="str">
        <f t="shared" si="7"/>
        <v/>
      </c>
    </row>
    <row r="515" spans="2:5" x14ac:dyDescent="0.3">
      <c r="B515"/>
      <c r="E515" t="str">
        <f t="shared" ref="E515:E578" si="8">IF(B515="","",ROW()-1)</f>
        <v/>
      </c>
    </row>
    <row r="516" spans="2:5" x14ac:dyDescent="0.3">
      <c r="B516"/>
      <c r="E516" t="str">
        <f t="shared" si="8"/>
        <v/>
      </c>
    </row>
    <row r="517" spans="2:5" x14ac:dyDescent="0.3">
      <c r="B517"/>
      <c r="E517" t="str">
        <f t="shared" si="8"/>
        <v/>
      </c>
    </row>
    <row r="518" spans="2:5" x14ac:dyDescent="0.3">
      <c r="B518"/>
      <c r="E518" t="str">
        <f t="shared" si="8"/>
        <v/>
      </c>
    </row>
    <row r="519" spans="2:5" x14ac:dyDescent="0.3">
      <c r="B519"/>
      <c r="E519" t="str">
        <f t="shared" si="8"/>
        <v/>
      </c>
    </row>
    <row r="520" spans="2:5" x14ac:dyDescent="0.3">
      <c r="B520"/>
      <c r="E520" t="str">
        <f t="shared" si="8"/>
        <v/>
      </c>
    </row>
    <row r="521" spans="2:5" x14ac:dyDescent="0.3">
      <c r="B521"/>
      <c r="E521" t="str">
        <f t="shared" si="8"/>
        <v/>
      </c>
    </row>
    <row r="522" spans="2:5" x14ac:dyDescent="0.3">
      <c r="B522"/>
      <c r="E522" t="str">
        <f t="shared" si="8"/>
        <v/>
      </c>
    </row>
    <row r="523" spans="2:5" x14ac:dyDescent="0.3">
      <c r="B523"/>
      <c r="E523" t="str">
        <f t="shared" si="8"/>
        <v/>
      </c>
    </row>
    <row r="524" spans="2:5" x14ac:dyDescent="0.3">
      <c r="B524"/>
      <c r="E524" t="str">
        <f t="shared" si="8"/>
        <v/>
      </c>
    </row>
    <row r="525" spans="2:5" x14ac:dyDescent="0.3">
      <c r="B525"/>
      <c r="E525" t="str">
        <f t="shared" si="8"/>
        <v/>
      </c>
    </row>
    <row r="526" spans="2:5" x14ac:dyDescent="0.3">
      <c r="B526"/>
      <c r="E526" t="str">
        <f t="shared" si="8"/>
        <v/>
      </c>
    </row>
    <row r="527" spans="2:5" x14ac:dyDescent="0.3">
      <c r="B527"/>
      <c r="E527" t="str">
        <f t="shared" si="8"/>
        <v/>
      </c>
    </row>
    <row r="528" spans="2:5" x14ac:dyDescent="0.3">
      <c r="B528"/>
      <c r="E528" t="str">
        <f t="shared" si="8"/>
        <v/>
      </c>
    </row>
    <row r="529" spans="2:5" x14ac:dyDescent="0.3">
      <c r="B529"/>
      <c r="E529" t="str">
        <f t="shared" si="8"/>
        <v/>
      </c>
    </row>
    <row r="530" spans="2:5" x14ac:dyDescent="0.3">
      <c r="B530"/>
      <c r="E530" t="str">
        <f t="shared" si="8"/>
        <v/>
      </c>
    </row>
    <row r="531" spans="2:5" x14ac:dyDescent="0.3">
      <c r="B531"/>
      <c r="E531" t="str">
        <f t="shared" si="8"/>
        <v/>
      </c>
    </row>
    <row r="532" spans="2:5" x14ac:dyDescent="0.3">
      <c r="B532"/>
      <c r="E532" t="str">
        <f t="shared" si="8"/>
        <v/>
      </c>
    </row>
    <row r="533" spans="2:5" x14ac:dyDescent="0.3">
      <c r="B533"/>
      <c r="E533" t="str">
        <f t="shared" si="8"/>
        <v/>
      </c>
    </row>
    <row r="534" spans="2:5" x14ac:dyDescent="0.3">
      <c r="B534"/>
      <c r="E534" t="str">
        <f t="shared" si="8"/>
        <v/>
      </c>
    </row>
    <row r="535" spans="2:5" x14ac:dyDescent="0.3">
      <c r="B535"/>
      <c r="E535" t="str">
        <f t="shared" si="8"/>
        <v/>
      </c>
    </row>
    <row r="536" spans="2:5" x14ac:dyDescent="0.3">
      <c r="B536"/>
      <c r="E536" t="str">
        <f t="shared" si="8"/>
        <v/>
      </c>
    </row>
    <row r="537" spans="2:5" x14ac:dyDescent="0.3">
      <c r="B537"/>
      <c r="E537" t="str">
        <f t="shared" si="8"/>
        <v/>
      </c>
    </row>
    <row r="538" spans="2:5" x14ac:dyDescent="0.3">
      <c r="B538"/>
      <c r="E538" t="str">
        <f t="shared" si="8"/>
        <v/>
      </c>
    </row>
    <row r="539" spans="2:5" x14ac:dyDescent="0.3">
      <c r="B539"/>
      <c r="E539" t="str">
        <f t="shared" si="8"/>
        <v/>
      </c>
    </row>
    <row r="540" spans="2:5" x14ac:dyDescent="0.3">
      <c r="B540"/>
      <c r="E540" t="str">
        <f t="shared" si="8"/>
        <v/>
      </c>
    </row>
    <row r="541" spans="2:5" x14ac:dyDescent="0.3">
      <c r="B541"/>
      <c r="E541" t="str">
        <f t="shared" si="8"/>
        <v/>
      </c>
    </row>
    <row r="542" spans="2:5" x14ac:dyDescent="0.3">
      <c r="B542"/>
      <c r="E542" t="str">
        <f t="shared" si="8"/>
        <v/>
      </c>
    </row>
    <row r="543" spans="2:5" x14ac:dyDescent="0.3">
      <c r="B543"/>
      <c r="E543" t="str">
        <f t="shared" si="8"/>
        <v/>
      </c>
    </row>
    <row r="544" spans="2:5" x14ac:dyDescent="0.3">
      <c r="B544"/>
      <c r="E544" t="str">
        <f t="shared" si="8"/>
        <v/>
      </c>
    </row>
    <row r="545" spans="2:5" x14ac:dyDescent="0.3">
      <c r="B545"/>
      <c r="E545" t="str">
        <f t="shared" si="8"/>
        <v/>
      </c>
    </row>
    <row r="546" spans="2:5" x14ac:dyDescent="0.3">
      <c r="B546"/>
      <c r="E546" t="str">
        <f t="shared" si="8"/>
        <v/>
      </c>
    </row>
    <row r="547" spans="2:5" x14ac:dyDescent="0.3">
      <c r="B547"/>
      <c r="E547" t="str">
        <f t="shared" si="8"/>
        <v/>
      </c>
    </row>
    <row r="548" spans="2:5" x14ac:dyDescent="0.3">
      <c r="B548"/>
      <c r="E548" t="str">
        <f t="shared" si="8"/>
        <v/>
      </c>
    </row>
    <row r="549" spans="2:5" x14ac:dyDescent="0.3">
      <c r="B549"/>
      <c r="E549" t="str">
        <f t="shared" si="8"/>
        <v/>
      </c>
    </row>
    <row r="550" spans="2:5" x14ac:dyDescent="0.3">
      <c r="B550"/>
      <c r="E550" t="str">
        <f t="shared" si="8"/>
        <v/>
      </c>
    </row>
    <row r="551" spans="2:5" x14ac:dyDescent="0.3">
      <c r="B551"/>
      <c r="E551" t="str">
        <f t="shared" si="8"/>
        <v/>
      </c>
    </row>
    <row r="552" spans="2:5" x14ac:dyDescent="0.3">
      <c r="B552"/>
      <c r="E552" t="str">
        <f t="shared" si="8"/>
        <v/>
      </c>
    </row>
    <row r="553" spans="2:5" x14ac:dyDescent="0.3">
      <c r="B553"/>
      <c r="E553" t="str">
        <f t="shared" si="8"/>
        <v/>
      </c>
    </row>
    <row r="554" spans="2:5" x14ac:dyDescent="0.3">
      <c r="B554"/>
      <c r="E554" t="str">
        <f t="shared" si="8"/>
        <v/>
      </c>
    </row>
    <row r="555" spans="2:5" x14ac:dyDescent="0.3">
      <c r="B555"/>
      <c r="E555" t="str">
        <f t="shared" si="8"/>
        <v/>
      </c>
    </row>
    <row r="556" spans="2:5" x14ac:dyDescent="0.3">
      <c r="B556"/>
      <c r="E556" t="str">
        <f t="shared" si="8"/>
        <v/>
      </c>
    </row>
    <row r="557" spans="2:5" x14ac:dyDescent="0.3">
      <c r="B557"/>
      <c r="E557" t="str">
        <f t="shared" si="8"/>
        <v/>
      </c>
    </row>
    <row r="558" spans="2:5" x14ac:dyDescent="0.3">
      <c r="B558"/>
      <c r="E558" t="str">
        <f t="shared" si="8"/>
        <v/>
      </c>
    </row>
    <row r="559" spans="2:5" x14ac:dyDescent="0.3">
      <c r="B559"/>
      <c r="E559" t="str">
        <f t="shared" si="8"/>
        <v/>
      </c>
    </row>
    <row r="560" spans="2:5" x14ac:dyDescent="0.3">
      <c r="B560"/>
      <c r="E560" t="str">
        <f t="shared" si="8"/>
        <v/>
      </c>
    </row>
    <row r="561" spans="2:5" x14ac:dyDescent="0.3">
      <c r="B561"/>
      <c r="E561" t="str">
        <f t="shared" si="8"/>
        <v/>
      </c>
    </row>
    <row r="562" spans="2:5" x14ac:dyDescent="0.3">
      <c r="B562"/>
      <c r="E562" t="str">
        <f t="shared" si="8"/>
        <v/>
      </c>
    </row>
    <row r="563" spans="2:5" x14ac:dyDescent="0.3">
      <c r="B563"/>
      <c r="E563" t="str">
        <f t="shared" si="8"/>
        <v/>
      </c>
    </row>
    <row r="564" spans="2:5" x14ac:dyDescent="0.3">
      <c r="B564"/>
      <c r="E564" t="str">
        <f t="shared" si="8"/>
        <v/>
      </c>
    </row>
    <row r="565" spans="2:5" x14ac:dyDescent="0.3">
      <c r="B565"/>
      <c r="E565" t="str">
        <f t="shared" si="8"/>
        <v/>
      </c>
    </row>
    <row r="566" spans="2:5" x14ac:dyDescent="0.3">
      <c r="B566"/>
      <c r="E566" t="str">
        <f t="shared" si="8"/>
        <v/>
      </c>
    </row>
    <row r="567" spans="2:5" x14ac:dyDescent="0.3">
      <c r="B567"/>
      <c r="E567" t="str">
        <f t="shared" si="8"/>
        <v/>
      </c>
    </row>
    <row r="568" spans="2:5" x14ac:dyDescent="0.3">
      <c r="B568"/>
      <c r="E568" t="str">
        <f t="shared" si="8"/>
        <v/>
      </c>
    </row>
    <row r="569" spans="2:5" x14ac:dyDescent="0.3">
      <c r="B569"/>
      <c r="E569" t="str">
        <f t="shared" si="8"/>
        <v/>
      </c>
    </row>
    <row r="570" spans="2:5" x14ac:dyDescent="0.3">
      <c r="B570"/>
      <c r="E570" t="str">
        <f t="shared" si="8"/>
        <v/>
      </c>
    </row>
    <row r="571" spans="2:5" x14ac:dyDescent="0.3">
      <c r="B571"/>
      <c r="E571" t="str">
        <f t="shared" si="8"/>
        <v/>
      </c>
    </row>
    <row r="572" spans="2:5" x14ac:dyDescent="0.3">
      <c r="B572"/>
      <c r="E572" t="str">
        <f t="shared" si="8"/>
        <v/>
      </c>
    </row>
    <row r="573" spans="2:5" x14ac:dyDescent="0.3">
      <c r="B573"/>
      <c r="E573" t="str">
        <f t="shared" si="8"/>
        <v/>
      </c>
    </row>
    <row r="574" spans="2:5" x14ac:dyDescent="0.3">
      <c r="B574"/>
      <c r="E574" t="str">
        <f t="shared" si="8"/>
        <v/>
      </c>
    </row>
    <row r="575" spans="2:5" x14ac:dyDescent="0.3">
      <c r="B575"/>
      <c r="E575" t="str">
        <f t="shared" si="8"/>
        <v/>
      </c>
    </row>
    <row r="576" spans="2:5" x14ac:dyDescent="0.3">
      <c r="B576"/>
      <c r="E576" t="str">
        <f t="shared" si="8"/>
        <v/>
      </c>
    </row>
    <row r="577" spans="2:5" x14ac:dyDescent="0.3">
      <c r="B577"/>
      <c r="E577" t="str">
        <f t="shared" si="8"/>
        <v/>
      </c>
    </row>
    <row r="578" spans="2:5" x14ac:dyDescent="0.3">
      <c r="B578"/>
      <c r="E578" t="str">
        <f t="shared" si="8"/>
        <v/>
      </c>
    </row>
    <row r="579" spans="2:5" x14ac:dyDescent="0.3">
      <c r="B579"/>
      <c r="E579" t="str">
        <f t="shared" ref="E579:E642" si="9">IF(B579="","",ROW()-1)</f>
        <v/>
      </c>
    </row>
    <row r="580" spans="2:5" x14ac:dyDescent="0.3">
      <c r="B580"/>
      <c r="E580" t="str">
        <f t="shared" si="9"/>
        <v/>
      </c>
    </row>
    <row r="581" spans="2:5" x14ac:dyDescent="0.3">
      <c r="B581"/>
      <c r="E581" t="str">
        <f t="shared" si="9"/>
        <v/>
      </c>
    </row>
    <row r="582" spans="2:5" x14ac:dyDescent="0.3">
      <c r="B582"/>
      <c r="E582" t="str">
        <f t="shared" si="9"/>
        <v/>
      </c>
    </row>
    <row r="583" spans="2:5" x14ac:dyDescent="0.3">
      <c r="B583"/>
      <c r="E583" t="str">
        <f t="shared" si="9"/>
        <v/>
      </c>
    </row>
    <row r="584" spans="2:5" x14ac:dyDescent="0.3">
      <c r="B584"/>
      <c r="E584" t="str">
        <f t="shared" si="9"/>
        <v/>
      </c>
    </row>
    <row r="585" spans="2:5" x14ac:dyDescent="0.3">
      <c r="B585"/>
      <c r="E585" t="str">
        <f t="shared" si="9"/>
        <v/>
      </c>
    </row>
    <row r="586" spans="2:5" x14ac:dyDescent="0.3">
      <c r="B586"/>
      <c r="E586" t="str">
        <f t="shared" si="9"/>
        <v/>
      </c>
    </row>
    <row r="587" spans="2:5" x14ac:dyDescent="0.3">
      <c r="B587"/>
      <c r="E587" t="str">
        <f t="shared" si="9"/>
        <v/>
      </c>
    </row>
    <row r="588" spans="2:5" x14ac:dyDescent="0.3">
      <c r="B588"/>
      <c r="E588" t="str">
        <f t="shared" si="9"/>
        <v/>
      </c>
    </row>
    <row r="589" spans="2:5" x14ac:dyDescent="0.3">
      <c r="B589"/>
      <c r="E589" t="str">
        <f t="shared" si="9"/>
        <v/>
      </c>
    </row>
    <row r="590" spans="2:5" x14ac:dyDescent="0.3">
      <c r="B590"/>
      <c r="E590" t="str">
        <f t="shared" si="9"/>
        <v/>
      </c>
    </row>
    <row r="591" spans="2:5" x14ac:dyDescent="0.3">
      <c r="B591"/>
      <c r="E591" t="str">
        <f t="shared" si="9"/>
        <v/>
      </c>
    </row>
    <row r="592" spans="2:5" x14ac:dyDescent="0.3">
      <c r="B592"/>
      <c r="E592" t="str">
        <f t="shared" si="9"/>
        <v/>
      </c>
    </row>
    <row r="593" spans="2:5" x14ac:dyDescent="0.3">
      <c r="B593"/>
      <c r="E593" t="str">
        <f t="shared" si="9"/>
        <v/>
      </c>
    </row>
    <row r="594" spans="2:5" x14ac:dyDescent="0.3">
      <c r="B594"/>
      <c r="E594" t="str">
        <f t="shared" si="9"/>
        <v/>
      </c>
    </row>
    <row r="595" spans="2:5" x14ac:dyDescent="0.3">
      <c r="B595"/>
      <c r="E595" t="str">
        <f t="shared" si="9"/>
        <v/>
      </c>
    </row>
    <row r="596" spans="2:5" x14ac:dyDescent="0.3">
      <c r="B596"/>
      <c r="E596" t="str">
        <f t="shared" si="9"/>
        <v/>
      </c>
    </row>
    <row r="597" spans="2:5" x14ac:dyDescent="0.3">
      <c r="B597"/>
      <c r="E597" t="str">
        <f t="shared" si="9"/>
        <v/>
      </c>
    </row>
    <row r="598" spans="2:5" x14ac:dyDescent="0.3">
      <c r="B598"/>
      <c r="E598" t="str">
        <f t="shared" si="9"/>
        <v/>
      </c>
    </row>
    <row r="599" spans="2:5" x14ac:dyDescent="0.3">
      <c r="B599"/>
      <c r="E599" t="str">
        <f t="shared" si="9"/>
        <v/>
      </c>
    </row>
    <row r="600" spans="2:5" x14ac:dyDescent="0.3">
      <c r="B600"/>
      <c r="E600" t="str">
        <f t="shared" si="9"/>
        <v/>
      </c>
    </row>
    <row r="601" spans="2:5" x14ac:dyDescent="0.3">
      <c r="B601"/>
      <c r="E601" t="str">
        <f t="shared" si="9"/>
        <v/>
      </c>
    </row>
    <row r="602" spans="2:5" x14ac:dyDescent="0.3">
      <c r="B602"/>
      <c r="E602" t="str">
        <f t="shared" si="9"/>
        <v/>
      </c>
    </row>
    <row r="603" spans="2:5" x14ac:dyDescent="0.3">
      <c r="B603"/>
      <c r="E603" t="str">
        <f t="shared" si="9"/>
        <v/>
      </c>
    </row>
    <row r="604" spans="2:5" x14ac:dyDescent="0.3">
      <c r="B604"/>
      <c r="E604" t="str">
        <f t="shared" si="9"/>
        <v/>
      </c>
    </row>
    <row r="605" spans="2:5" x14ac:dyDescent="0.3">
      <c r="B605"/>
      <c r="E605" t="str">
        <f t="shared" si="9"/>
        <v/>
      </c>
    </row>
    <row r="606" spans="2:5" x14ac:dyDescent="0.3">
      <c r="B606"/>
      <c r="E606" t="str">
        <f t="shared" si="9"/>
        <v/>
      </c>
    </row>
    <row r="607" spans="2:5" x14ac:dyDescent="0.3">
      <c r="B607"/>
      <c r="E607" t="str">
        <f t="shared" si="9"/>
        <v/>
      </c>
    </row>
    <row r="608" spans="2:5" x14ac:dyDescent="0.3">
      <c r="B608"/>
      <c r="E608" t="str">
        <f t="shared" si="9"/>
        <v/>
      </c>
    </row>
    <row r="609" spans="2:5" x14ac:dyDescent="0.3">
      <c r="B609"/>
      <c r="E609" t="str">
        <f t="shared" si="9"/>
        <v/>
      </c>
    </row>
    <row r="610" spans="2:5" x14ac:dyDescent="0.3">
      <c r="B610"/>
      <c r="E610" t="str">
        <f t="shared" si="9"/>
        <v/>
      </c>
    </row>
    <row r="611" spans="2:5" x14ac:dyDescent="0.3">
      <c r="B611"/>
      <c r="E611" t="str">
        <f t="shared" si="9"/>
        <v/>
      </c>
    </row>
    <row r="612" spans="2:5" x14ac:dyDescent="0.3">
      <c r="B612"/>
      <c r="E612" t="str">
        <f t="shared" si="9"/>
        <v/>
      </c>
    </row>
    <row r="613" spans="2:5" x14ac:dyDescent="0.3">
      <c r="B613"/>
      <c r="E613" t="str">
        <f t="shared" si="9"/>
        <v/>
      </c>
    </row>
    <row r="614" spans="2:5" x14ac:dyDescent="0.3">
      <c r="B614"/>
      <c r="E614" t="str">
        <f t="shared" si="9"/>
        <v/>
      </c>
    </row>
    <row r="615" spans="2:5" x14ac:dyDescent="0.3">
      <c r="B615"/>
      <c r="E615" t="str">
        <f t="shared" si="9"/>
        <v/>
      </c>
    </row>
    <row r="616" spans="2:5" x14ac:dyDescent="0.3">
      <c r="B616"/>
      <c r="E616" t="str">
        <f t="shared" si="9"/>
        <v/>
      </c>
    </row>
    <row r="617" spans="2:5" x14ac:dyDescent="0.3">
      <c r="B617"/>
      <c r="E617" t="str">
        <f t="shared" si="9"/>
        <v/>
      </c>
    </row>
    <row r="618" spans="2:5" x14ac:dyDescent="0.3">
      <c r="B618"/>
      <c r="E618" t="str">
        <f t="shared" si="9"/>
        <v/>
      </c>
    </row>
    <row r="619" spans="2:5" x14ac:dyDescent="0.3">
      <c r="B619"/>
      <c r="E619" t="str">
        <f t="shared" si="9"/>
        <v/>
      </c>
    </row>
    <row r="620" spans="2:5" x14ac:dyDescent="0.3">
      <c r="B620"/>
      <c r="E620" t="str">
        <f t="shared" si="9"/>
        <v/>
      </c>
    </row>
    <row r="621" spans="2:5" x14ac:dyDescent="0.3">
      <c r="B621"/>
      <c r="E621" t="str">
        <f t="shared" si="9"/>
        <v/>
      </c>
    </row>
    <row r="622" spans="2:5" x14ac:dyDescent="0.3">
      <c r="B622"/>
      <c r="E622" t="str">
        <f t="shared" si="9"/>
        <v/>
      </c>
    </row>
    <row r="623" spans="2:5" x14ac:dyDescent="0.3">
      <c r="B623"/>
      <c r="E623" t="str">
        <f t="shared" si="9"/>
        <v/>
      </c>
    </row>
    <row r="624" spans="2:5" x14ac:dyDescent="0.3">
      <c r="B624"/>
      <c r="E624" t="str">
        <f t="shared" si="9"/>
        <v/>
      </c>
    </row>
    <row r="625" spans="2:5" x14ac:dyDescent="0.3">
      <c r="B625"/>
      <c r="E625" t="str">
        <f t="shared" si="9"/>
        <v/>
      </c>
    </row>
    <row r="626" spans="2:5" x14ac:dyDescent="0.3">
      <c r="B626"/>
      <c r="E626" t="str">
        <f t="shared" si="9"/>
        <v/>
      </c>
    </row>
    <row r="627" spans="2:5" x14ac:dyDescent="0.3">
      <c r="B627"/>
      <c r="E627" t="str">
        <f t="shared" si="9"/>
        <v/>
      </c>
    </row>
    <row r="628" spans="2:5" x14ac:dyDescent="0.3">
      <c r="B628"/>
      <c r="E628" t="str">
        <f t="shared" si="9"/>
        <v/>
      </c>
    </row>
    <row r="629" spans="2:5" x14ac:dyDescent="0.3">
      <c r="B629"/>
      <c r="E629" t="str">
        <f t="shared" si="9"/>
        <v/>
      </c>
    </row>
    <row r="630" spans="2:5" x14ac:dyDescent="0.3">
      <c r="B630"/>
      <c r="E630" t="str">
        <f t="shared" si="9"/>
        <v/>
      </c>
    </row>
    <row r="631" spans="2:5" x14ac:dyDescent="0.3">
      <c r="B631"/>
      <c r="E631" t="str">
        <f t="shared" si="9"/>
        <v/>
      </c>
    </row>
    <row r="632" spans="2:5" x14ac:dyDescent="0.3">
      <c r="B632"/>
      <c r="E632" t="str">
        <f t="shared" si="9"/>
        <v/>
      </c>
    </row>
    <row r="633" spans="2:5" x14ac:dyDescent="0.3">
      <c r="B633"/>
      <c r="E633" t="str">
        <f t="shared" si="9"/>
        <v/>
      </c>
    </row>
    <row r="634" spans="2:5" x14ac:dyDescent="0.3">
      <c r="B634"/>
      <c r="E634" t="str">
        <f t="shared" si="9"/>
        <v/>
      </c>
    </row>
    <row r="635" spans="2:5" x14ac:dyDescent="0.3">
      <c r="B635"/>
      <c r="E635" t="str">
        <f t="shared" si="9"/>
        <v/>
      </c>
    </row>
    <row r="636" spans="2:5" x14ac:dyDescent="0.3">
      <c r="B636"/>
      <c r="E636" t="str">
        <f t="shared" si="9"/>
        <v/>
      </c>
    </row>
    <row r="637" spans="2:5" x14ac:dyDescent="0.3">
      <c r="B637"/>
      <c r="E637" t="str">
        <f t="shared" si="9"/>
        <v/>
      </c>
    </row>
    <row r="638" spans="2:5" x14ac:dyDescent="0.3">
      <c r="B638"/>
      <c r="E638" t="str">
        <f t="shared" si="9"/>
        <v/>
      </c>
    </row>
    <row r="639" spans="2:5" x14ac:dyDescent="0.3">
      <c r="B639"/>
      <c r="E639" t="str">
        <f t="shared" si="9"/>
        <v/>
      </c>
    </row>
    <row r="640" spans="2:5" x14ac:dyDescent="0.3">
      <c r="B640"/>
      <c r="E640" t="str">
        <f t="shared" si="9"/>
        <v/>
      </c>
    </row>
    <row r="641" spans="2:5" x14ac:dyDescent="0.3">
      <c r="B641"/>
      <c r="E641" t="str">
        <f t="shared" si="9"/>
        <v/>
      </c>
    </row>
    <row r="642" spans="2:5" x14ac:dyDescent="0.3">
      <c r="B642"/>
      <c r="E642" t="str">
        <f t="shared" si="9"/>
        <v/>
      </c>
    </row>
    <row r="643" spans="2:5" x14ac:dyDescent="0.3">
      <c r="B643"/>
      <c r="E643" t="str">
        <f t="shared" ref="E643:E706" si="10">IF(B643="","",ROW()-1)</f>
        <v/>
      </c>
    </row>
    <row r="644" spans="2:5" x14ac:dyDescent="0.3">
      <c r="B644"/>
      <c r="E644" t="str">
        <f t="shared" si="10"/>
        <v/>
      </c>
    </row>
    <row r="645" spans="2:5" x14ac:dyDescent="0.3">
      <c r="B645"/>
      <c r="E645" t="str">
        <f t="shared" si="10"/>
        <v/>
      </c>
    </row>
    <row r="646" spans="2:5" x14ac:dyDescent="0.3">
      <c r="B646"/>
      <c r="E646" t="str">
        <f t="shared" si="10"/>
        <v/>
      </c>
    </row>
    <row r="647" spans="2:5" x14ac:dyDescent="0.3">
      <c r="B647"/>
      <c r="E647" t="str">
        <f t="shared" si="10"/>
        <v/>
      </c>
    </row>
    <row r="648" spans="2:5" x14ac:dyDescent="0.3">
      <c r="B648"/>
      <c r="E648" t="str">
        <f t="shared" si="10"/>
        <v/>
      </c>
    </row>
    <row r="649" spans="2:5" x14ac:dyDescent="0.3">
      <c r="B649"/>
      <c r="E649" t="str">
        <f t="shared" si="10"/>
        <v/>
      </c>
    </row>
    <row r="650" spans="2:5" x14ac:dyDescent="0.3">
      <c r="B650"/>
      <c r="E650" t="str">
        <f t="shared" si="10"/>
        <v/>
      </c>
    </row>
    <row r="651" spans="2:5" x14ac:dyDescent="0.3">
      <c r="B651"/>
      <c r="E651" t="str">
        <f t="shared" si="10"/>
        <v/>
      </c>
    </row>
    <row r="652" spans="2:5" x14ac:dyDescent="0.3">
      <c r="B652"/>
      <c r="E652" t="str">
        <f t="shared" si="10"/>
        <v/>
      </c>
    </row>
    <row r="653" spans="2:5" x14ac:dyDescent="0.3">
      <c r="B653"/>
      <c r="E653" t="str">
        <f t="shared" si="10"/>
        <v/>
      </c>
    </row>
    <row r="654" spans="2:5" x14ac:dyDescent="0.3">
      <c r="B654"/>
      <c r="E654" t="str">
        <f t="shared" si="10"/>
        <v/>
      </c>
    </row>
    <row r="655" spans="2:5" x14ac:dyDescent="0.3">
      <c r="B655"/>
      <c r="E655" t="str">
        <f t="shared" si="10"/>
        <v/>
      </c>
    </row>
    <row r="656" spans="2:5" x14ac:dyDescent="0.3">
      <c r="B656"/>
      <c r="E656" t="str">
        <f t="shared" si="10"/>
        <v/>
      </c>
    </row>
    <row r="657" spans="2:5" x14ac:dyDescent="0.3">
      <c r="B657"/>
      <c r="E657" t="str">
        <f t="shared" si="10"/>
        <v/>
      </c>
    </row>
    <row r="658" spans="2:5" x14ac:dyDescent="0.3">
      <c r="B658"/>
      <c r="E658" t="str">
        <f t="shared" si="10"/>
        <v/>
      </c>
    </row>
    <row r="659" spans="2:5" x14ac:dyDescent="0.3">
      <c r="B659"/>
      <c r="E659" t="str">
        <f t="shared" si="10"/>
        <v/>
      </c>
    </row>
    <row r="660" spans="2:5" x14ac:dyDescent="0.3">
      <c r="B660"/>
      <c r="E660" t="str">
        <f t="shared" si="10"/>
        <v/>
      </c>
    </row>
    <row r="661" spans="2:5" x14ac:dyDescent="0.3">
      <c r="B661"/>
      <c r="E661" t="str">
        <f t="shared" si="10"/>
        <v/>
      </c>
    </row>
    <row r="662" spans="2:5" x14ac:dyDescent="0.3">
      <c r="B662"/>
      <c r="E662" t="str">
        <f t="shared" si="10"/>
        <v/>
      </c>
    </row>
    <row r="663" spans="2:5" x14ac:dyDescent="0.3">
      <c r="B663"/>
      <c r="E663" t="str">
        <f t="shared" si="10"/>
        <v/>
      </c>
    </row>
    <row r="664" spans="2:5" x14ac:dyDescent="0.3">
      <c r="B664"/>
      <c r="E664" t="str">
        <f t="shared" si="10"/>
        <v/>
      </c>
    </row>
    <row r="665" spans="2:5" x14ac:dyDescent="0.3">
      <c r="B665"/>
      <c r="E665" t="str">
        <f t="shared" si="10"/>
        <v/>
      </c>
    </row>
    <row r="666" spans="2:5" x14ac:dyDescent="0.3">
      <c r="B666"/>
      <c r="E666" t="str">
        <f t="shared" si="10"/>
        <v/>
      </c>
    </row>
    <row r="667" spans="2:5" x14ac:dyDescent="0.3">
      <c r="B667"/>
      <c r="E667" t="str">
        <f t="shared" si="10"/>
        <v/>
      </c>
    </row>
    <row r="668" spans="2:5" x14ac:dyDescent="0.3">
      <c r="B668"/>
      <c r="E668" t="str">
        <f t="shared" si="10"/>
        <v/>
      </c>
    </row>
    <row r="669" spans="2:5" x14ac:dyDescent="0.3">
      <c r="B669"/>
      <c r="E669" t="str">
        <f t="shared" si="10"/>
        <v/>
      </c>
    </row>
    <row r="670" spans="2:5" x14ac:dyDescent="0.3">
      <c r="B670"/>
      <c r="E670" t="str">
        <f t="shared" si="10"/>
        <v/>
      </c>
    </row>
    <row r="671" spans="2:5" x14ac:dyDescent="0.3">
      <c r="B671"/>
      <c r="E671" t="str">
        <f t="shared" si="10"/>
        <v/>
      </c>
    </row>
    <row r="672" spans="2:5" x14ac:dyDescent="0.3">
      <c r="B672"/>
      <c r="E672" t="str">
        <f t="shared" si="10"/>
        <v/>
      </c>
    </row>
    <row r="673" spans="2:5" x14ac:dyDescent="0.3">
      <c r="B673"/>
      <c r="E673" t="str">
        <f t="shared" si="10"/>
        <v/>
      </c>
    </row>
    <row r="674" spans="2:5" x14ac:dyDescent="0.3">
      <c r="B674"/>
      <c r="E674" t="str">
        <f t="shared" si="10"/>
        <v/>
      </c>
    </row>
    <row r="675" spans="2:5" x14ac:dyDescent="0.3">
      <c r="B675"/>
      <c r="E675" t="str">
        <f t="shared" si="10"/>
        <v/>
      </c>
    </row>
    <row r="676" spans="2:5" x14ac:dyDescent="0.3">
      <c r="B676"/>
      <c r="E676" t="str">
        <f t="shared" si="10"/>
        <v/>
      </c>
    </row>
    <row r="677" spans="2:5" x14ac:dyDescent="0.3">
      <c r="B677"/>
      <c r="E677" t="str">
        <f t="shared" si="10"/>
        <v/>
      </c>
    </row>
    <row r="678" spans="2:5" x14ac:dyDescent="0.3">
      <c r="B678"/>
      <c r="E678" t="str">
        <f t="shared" si="10"/>
        <v/>
      </c>
    </row>
    <row r="679" spans="2:5" x14ac:dyDescent="0.3">
      <c r="B679"/>
      <c r="E679" t="str">
        <f t="shared" si="10"/>
        <v/>
      </c>
    </row>
    <row r="680" spans="2:5" x14ac:dyDescent="0.3">
      <c r="B680"/>
      <c r="E680" t="str">
        <f t="shared" si="10"/>
        <v/>
      </c>
    </row>
    <row r="681" spans="2:5" x14ac:dyDescent="0.3">
      <c r="B681"/>
      <c r="E681" t="str">
        <f t="shared" si="10"/>
        <v/>
      </c>
    </row>
    <row r="682" spans="2:5" x14ac:dyDescent="0.3">
      <c r="B682"/>
      <c r="E682" t="str">
        <f t="shared" si="10"/>
        <v/>
      </c>
    </row>
    <row r="683" spans="2:5" x14ac:dyDescent="0.3">
      <c r="B683"/>
      <c r="E683" t="str">
        <f t="shared" si="10"/>
        <v/>
      </c>
    </row>
    <row r="684" spans="2:5" x14ac:dyDescent="0.3">
      <c r="B684"/>
      <c r="E684" t="str">
        <f t="shared" si="10"/>
        <v/>
      </c>
    </row>
    <row r="685" spans="2:5" x14ac:dyDescent="0.3">
      <c r="B685"/>
      <c r="E685" t="str">
        <f t="shared" si="10"/>
        <v/>
      </c>
    </row>
    <row r="686" spans="2:5" x14ac:dyDescent="0.3">
      <c r="B686"/>
      <c r="E686" t="str">
        <f t="shared" si="10"/>
        <v/>
      </c>
    </row>
    <row r="687" spans="2:5" x14ac:dyDescent="0.3">
      <c r="B687"/>
      <c r="E687" t="str">
        <f t="shared" si="10"/>
        <v/>
      </c>
    </row>
    <row r="688" spans="2:5" x14ac:dyDescent="0.3">
      <c r="B688"/>
      <c r="E688" t="str">
        <f t="shared" si="10"/>
        <v/>
      </c>
    </row>
    <row r="689" spans="2:5" x14ac:dyDescent="0.3">
      <c r="B689"/>
      <c r="E689" t="str">
        <f t="shared" si="10"/>
        <v/>
      </c>
    </row>
    <row r="690" spans="2:5" x14ac:dyDescent="0.3">
      <c r="B690"/>
      <c r="E690" t="str">
        <f t="shared" si="10"/>
        <v/>
      </c>
    </row>
    <row r="691" spans="2:5" x14ac:dyDescent="0.3">
      <c r="B691"/>
      <c r="E691" t="str">
        <f t="shared" si="10"/>
        <v/>
      </c>
    </row>
    <row r="692" spans="2:5" x14ac:dyDescent="0.3">
      <c r="B692"/>
      <c r="E692" t="str">
        <f t="shared" si="10"/>
        <v/>
      </c>
    </row>
    <row r="693" spans="2:5" x14ac:dyDescent="0.3">
      <c r="B693"/>
      <c r="E693" t="str">
        <f t="shared" si="10"/>
        <v/>
      </c>
    </row>
    <row r="694" spans="2:5" x14ac:dyDescent="0.3">
      <c r="B694"/>
      <c r="E694" t="str">
        <f t="shared" si="10"/>
        <v/>
      </c>
    </row>
    <row r="695" spans="2:5" x14ac:dyDescent="0.3">
      <c r="B695"/>
      <c r="E695" t="str">
        <f t="shared" si="10"/>
        <v/>
      </c>
    </row>
    <row r="696" spans="2:5" x14ac:dyDescent="0.3">
      <c r="B696"/>
      <c r="E696" t="str">
        <f t="shared" si="10"/>
        <v/>
      </c>
    </row>
    <row r="697" spans="2:5" x14ac:dyDescent="0.3">
      <c r="B697"/>
      <c r="E697" t="str">
        <f t="shared" si="10"/>
        <v/>
      </c>
    </row>
    <row r="698" spans="2:5" x14ac:dyDescent="0.3">
      <c r="B698"/>
      <c r="E698" t="str">
        <f t="shared" si="10"/>
        <v/>
      </c>
    </row>
    <row r="699" spans="2:5" x14ac:dyDescent="0.3">
      <c r="B699"/>
      <c r="E699" t="str">
        <f t="shared" si="10"/>
        <v/>
      </c>
    </row>
    <row r="700" spans="2:5" x14ac:dyDescent="0.3">
      <c r="B700"/>
      <c r="E700" t="str">
        <f t="shared" si="10"/>
        <v/>
      </c>
    </row>
    <row r="701" spans="2:5" x14ac:dyDescent="0.3">
      <c r="B701"/>
      <c r="E701" t="str">
        <f t="shared" si="10"/>
        <v/>
      </c>
    </row>
    <row r="702" spans="2:5" x14ac:dyDescent="0.3">
      <c r="B702"/>
      <c r="E702" t="str">
        <f t="shared" si="10"/>
        <v/>
      </c>
    </row>
    <row r="703" spans="2:5" x14ac:dyDescent="0.3">
      <c r="B703"/>
      <c r="E703" t="str">
        <f t="shared" si="10"/>
        <v/>
      </c>
    </row>
    <row r="704" spans="2:5" x14ac:dyDescent="0.3">
      <c r="B704"/>
      <c r="E704" t="str">
        <f t="shared" si="10"/>
        <v/>
      </c>
    </row>
    <row r="705" spans="2:5" x14ac:dyDescent="0.3">
      <c r="B705"/>
      <c r="E705" t="str">
        <f t="shared" si="10"/>
        <v/>
      </c>
    </row>
    <row r="706" spans="2:5" x14ac:dyDescent="0.3">
      <c r="B706"/>
      <c r="E706" t="str">
        <f t="shared" si="10"/>
        <v/>
      </c>
    </row>
    <row r="707" spans="2:5" x14ac:dyDescent="0.3">
      <c r="B707"/>
      <c r="E707" t="str">
        <f t="shared" ref="E707:E770" si="11">IF(B707="","",ROW()-1)</f>
        <v/>
      </c>
    </row>
    <row r="708" spans="2:5" x14ac:dyDescent="0.3">
      <c r="B708"/>
      <c r="E708" t="str">
        <f t="shared" si="11"/>
        <v/>
      </c>
    </row>
    <row r="709" spans="2:5" x14ac:dyDescent="0.3">
      <c r="B709"/>
      <c r="E709" t="str">
        <f t="shared" si="11"/>
        <v/>
      </c>
    </row>
    <row r="710" spans="2:5" x14ac:dyDescent="0.3">
      <c r="B710"/>
      <c r="E710" t="str">
        <f t="shared" si="11"/>
        <v/>
      </c>
    </row>
    <row r="711" spans="2:5" x14ac:dyDescent="0.3">
      <c r="B711"/>
      <c r="E711" t="str">
        <f t="shared" si="11"/>
        <v/>
      </c>
    </row>
    <row r="712" spans="2:5" x14ac:dyDescent="0.3">
      <c r="B712"/>
      <c r="E712" t="str">
        <f t="shared" si="11"/>
        <v/>
      </c>
    </row>
    <row r="713" spans="2:5" x14ac:dyDescent="0.3">
      <c r="B713"/>
      <c r="E713" t="str">
        <f t="shared" si="11"/>
        <v/>
      </c>
    </row>
    <row r="714" spans="2:5" x14ac:dyDescent="0.3">
      <c r="B714"/>
      <c r="E714" t="str">
        <f t="shared" si="11"/>
        <v/>
      </c>
    </row>
    <row r="715" spans="2:5" x14ac:dyDescent="0.3">
      <c r="B715"/>
      <c r="E715" t="str">
        <f t="shared" si="11"/>
        <v/>
      </c>
    </row>
    <row r="716" spans="2:5" x14ac:dyDescent="0.3">
      <c r="B716"/>
      <c r="E716" t="str">
        <f t="shared" si="11"/>
        <v/>
      </c>
    </row>
    <row r="717" spans="2:5" x14ac:dyDescent="0.3">
      <c r="B717"/>
      <c r="E717" t="str">
        <f t="shared" si="11"/>
        <v/>
      </c>
    </row>
    <row r="718" spans="2:5" x14ac:dyDescent="0.3">
      <c r="B718"/>
      <c r="E718" t="str">
        <f t="shared" si="11"/>
        <v/>
      </c>
    </row>
    <row r="719" spans="2:5" x14ac:dyDescent="0.3">
      <c r="B719"/>
      <c r="E719" t="str">
        <f t="shared" si="11"/>
        <v/>
      </c>
    </row>
    <row r="720" spans="2:5" x14ac:dyDescent="0.3">
      <c r="B720"/>
      <c r="E720" t="str">
        <f t="shared" si="11"/>
        <v/>
      </c>
    </row>
    <row r="721" spans="2:5" x14ac:dyDescent="0.3">
      <c r="B721"/>
      <c r="E721" t="str">
        <f t="shared" si="11"/>
        <v/>
      </c>
    </row>
    <row r="722" spans="2:5" x14ac:dyDescent="0.3">
      <c r="B722"/>
      <c r="E722" t="str">
        <f t="shared" si="11"/>
        <v/>
      </c>
    </row>
    <row r="723" spans="2:5" x14ac:dyDescent="0.3">
      <c r="B723"/>
      <c r="E723" t="str">
        <f t="shared" si="11"/>
        <v/>
      </c>
    </row>
    <row r="724" spans="2:5" x14ac:dyDescent="0.3">
      <c r="B724"/>
      <c r="E724" t="str">
        <f t="shared" si="11"/>
        <v/>
      </c>
    </row>
    <row r="725" spans="2:5" x14ac:dyDescent="0.3">
      <c r="B725"/>
      <c r="E725" t="str">
        <f t="shared" si="11"/>
        <v/>
      </c>
    </row>
    <row r="726" spans="2:5" x14ac:dyDescent="0.3">
      <c r="B726"/>
      <c r="E726" t="str">
        <f t="shared" si="11"/>
        <v/>
      </c>
    </row>
    <row r="727" spans="2:5" x14ac:dyDescent="0.3">
      <c r="B727"/>
      <c r="E727" t="str">
        <f t="shared" si="11"/>
        <v/>
      </c>
    </row>
    <row r="728" spans="2:5" x14ac:dyDescent="0.3">
      <c r="B728"/>
      <c r="E728" t="str">
        <f t="shared" si="11"/>
        <v/>
      </c>
    </row>
    <row r="729" spans="2:5" x14ac:dyDescent="0.3">
      <c r="B729"/>
      <c r="E729" t="str">
        <f t="shared" si="11"/>
        <v/>
      </c>
    </row>
    <row r="730" spans="2:5" x14ac:dyDescent="0.3">
      <c r="B730"/>
      <c r="E730" t="str">
        <f t="shared" si="11"/>
        <v/>
      </c>
    </row>
    <row r="731" spans="2:5" x14ac:dyDescent="0.3">
      <c r="B731"/>
      <c r="E731" t="str">
        <f t="shared" si="11"/>
        <v/>
      </c>
    </row>
    <row r="732" spans="2:5" x14ac:dyDescent="0.3">
      <c r="B732"/>
      <c r="E732" t="str">
        <f t="shared" si="11"/>
        <v/>
      </c>
    </row>
    <row r="733" spans="2:5" x14ac:dyDescent="0.3">
      <c r="B733"/>
      <c r="E733" t="str">
        <f t="shared" si="11"/>
        <v/>
      </c>
    </row>
    <row r="734" spans="2:5" x14ac:dyDescent="0.3">
      <c r="B734"/>
      <c r="E734" t="str">
        <f t="shared" si="11"/>
        <v/>
      </c>
    </row>
    <row r="735" spans="2:5" x14ac:dyDescent="0.3">
      <c r="B735"/>
      <c r="E735" t="str">
        <f t="shared" si="11"/>
        <v/>
      </c>
    </row>
    <row r="736" spans="2:5" x14ac:dyDescent="0.3">
      <c r="B736"/>
      <c r="E736" t="str">
        <f t="shared" si="11"/>
        <v/>
      </c>
    </row>
    <row r="737" spans="2:5" x14ac:dyDescent="0.3">
      <c r="B737"/>
      <c r="E737" t="str">
        <f t="shared" si="11"/>
        <v/>
      </c>
    </row>
    <row r="738" spans="2:5" x14ac:dyDescent="0.3">
      <c r="B738"/>
      <c r="E738" t="str">
        <f t="shared" si="11"/>
        <v/>
      </c>
    </row>
    <row r="739" spans="2:5" x14ac:dyDescent="0.3">
      <c r="B739"/>
      <c r="E739" t="str">
        <f t="shared" si="11"/>
        <v/>
      </c>
    </row>
    <row r="740" spans="2:5" x14ac:dyDescent="0.3">
      <c r="B740"/>
      <c r="E740" t="str">
        <f t="shared" si="11"/>
        <v/>
      </c>
    </row>
    <row r="741" spans="2:5" x14ac:dyDescent="0.3">
      <c r="B741"/>
      <c r="E741" t="str">
        <f t="shared" si="11"/>
        <v/>
      </c>
    </row>
    <row r="742" spans="2:5" x14ac:dyDescent="0.3">
      <c r="B742"/>
      <c r="E742" t="str">
        <f t="shared" si="11"/>
        <v/>
      </c>
    </row>
    <row r="743" spans="2:5" x14ac:dyDescent="0.3">
      <c r="B743"/>
      <c r="E743" t="str">
        <f t="shared" si="11"/>
        <v/>
      </c>
    </row>
    <row r="744" spans="2:5" x14ac:dyDescent="0.3">
      <c r="B744"/>
      <c r="E744" t="str">
        <f t="shared" si="11"/>
        <v/>
      </c>
    </row>
    <row r="745" spans="2:5" x14ac:dyDescent="0.3">
      <c r="B745"/>
      <c r="E745" t="str">
        <f t="shared" si="11"/>
        <v/>
      </c>
    </row>
    <row r="746" spans="2:5" x14ac:dyDescent="0.3">
      <c r="B746"/>
      <c r="E746" t="str">
        <f t="shared" si="11"/>
        <v/>
      </c>
    </row>
    <row r="747" spans="2:5" x14ac:dyDescent="0.3">
      <c r="B747"/>
      <c r="E747" t="str">
        <f t="shared" si="11"/>
        <v/>
      </c>
    </row>
    <row r="748" spans="2:5" x14ac:dyDescent="0.3">
      <c r="B748"/>
      <c r="E748" t="str">
        <f t="shared" si="11"/>
        <v/>
      </c>
    </row>
    <row r="749" spans="2:5" x14ac:dyDescent="0.3">
      <c r="B749"/>
      <c r="E749" t="str">
        <f t="shared" si="11"/>
        <v/>
      </c>
    </row>
    <row r="750" spans="2:5" x14ac:dyDescent="0.3">
      <c r="B750"/>
      <c r="E750" t="str">
        <f t="shared" si="11"/>
        <v/>
      </c>
    </row>
    <row r="751" spans="2:5" x14ac:dyDescent="0.3">
      <c r="B751"/>
      <c r="E751" t="str">
        <f t="shared" si="11"/>
        <v/>
      </c>
    </row>
    <row r="752" spans="2:5" x14ac:dyDescent="0.3">
      <c r="B752"/>
      <c r="E752" t="str">
        <f t="shared" si="11"/>
        <v/>
      </c>
    </row>
    <row r="753" spans="2:5" x14ac:dyDescent="0.3">
      <c r="B753"/>
      <c r="E753" t="str">
        <f t="shared" si="11"/>
        <v/>
      </c>
    </row>
    <row r="754" spans="2:5" x14ac:dyDescent="0.3">
      <c r="B754"/>
      <c r="E754" t="str">
        <f t="shared" si="11"/>
        <v/>
      </c>
    </row>
    <row r="755" spans="2:5" x14ac:dyDescent="0.3">
      <c r="B755"/>
      <c r="E755" t="str">
        <f t="shared" si="11"/>
        <v/>
      </c>
    </row>
    <row r="756" spans="2:5" x14ac:dyDescent="0.3">
      <c r="B756"/>
      <c r="E756" t="str">
        <f t="shared" si="11"/>
        <v/>
      </c>
    </row>
    <row r="757" spans="2:5" x14ac:dyDescent="0.3">
      <c r="B757"/>
      <c r="E757" t="str">
        <f t="shared" si="11"/>
        <v/>
      </c>
    </row>
    <row r="758" spans="2:5" x14ac:dyDescent="0.3">
      <c r="B758"/>
      <c r="E758" t="str">
        <f t="shared" si="11"/>
        <v/>
      </c>
    </row>
    <row r="759" spans="2:5" x14ac:dyDescent="0.3">
      <c r="B759"/>
      <c r="E759" t="str">
        <f t="shared" si="11"/>
        <v/>
      </c>
    </row>
    <row r="760" spans="2:5" x14ac:dyDescent="0.3">
      <c r="B760"/>
      <c r="E760" t="str">
        <f t="shared" si="11"/>
        <v/>
      </c>
    </row>
    <row r="761" spans="2:5" x14ac:dyDescent="0.3">
      <c r="B761"/>
      <c r="E761" t="str">
        <f t="shared" si="11"/>
        <v/>
      </c>
    </row>
    <row r="762" spans="2:5" x14ac:dyDescent="0.3">
      <c r="B762"/>
      <c r="E762" t="str">
        <f t="shared" si="11"/>
        <v/>
      </c>
    </row>
    <row r="763" spans="2:5" x14ac:dyDescent="0.3">
      <c r="B763"/>
      <c r="E763" t="str">
        <f t="shared" si="11"/>
        <v/>
      </c>
    </row>
    <row r="764" spans="2:5" x14ac:dyDescent="0.3">
      <c r="B764"/>
      <c r="E764" t="str">
        <f t="shared" si="11"/>
        <v/>
      </c>
    </row>
    <row r="765" spans="2:5" x14ac:dyDescent="0.3">
      <c r="B765"/>
      <c r="E765" t="str">
        <f t="shared" si="11"/>
        <v/>
      </c>
    </row>
    <row r="766" spans="2:5" x14ac:dyDescent="0.3">
      <c r="B766"/>
      <c r="E766" t="str">
        <f t="shared" si="11"/>
        <v/>
      </c>
    </row>
    <row r="767" spans="2:5" x14ac:dyDescent="0.3">
      <c r="B767"/>
      <c r="E767" t="str">
        <f t="shared" si="11"/>
        <v/>
      </c>
    </row>
    <row r="768" spans="2:5" x14ac:dyDescent="0.3">
      <c r="B768"/>
      <c r="E768" t="str">
        <f t="shared" si="11"/>
        <v/>
      </c>
    </row>
    <row r="769" spans="2:5" x14ac:dyDescent="0.3">
      <c r="B769"/>
      <c r="E769" t="str">
        <f t="shared" si="11"/>
        <v/>
      </c>
    </row>
    <row r="770" spans="2:5" x14ac:dyDescent="0.3">
      <c r="B770"/>
      <c r="E770" t="str">
        <f t="shared" si="11"/>
        <v/>
      </c>
    </row>
    <row r="771" spans="2:5" x14ac:dyDescent="0.3">
      <c r="B771"/>
      <c r="E771" t="str">
        <f t="shared" ref="E771:E834" si="12">IF(B771="","",ROW()-1)</f>
        <v/>
      </c>
    </row>
    <row r="772" spans="2:5" x14ac:dyDescent="0.3">
      <c r="B772"/>
      <c r="E772" t="str">
        <f t="shared" si="12"/>
        <v/>
      </c>
    </row>
    <row r="773" spans="2:5" x14ac:dyDescent="0.3">
      <c r="B773"/>
      <c r="E773" t="str">
        <f t="shared" si="12"/>
        <v/>
      </c>
    </row>
    <row r="774" spans="2:5" x14ac:dyDescent="0.3">
      <c r="B774"/>
      <c r="E774" t="str">
        <f t="shared" si="12"/>
        <v/>
      </c>
    </row>
    <row r="775" spans="2:5" x14ac:dyDescent="0.3">
      <c r="B775"/>
      <c r="E775" t="str">
        <f t="shared" si="12"/>
        <v/>
      </c>
    </row>
    <row r="776" spans="2:5" x14ac:dyDescent="0.3">
      <c r="B776"/>
      <c r="E776" t="str">
        <f t="shared" si="12"/>
        <v/>
      </c>
    </row>
    <row r="777" spans="2:5" x14ac:dyDescent="0.3">
      <c r="B777"/>
      <c r="E777" t="str">
        <f t="shared" si="12"/>
        <v/>
      </c>
    </row>
    <row r="778" spans="2:5" x14ac:dyDescent="0.3">
      <c r="B778"/>
      <c r="E778" t="str">
        <f t="shared" si="12"/>
        <v/>
      </c>
    </row>
    <row r="779" spans="2:5" x14ac:dyDescent="0.3">
      <c r="B779"/>
      <c r="E779" t="str">
        <f t="shared" si="12"/>
        <v/>
      </c>
    </row>
    <row r="780" spans="2:5" x14ac:dyDescent="0.3">
      <c r="B780"/>
      <c r="E780" t="str">
        <f t="shared" si="12"/>
        <v/>
      </c>
    </row>
    <row r="781" spans="2:5" x14ac:dyDescent="0.3">
      <c r="B781"/>
      <c r="E781" t="str">
        <f t="shared" si="12"/>
        <v/>
      </c>
    </row>
    <row r="782" spans="2:5" x14ac:dyDescent="0.3">
      <c r="B782"/>
      <c r="E782" t="str">
        <f t="shared" si="12"/>
        <v/>
      </c>
    </row>
    <row r="783" spans="2:5" x14ac:dyDescent="0.3">
      <c r="B783"/>
      <c r="E783" t="str">
        <f t="shared" si="12"/>
        <v/>
      </c>
    </row>
    <row r="784" spans="2:5" x14ac:dyDescent="0.3">
      <c r="B784"/>
      <c r="E784" t="str">
        <f t="shared" si="12"/>
        <v/>
      </c>
    </row>
    <row r="785" spans="2:5" x14ac:dyDescent="0.3">
      <c r="B785"/>
      <c r="E785" t="str">
        <f t="shared" si="12"/>
        <v/>
      </c>
    </row>
    <row r="786" spans="2:5" x14ac:dyDescent="0.3">
      <c r="B786"/>
      <c r="E786" t="str">
        <f t="shared" si="12"/>
        <v/>
      </c>
    </row>
    <row r="787" spans="2:5" x14ac:dyDescent="0.3">
      <c r="B787"/>
      <c r="E787" t="str">
        <f t="shared" si="12"/>
        <v/>
      </c>
    </row>
    <row r="788" spans="2:5" x14ac:dyDescent="0.3">
      <c r="B788"/>
      <c r="E788" t="str">
        <f t="shared" si="12"/>
        <v/>
      </c>
    </row>
    <row r="789" spans="2:5" x14ac:dyDescent="0.3">
      <c r="B789"/>
      <c r="E789" t="str">
        <f t="shared" si="12"/>
        <v/>
      </c>
    </row>
    <row r="790" spans="2:5" x14ac:dyDescent="0.3">
      <c r="B790"/>
      <c r="E790" t="str">
        <f t="shared" si="12"/>
        <v/>
      </c>
    </row>
    <row r="791" spans="2:5" x14ac:dyDescent="0.3">
      <c r="B791"/>
      <c r="E791" t="str">
        <f t="shared" si="12"/>
        <v/>
      </c>
    </row>
    <row r="792" spans="2:5" x14ac:dyDescent="0.3">
      <c r="B792"/>
      <c r="E792" t="str">
        <f t="shared" si="12"/>
        <v/>
      </c>
    </row>
    <row r="793" spans="2:5" x14ac:dyDescent="0.3">
      <c r="B793"/>
      <c r="E793" t="str">
        <f t="shared" si="12"/>
        <v/>
      </c>
    </row>
    <row r="794" spans="2:5" x14ac:dyDescent="0.3">
      <c r="B794"/>
      <c r="E794" t="str">
        <f t="shared" si="12"/>
        <v/>
      </c>
    </row>
    <row r="795" spans="2:5" x14ac:dyDescent="0.3">
      <c r="B795"/>
      <c r="E795" t="str">
        <f t="shared" si="12"/>
        <v/>
      </c>
    </row>
    <row r="796" spans="2:5" x14ac:dyDescent="0.3">
      <c r="B796"/>
      <c r="E796" t="str">
        <f t="shared" si="12"/>
        <v/>
      </c>
    </row>
    <row r="797" spans="2:5" x14ac:dyDescent="0.3">
      <c r="B797"/>
      <c r="E797" t="str">
        <f t="shared" si="12"/>
        <v/>
      </c>
    </row>
    <row r="798" spans="2:5" x14ac:dyDescent="0.3">
      <c r="B798"/>
      <c r="E798" t="str">
        <f t="shared" si="12"/>
        <v/>
      </c>
    </row>
    <row r="799" spans="2:5" x14ac:dyDescent="0.3">
      <c r="B799"/>
      <c r="E799" t="str">
        <f t="shared" si="12"/>
        <v/>
      </c>
    </row>
    <row r="800" spans="2:5" x14ac:dyDescent="0.3">
      <c r="B800"/>
      <c r="E800" t="str">
        <f t="shared" si="12"/>
        <v/>
      </c>
    </row>
    <row r="801" spans="2:5" x14ac:dyDescent="0.3">
      <c r="B801"/>
      <c r="E801" t="str">
        <f t="shared" si="12"/>
        <v/>
      </c>
    </row>
    <row r="802" spans="2:5" x14ac:dyDescent="0.3">
      <c r="B802"/>
      <c r="E802" t="str">
        <f t="shared" si="12"/>
        <v/>
      </c>
    </row>
    <row r="803" spans="2:5" x14ac:dyDescent="0.3">
      <c r="B803"/>
      <c r="E803" t="str">
        <f t="shared" si="12"/>
        <v/>
      </c>
    </row>
    <row r="804" spans="2:5" x14ac:dyDescent="0.3">
      <c r="B804"/>
      <c r="E804" t="str">
        <f t="shared" si="12"/>
        <v/>
      </c>
    </row>
    <row r="805" spans="2:5" x14ac:dyDescent="0.3">
      <c r="B805"/>
      <c r="E805" t="str">
        <f t="shared" si="12"/>
        <v/>
      </c>
    </row>
    <row r="806" spans="2:5" x14ac:dyDescent="0.3">
      <c r="B806"/>
      <c r="E806" t="str">
        <f t="shared" si="12"/>
        <v/>
      </c>
    </row>
    <row r="807" spans="2:5" x14ac:dyDescent="0.3">
      <c r="B807"/>
      <c r="E807" t="str">
        <f t="shared" si="12"/>
        <v/>
      </c>
    </row>
    <row r="808" spans="2:5" x14ac:dyDescent="0.3">
      <c r="B808"/>
      <c r="E808" t="str">
        <f t="shared" si="12"/>
        <v/>
      </c>
    </row>
    <row r="809" spans="2:5" x14ac:dyDescent="0.3">
      <c r="B809"/>
      <c r="E809" t="str">
        <f t="shared" si="12"/>
        <v/>
      </c>
    </row>
    <row r="810" spans="2:5" x14ac:dyDescent="0.3">
      <c r="B810"/>
      <c r="E810" t="str">
        <f t="shared" si="12"/>
        <v/>
      </c>
    </row>
    <row r="811" spans="2:5" x14ac:dyDescent="0.3">
      <c r="B811"/>
      <c r="E811" t="str">
        <f t="shared" si="12"/>
        <v/>
      </c>
    </row>
    <row r="812" spans="2:5" x14ac:dyDescent="0.3">
      <c r="B812"/>
      <c r="E812" t="str">
        <f t="shared" si="12"/>
        <v/>
      </c>
    </row>
    <row r="813" spans="2:5" x14ac:dyDescent="0.3">
      <c r="B813"/>
      <c r="E813" t="str">
        <f t="shared" si="12"/>
        <v/>
      </c>
    </row>
    <row r="814" spans="2:5" x14ac:dyDescent="0.3">
      <c r="B814"/>
      <c r="E814" t="str">
        <f t="shared" si="12"/>
        <v/>
      </c>
    </row>
    <row r="815" spans="2:5" x14ac:dyDescent="0.3">
      <c r="B815"/>
      <c r="E815" t="str">
        <f t="shared" si="12"/>
        <v/>
      </c>
    </row>
    <row r="816" spans="2:5" x14ac:dyDescent="0.3">
      <c r="B816"/>
      <c r="E816" t="str">
        <f t="shared" si="12"/>
        <v/>
      </c>
    </row>
    <row r="817" spans="2:5" x14ac:dyDescent="0.3">
      <c r="B817"/>
      <c r="E817" t="str">
        <f t="shared" si="12"/>
        <v/>
      </c>
    </row>
    <row r="818" spans="2:5" x14ac:dyDescent="0.3">
      <c r="B818"/>
      <c r="E818" t="str">
        <f t="shared" si="12"/>
        <v/>
      </c>
    </row>
    <row r="819" spans="2:5" x14ac:dyDescent="0.3">
      <c r="B819"/>
      <c r="E819" t="str">
        <f t="shared" si="12"/>
        <v/>
      </c>
    </row>
    <row r="820" spans="2:5" x14ac:dyDescent="0.3">
      <c r="B820"/>
      <c r="E820" t="str">
        <f t="shared" si="12"/>
        <v/>
      </c>
    </row>
    <row r="821" spans="2:5" x14ac:dyDescent="0.3">
      <c r="B821"/>
      <c r="E821" t="str">
        <f t="shared" si="12"/>
        <v/>
      </c>
    </row>
    <row r="822" spans="2:5" x14ac:dyDescent="0.3">
      <c r="B822"/>
      <c r="E822" t="str">
        <f t="shared" si="12"/>
        <v/>
      </c>
    </row>
    <row r="823" spans="2:5" x14ac:dyDescent="0.3">
      <c r="B823"/>
      <c r="E823" t="str">
        <f t="shared" si="12"/>
        <v/>
      </c>
    </row>
    <row r="824" spans="2:5" x14ac:dyDescent="0.3">
      <c r="B824"/>
      <c r="E824" t="str">
        <f t="shared" si="12"/>
        <v/>
      </c>
    </row>
    <row r="825" spans="2:5" x14ac:dyDescent="0.3">
      <c r="B825"/>
      <c r="E825" t="str">
        <f t="shared" si="12"/>
        <v/>
      </c>
    </row>
    <row r="826" spans="2:5" x14ac:dyDescent="0.3">
      <c r="B826"/>
      <c r="E826" t="str">
        <f t="shared" si="12"/>
        <v/>
      </c>
    </row>
    <row r="827" spans="2:5" x14ac:dyDescent="0.3">
      <c r="B827"/>
      <c r="E827" t="str">
        <f t="shared" si="12"/>
        <v/>
      </c>
    </row>
    <row r="828" spans="2:5" x14ac:dyDescent="0.3">
      <c r="B828"/>
      <c r="E828" t="str">
        <f t="shared" si="12"/>
        <v/>
      </c>
    </row>
    <row r="829" spans="2:5" x14ac:dyDescent="0.3">
      <c r="B829"/>
      <c r="E829" t="str">
        <f t="shared" si="12"/>
        <v/>
      </c>
    </row>
    <row r="830" spans="2:5" x14ac:dyDescent="0.3">
      <c r="B830"/>
      <c r="E830" t="str">
        <f t="shared" si="12"/>
        <v/>
      </c>
    </row>
    <row r="831" spans="2:5" x14ac:dyDescent="0.3">
      <c r="B831"/>
      <c r="E831" t="str">
        <f t="shared" si="12"/>
        <v/>
      </c>
    </row>
    <row r="832" spans="2:5" x14ac:dyDescent="0.3">
      <c r="B832"/>
      <c r="E832" t="str">
        <f t="shared" si="12"/>
        <v/>
      </c>
    </row>
    <row r="833" spans="2:5" x14ac:dyDescent="0.3">
      <c r="B833"/>
      <c r="E833" t="str">
        <f t="shared" si="12"/>
        <v/>
      </c>
    </row>
    <row r="834" spans="2:5" x14ac:dyDescent="0.3">
      <c r="B834"/>
      <c r="E834" t="str">
        <f t="shared" si="12"/>
        <v/>
      </c>
    </row>
    <row r="835" spans="2:5" x14ac:dyDescent="0.3">
      <c r="B835"/>
      <c r="E835" t="str">
        <f t="shared" ref="E835:E898" si="13">IF(B835="","",ROW()-1)</f>
        <v/>
      </c>
    </row>
    <row r="836" spans="2:5" x14ac:dyDescent="0.3">
      <c r="B836"/>
      <c r="E836" t="str">
        <f t="shared" si="13"/>
        <v/>
      </c>
    </row>
    <row r="837" spans="2:5" x14ac:dyDescent="0.3">
      <c r="B837"/>
      <c r="E837" t="str">
        <f t="shared" si="13"/>
        <v/>
      </c>
    </row>
    <row r="838" spans="2:5" x14ac:dyDescent="0.3">
      <c r="B838"/>
      <c r="E838" t="str">
        <f t="shared" si="13"/>
        <v/>
      </c>
    </row>
    <row r="839" spans="2:5" x14ac:dyDescent="0.3">
      <c r="B839"/>
      <c r="E839" t="str">
        <f t="shared" si="13"/>
        <v/>
      </c>
    </row>
    <row r="840" spans="2:5" x14ac:dyDescent="0.3">
      <c r="B840"/>
      <c r="E840" t="str">
        <f t="shared" si="13"/>
        <v/>
      </c>
    </row>
    <row r="841" spans="2:5" x14ac:dyDescent="0.3">
      <c r="B841"/>
      <c r="E841" t="str">
        <f t="shared" si="13"/>
        <v/>
      </c>
    </row>
    <row r="842" spans="2:5" x14ac:dyDescent="0.3">
      <c r="B842"/>
      <c r="E842" t="str">
        <f t="shared" si="13"/>
        <v/>
      </c>
    </row>
    <row r="843" spans="2:5" x14ac:dyDescent="0.3">
      <c r="B843"/>
      <c r="E843" t="str">
        <f t="shared" si="13"/>
        <v/>
      </c>
    </row>
    <row r="844" spans="2:5" x14ac:dyDescent="0.3">
      <c r="B844"/>
      <c r="E844" t="str">
        <f t="shared" si="13"/>
        <v/>
      </c>
    </row>
    <row r="845" spans="2:5" x14ac:dyDescent="0.3">
      <c r="B845"/>
      <c r="E845" t="str">
        <f t="shared" si="13"/>
        <v/>
      </c>
    </row>
    <row r="846" spans="2:5" x14ac:dyDescent="0.3">
      <c r="B846"/>
      <c r="E846" t="str">
        <f t="shared" si="13"/>
        <v/>
      </c>
    </row>
    <row r="847" spans="2:5" x14ac:dyDescent="0.3">
      <c r="B847"/>
      <c r="E847" t="str">
        <f t="shared" si="13"/>
        <v/>
      </c>
    </row>
    <row r="848" spans="2:5" x14ac:dyDescent="0.3">
      <c r="B848"/>
      <c r="E848" t="str">
        <f t="shared" si="13"/>
        <v/>
      </c>
    </row>
    <row r="849" spans="2:5" x14ac:dyDescent="0.3">
      <c r="B849"/>
      <c r="E849" t="str">
        <f t="shared" si="13"/>
        <v/>
      </c>
    </row>
    <row r="850" spans="2:5" x14ac:dyDescent="0.3">
      <c r="B850"/>
      <c r="E850" t="str">
        <f t="shared" si="13"/>
        <v/>
      </c>
    </row>
    <row r="851" spans="2:5" x14ac:dyDescent="0.3">
      <c r="B851"/>
      <c r="E851" t="str">
        <f t="shared" si="13"/>
        <v/>
      </c>
    </row>
    <row r="852" spans="2:5" x14ac:dyDescent="0.3">
      <c r="B852"/>
      <c r="E852" t="str">
        <f t="shared" si="13"/>
        <v/>
      </c>
    </row>
    <row r="853" spans="2:5" x14ac:dyDescent="0.3">
      <c r="B853"/>
      <c r="E853" t="str">
        <f t="shared" si="13"/>
        <v/>
      </c>
    </row>
    <row r="854" spans="2:5" x14ac:dyDescent="0.3">
      <c r="B854"/>
      <c r="E854" t="str">
        <f t="shared" si="13"/>
        <v/>
      </c>
    </row>
    <row r="855" spans="2:5" x14ac:dyDescent="0.3">
      <c r="B855"/>
      <c r="E855" t="str">
        <f t="shared" si="13"/>
        <v/>
      </c>
    </row>
    <row r="856" spans="2:5" x14ac:dyDescent="0.3">
      <c r="B856"/>
      <c r="E856" t="str">
        <f t="shared" si="13"/>
        <v/>
      </c>
    </row>
    <row r="857" spans="2:5" x14ac:dyDescent="0.3">
      <c r="B857"/>
      <c r="E857" t="str">
        <f t="shared" si="13"/>
        <v/>
      </c>
    </row>
    <row r="858" spans="2:5" x14ac:dyDescent="0.3">
      <c r="B858"/>
      <c r="E858" t="str">
        <f t="shared" si="13"/>
        <v/>
      </c>
    </row>
    <row r="859" spans="2:5" x14ac:dyDescent="0.3">
      <c r="B859"/>
      <c r="E859" t="str">
        <f t="shared" si="13"/>
        <v/>
      </c>
    </row>
    <row r="860" spans="2:5" x14ac:dyDescent="0.3">
      <c r="B860"/>
      <c r="E860" t="str">
        <f t="shared" si="13"/>
        <v/>
      </c>
    </row>
    <row r="861" spans="2:5" x14ac:dyDescent="0.3">
      <c r="B861"/>
      <c r="E861" t="str">
        <f t="shared" si="13"/>
        <v/>
      </c>
    </row>
    <row r="862" spans="2:5" x14ac:dyDescent="0.3">
      <c r="B862"/>
      <c r="E862" t="str">
        <f t="shared" si="13"/>
        <v/>
      </c>
    </row>
    <row r="863" spans="2:5" x14ac:dyDescent="0.3">
      <c r="B863"/>
      <c r="E863" t="str">
        <f t="shared" si="13"/>
        <v/>
      </c>
    </row>
    <row r="864" spans="2:5" x14ac:dyDescent="0.3">
      <c r="B864"/>
      <c r="E864" t="str">
        <f t="shared" si="13"/>
        <v/>
      </c>
    </row>
    <row r="865" spans="2:5" x14ac:dyDescent="0.3">
      <c r="B865"/>
      <c r="E865" t="str">
        <f t="shared" si="13"/>
        <v/>
      </c>
    </row>
    <row r="866" spans="2:5" x14ac:dyDescent="0.3">
      <c r="B866"/>
      <c r="E866" t="str">
        <f t="shared" si="13"/>
        <v/>
      </c>
    </row>
    <row r="867" spans="2:5" x14ac:dyDescent="0.3">
      <c r="B867"/>
      <c r="E867" t="str">
        <f t="shared" si="13"/>
        <v/>
      </c>
    </row>
    <row r="868" spans="2:5" x14ac:dyDescent="0.3">
      <c r="B868"/>
      <c r="E868" t="str">
        <f t="shared" si="13"/>
        <v/>
      </c>
    </row>
    <row r="869" spans="2:5" x14ac:dyDescent="0.3">
      <c r="B869"/>
      <c r="E869" t="str">
        <f t="shared" si="13"/>
        <v/>
      </c>
    </row>
    <row r="870" spans="2:5" x14ac:dyDescent="0.3">
      <c r="B870"/>
      <c r="E870" t="str">
        <f t="shared" si="13"/>
        <v/>
      </c>
    </row>
    <row r="871" spans="2:5" x14ac:dyDescent="0.3">
      <c r="B871"/>
      <c r="E871" t="str">
        <f t="shared" si="13"/>
        <v/>
      </c>
    </row>
    <row r="872" spans="2:5" x14ac:dyDescent="0.3">
      <c r="B872"/>
      <c r="E872" t="str">
        <f t="shared" si="13"/>
        <v/>
      </c>
    </row>
    <row r="873" spans="2:5" x14ac:dyDescent="0.3">
      <c r="B873"/>
      <c r="E873" t="str">
        <f t="shared" si="13"/>
        <v/>
      </c>
    </row>
    <row r="874" spans="2:5" x14ac:dyDescent="0.3">
      <c r="B874"/>
      <c r="E874" t="str">
        <f t="shared" si="13"/>
        <v/>
      </c>
    </row>
    <row r="875" spans="2:5" x14ac:dyDescent="0.3">
      <c r="B875"/>
      <c r="E875" t="str">
        <f t="shared" si="13"/>
        <v/>
      </c>
    </row>
    <row r="876" spans="2:5" x14ac:dyDescent="0.3">
      <c r="B876"/>
      <c r="E876" t="str">
        <f t="shared" si="13"/>
        <v/>
      </c>
    </row>
    <row r="877" spans="2:5" x14ac:dyDescent="0.3">
      <c r="B877"/>
      <c r="E877" t="str">
        <f t="shared" si="13"/>
        <v/>
      </c>
    </row>
    <row r="878" spans="2:5" x14ac:dyDescent="0.3">
      <c r="B878"/>
      <c r="E878" t="str">
        <f t="shared" si="13"/>
        <v/>
      </c>
    </row>
    <row r="879" spans="2:5" x14ac:dyDescent="0.3">
      <c r="B879"/>
      <c r="E879" t="str">
        <f t="shared" si="13"/>
        <v/>
      </c>
    </row>
    <row r="880" spans="2:5" x14ac:dyDescent="0.3">
      <c r="B880"/>
      <c r="E880" t="str">
        <f t="shared" si="13"/>
        <v/>
      </c>
    </row>
    <row r="881" spans="2:5" x14ac:dyDescent="0.3">
      <c r="B881"/>
      <c r="E881" t="str">
        <f t="shared" si="13"/>
        <v/>
      </c>
    </row>
    <row r="882" spans="2:5" x14ac:dyDescent="0.3">
      <c r="B882"/>
      <c r="E882" t="str">
        <f t="shared" si="13"/>
        <v/>
      </c>
    </row>
    <row r="883" spans="2:5" x14ac:dyDescent="0.3">
      <c r="B883"/>
      <c r="E883" t="str">
        <f t="shared" si="13"/>
        <v/>
      </c>
    </row>
    <row r="884" spans="2:5" x14ac:dyDescent="0.3">
      <c r="B884"/>
      <c r="E884" t="str">
        <f t="shared" si="13"/>
        <v/>
      </c>
    </row>
    <row r="885" spans="2:5" x14ac:dyDescent="0.3">
      <c r="B885"/>
      <c r="E885" t="str">
        <f t="shared" si="13"/>
        <v/>
      </c>
    </row>
    <row r="886" spans="2:5" x14ac:dyDescent="0.3">
      <c r="B886"/>
      <c r="E886" t="str">
        <f t="shared" si="13"/>
        <v/>
      </c>
    </row>
    <row r="887" spans="2:5" x14ac:dyDescent="0.3">
      <c r="B887"/>
      <c r="E887" t="str">
        <f t="shared" si="13"/>
        <v/>
      </c>
    </row>
    <row r="888" spans="2:5" x14ac:dyDescent="0.3">
      <c r="B888"/>
      <c r="E888" t="str">
        <f t="shared" si="13"/>
        <v/>
      </c>
    </row>
    <row r="889" spans="2:5" x14ac:dyDescent="0.3">
      <c r="B889"/>
      <c r="E889" t="str">
        <f t="shared" si="13"/>
        <v/>
      </c>
    </row>
    <row r="890" spans="2:5" x14ac:dyDescent="0.3">
      <c r="B890"/>
      <c r="E890" t="str">
        <f t="shared" si="13"/>
        <v/>
      </c>
    </row>
    <row r="891" spans="2:5" x14ac:dyDescent="0.3">
      <c r="B891"/>
      <c r="E891" t="str">
        <f t="shared" si="13"/>
        <v/>
      </c>
    </row>
    <row r="892" spans="2:5" x14ac:dyDescent="0.3">
      <c r="B892"/>
      <c r="E892" t="str">
        <f t="shared" si="13"/>
        <v/>
      </c>
    </row>
    <row r="893" spans="2:5" x14ac:dyDescent="0.3">
      <c r="B893"/>
      <c r="E893" t="str">
        <f t="shared" si="13"/>
        <v/>
      </c>
    </row>
    <row r="894" spans="2:5" x14ac:dyDescent="0.3">
      <c r="B894"/>
      <c r="E894" t="str">
        <f t="shared" si="13"/>
        <v/>
      </c>
    </row>
    <row r="895" spans="2:5" x14ac:dyDescent="0.3">
      <c r="B895"/>
      <c r="E895" t="str">
        <f t="shared" si="13"/>
        <v/>
      </c>
    </row>
    <row r="896" spans="2:5" x14ac:dyDescent="0.3">
      <c r="B896"/>
      <c r="E896" t="str">
        <f t="shared" si="13"/>
        <v/>
      </c>
    </row>
    <row r="897" spans="2:5" x14ac:dyDescent="0.3">
      <c r="B897"/>
      <c r="E897" t="str">
        <f t="shared" si="13"/>
        <v/>
      </c>
    </row>
    <row r="898" spans="2:5" x14ac:dyDescent="0.3">
      <c r="B898"/>
      <c r="E898" t="str">
        <f t="shared" si="13"/>
        <v/>
      </c>
    </row>
    <row r="899" spans="2:5" x14ac:dyDescent="0.3">
      <c r="B899"/>
      <c r="E899" t="str">
        <f t="shared" ref="E899:E962" si="14">IF(B899="","",ROW()-1)</f>
        <v/>
      </c>
    </row>
    <row r="900" spans="2:5" x14ac:dyDescent="0.3">
      <c r="B900"/>
      <c r="E900" t="str">
        <f t="shared" si="14"/>
        <v/>
      </c>
    </row>
    <row r="901" spans="2:5" x14ac:dyDescent="0.3">
      <c r="B901"/>
      <c r="E901" t="str">
        <f t="shared" si="14"/>
        <v/>
      </c>
    </row>
    <row r="902" spans="2:5" x14ac:dyDescent="0.3">
      <c r="B902"/>
      <c r="E902" t="str">
        <f t="shared" si="14"/>
        <v/>
      </c>
    </row>
    <row r="903" spans="2:5" x14ac:dyDescent="0.3">
      <c r="B903"/>
      <c r="E903" t="str">
        <f t="shared" si="14"/>
        <v/>
      </c>
    </row>
    <row r="904" spans="2:5" x14ac:dyDescent="0.3">
      <c r="B904"/>
      <c r="E904" t="str">
        <f t="shared" si="14"/>
        <v/>
      </c>
    </row>
    <row r="905" spans="2:5" x14ac:dyDescent="0.3">
      <c r="B905"/>
      <c r="E905" t="str">
        <f t="shared" si="14"/>
        <v/>
      </c>
    </row>
    <row r="906" spans="2:5" x14ac:dyDescent="0.3">
      <c r="B906"/>
      <c r="E906" t="str">
        <f t="shared" si="14"/>
        <v/>
      </c>
    </row>
    <row r="907" spans="2:5" x14ac:dyDescent="0.3">
      <c r="B907"/>
      <c r="E907" t="str">
        <f t="shared" si="14"/>
        <v/>
      </c>
    </row>
    <row r="908" spans="2:5" x14ac:dyDescent="0.3">
      <c r="B908"/>
      <c r="E908" t="str">
        <f t="shared" si="14"/>
        <v/>
      </c>
    </row>
    <row r="909" spans="2:5" x14ac:dyDescent="0.3">
      <c r="B909"/>
      <c r="E909" t="str">
        <f t="shared" si="14"/>
        <v/>
      </c>
    </row>
    <row r="910" spans="2:5" x14ac:dyDescent="0.3">
      <c r="B910"/>
      <c r="E910" t="str">
        <f t="shared" si="14"/>
        <v/>
      </c>
    </row>
    <row r="911" spans="2:5" x14ac:dyDescent="0.3">
      <c r="B911"/>
      <c r="E911" t="str">
        <f t="shared" si="14"/>
        <v/>
      </c>
    </row>
    <row r="912" spans="2:5" x14ac:dyDescent="0.3">
      <c r="B912"/>
      <c r="E912" t="str">
        <f t="shared" si="14"/>
        <v/>
      </c>
    </row>
    <row r="913" spans="2:5" x14ac:dyDescent="0.3">
      <c r="B913"/>
      <c r="E913" t="str">
        <f t="shared" si="14"/>
        <v/>
      </c>
    </row>
    <row r="914" spans="2:5" x14ac:dyDescent="0.3">
      <c r="B914"/>
      <c r="E914" t="str">
        <f t="shared" si="14"/>
        <v/>
      </c>
    </row>
    <row r="915" spans="2:5" x14ac:dyDescent="0.3">
      <c r="B915"/>
      <c r="E915" t="str">
        <f t="shared" si="14"/>
        <v/>
      </c>
    </row>
    <row r="916" spans="2:5" x14ac:dyDescent="0.3">
      <c r="B916"/>
      <c r="E916" t="str">
        <f t="shared" si="14"/>
        <v/>
      </c>
    </row>
    <row r="917" spans="2:5" x14ac:dyDescent="0.3">
      <c r="B917"/>
      <c r="E917" t="str">
        <f t="shared" si="14"/>
        <v/>
      </c>
    </row>
    <row r="918" spans="2:5" x14ac:dyDescent="0.3">
      <c r="B918"/>
      <c r="E918" t="str">
        <f t="shared" si="14"/>
        <v/>
      </c>
    </row>
    <row r="919" spans="2:5" x14ac:dyDescent="0.3">
      <c r="B919"/>
      <c r="E919" t="str">
        <f t="shared" si="14"/>
        <v/>
      </c>
    </row>
    <row r="920" spans="2:5" x14ac:dyDescent="0.3">
      <c r="B920"/>
      <c r="E920" t="str">
        <f t="shared" si="14"/>
        <v/>
      </c>
    </row>
    <row r="921" spans="2:5" x14ac:dyDescent="0.3">
      <c r="B921"/>
      <c r="E921" t="str">
        <f t="shared" si="14"/>
        <v/>
      </c>
    </row>
    <row r="922" spans="2:5" x14ac:dyDescent="0.3">
      <c r="B922"/>
      <c r="E922" t="str">
        <f t="shared" si="14"/>
        <v/>
      </c>
    </row>
    <row r="923" spans="2:5" x14ac:dyDescent="0.3">
      <c r="B923"/>
      <c r="E923" t="str">
        <f t="shared" si="14"/>
        <v/>
      </c>
    </row>
    <row r="924" spans="2:5" x14ac:dyDescent="0.3">
      <c r="B924"/>
      <c r="E924" t="str">
        <f t="shared" si="14"/>
        <v/>
      </c>
    </row>
    <row r="925" spans="2:5" x14ac:dyDescent="0.3">
      <c r="B925"/>
      <c r="E925" t="str">
        <f t="shared" si="14"/>
        <v/>
      </c>
    </row>
    <row r="926" spans="2:5" x14ac:dyDescent="0.3">
      <c r="B926"/>
      <c r="E926" t="str">
        <f t="shared" si="14"/>
        <v/>
      </c>
    </row>
    <row r="927" spans="2:5" x14ac:dyDescent="0.3">
      <c r="B927"/>
      <c r="E927" t="str">
        <f t="shared" si="14"/>
        <v/>
      </c>
    </row>
    <row r="928" spans="2:5" x14ac:dyDescent="0.3">
      <c r="B928"/>
      <c r="E928" t="str">
        <f t="shared" si="14"/>
        <v/>
      </c>
    </row>
    <row r="929" spans="2:5" x14ac:dyDescent="0.3">
      <c r="B929"/>
      <c r="E929" t="str">
        <f t="shared" si="14"/>
        <v/>
      </c>
    </row>
    <row r="930" spans="2:5" x14ac:dyDescent="0.3">
      <c r="B930"/>
      <c r="E930" t="str">
        <f t="shared" si="14"/>
        <v/>
      </c>
    </row>
    <row r="931" spans="2:5" x14ac:dyDescent="0.3">
      <c r="B931"/>
      <c r="E931" t="str">
        <f t="shared" si="14"/>
        <v/>
      </c>
    </row>
    <row r="932" spans="2:5" x14ac:dyDescent="0.3">
      <c r="B932"/>
      <c r="E932" t="str">
        <f t="shared" si="14"/>
        <v/>
      </c>
    </row>
    <row r="933" spans="2:5" x14ac:dyDescent="0.3">
      <c r="B933"/>
      <c r="E933" t="str">
        <f t="shared" si="14"/>
        <v/>
      </c>
    </row>
    <row r="934" spans="2:5" x14ac:dyDescent="0.3">
      <c r="B934"/>
      <c r="E934" t="str">
        <f t="shared" si="14"/>
        <v/>
      </c>
    </row>
    <row r="935" spans="2:5" x14ac:dyDescent="0.3">
      <c r="B935"/>
      <c r="E935" t="str">
        <f t="shared" si="14"/>
        <v/>
      </c>
    </row>
    <row r="936" spans="2:5" x14ac:dyDescent="0.3">
      <c r="B936"/>
      <c r="E936" t="str">
        <f t="shared" si="14"/>
        <v/>
      </c>
    </row>
    <row r="937" spans="2:5" x14ac:dyDescent="0.3">
      <c r="B937"/>
      <c r="E937" t="str">
        <f t="shared" si="14"/>
        <v/>
      </c>
    </row>
    <row r="938" spans="2:5" x14ac:dyDescent="0.3">
      <c r="B938"/>
      <c r="E938" t="str">
        <f t="shared" si="14"/>
        <v/>
      </c>
    </row>
    <row r="939" spans="2:5" x14ac:dyDescent="0.3">
      <c r="B939"/>
      <c r="E939" t="str">
        <f t="shared" si="14"/>
        <v/>
      </c>
    </row>
    <row r="940" spans="2:5" x14ac:dyDescent="0.3">
      <c r="B940"/>
      <c r="E940" t="str">
        <f t="shared" si="14"/>
        <v/>
      </c>
    </row>
    <row r="941" spans="2:5" x14ac:dyDescent="0.3">
      <c r="B941"/>
      <c r="E941" t="str">
        <f t="shared" si="14"/>
        <v/>
      </c>
    </row>
    <row r="942" spans="2:5" x14ac:dyDescent="0.3">
      <c r="B942"/>
      <c r="E942" t="str">
        <f t="shared" si="14"/>
        <v/>
      </c>
    </row>
    <row r="943" spans="2:5" x14ac:dyDescent="0.3">
      <c r="B943"/>
      <c r="E943" t="str">
        <f t="shared" si="14"/>
        <v/>
      </c>
    </row>
    <row r="944" spans="2:5" x14ac:dyDescent="0.3">
      <c r="B944"/>
      <c r="E944" t="str">
        <f t="shared" si="14"/>
        <v/>
      </c>
    </row>
    <row r="945" spans="2:5" x14ac:dyDescent="0.3">
      <c r="B945"/>
      <c r="E945" t="str">
        <f t="shared" si="14"/>
        <v/>
      </c>
    </row>
    <row r="946" spans="2:5" x14ac:dyDescent="0.3">
      <c r="B946"/>
      <c r="E946" t="str">
        <f t="shared" si="14"/>
        <v/>
      </c>
    </row>
    <row r="947" spans="2:5" x14ac:dyDescent="0.3">
      <c r="B947"/>
      <c r="E947" t="str">
        <f t="shared" si="14"/>
        <v/>
      </c>
    </row>
    <row r="948" spans="2:5" x14ac:dyDescent="0.3">
      <c r="B948"/>
      <c r="E948" t="str">
        <f t="shared" si="14"/>
        <v/>
      </c>
    </row>
    <row r="949" spans="2:5" x14ac:dyDescent="0.3">
      <c r="B949"/>
      <c r="E949" t="str">
        <f t="shared" si="14"/>
        <v/>
      </c>
    </row>
    <row r="950" spans="2:5" x14ac:dyDescent="0.3">
      <c r="B950"/>
      <c r="E950" t="str">
        <f t="shared" si="14"/>
        <v/>
      </c>
    </row>
    <row r="951" spans="2:5" x14ac:dyDescent="0.3">
      <c r="B951"/>
      <c r="E951" t="str">
        <f t="shared" si="14"/>
        <v/>
      </c>
    </row>
    <row r="952" spans="2:5" x14ac:dyDescent="0.3">
      <c r="B952"/>
      <c r="E952" t="str">
        <f t="shared" si="14"/>
        <v/>
      </c>
    </row>
    <row r="953" spans="2:5" x14ac:dyDescent="0.3">
      <c r="B953"/>
      <c r="E953" t="str">
        <f t="shared" si="14"/>
        <v/>
      </c>
    </row>
    <row r="954" spans="2:5" x14ac:dyDescent="0.3">
      <c r="B954"/>
      <c r="E954" t="str">
        <f t="shared" si="14"/>
        <v/>
      </c>
    </row>
    <row r="955" spans="2:5" x14ac:dyDescent="0.3">
      <c r="B955"/>
      <c r="E955" t="str">
        <f t="shared" si="14"/>
        <v/>
      </c>
    </row>
    <row r="956" spans="2:5" x14ac:dyDescent="0.3">
      <c r="B956"/>
      <c r="E956" t="str">
        <f t="shared" si="14"/>
        <v/>
      </c>
    </row>
    <row r="957" spans="2:5" x14ac:dyDescent="0.3">
      <c r="B957"/>
      <c r="E957" t="str">
        <f t="shared" si="14"/>
        <v/>
      </c>
    </row>
    <row r="958" spans="2:5" x14ac:dyDescent="0.3">
      <c r="B958"/>
      <c r="E958" t="str">
        <f t="shared" si="14"/>
        <v/>
      </c>
    </row>
    <row r="959" spans="2:5" x14ac:dyDescent="0.3">
      <c r="B959"/>
      <c r="E959" t="str">
        <f t="shared" si="14"/>
        <v/>
      </c>
    </row>
    <row r="960" spans="2:5" x14ac:dyDescent="0.3">
      <c r="B960"/>
      <c r="E960" t="str">
        <f t="shared" si="14"/>
        <v/>
      </c>
    </row>
    <row r="961" spans="2:5" x14ac:dyDescent="0.3">
      <c r="B961"/>
      <c r="E961" t="str">
        <f t="shared" si="14"/>
        <v/>
      </c>
    </row>
    <row r="962" spans="2:5" x14ac:dyDescent="0.3">
      <c r="B962"/>
      <c r="E962" t="str">
        <f t="shared" si="14"/>
        <v/>
      </c>
    </row>
    <row r="963" spans="2:5" x14ac:dyDescent="0.3">
      <c r="B963"/>
      <c r="E963" t="str">
        <f t="shared" ref="E963:E1026" si="15">IF(B963="","",ROW()-1)</f>
        <v/>
      </c>
    </row>
    <row r="964" spans="2:5" x14ac:dyDescent="0.3">
      <c r="B964"/>
      <c r="E964" t="str">
        <f t="shared" si="15"/>
        <v/>
      </c>
    </row>
    <row r="965" spans="2:5" x14ac:dyDescent="0.3">
      <c r="B965"/>
      <c r="E965" t="str">
        <f t="shared" si="15"/>
        <v/>
      </c>
    </row>
    <row r="966" spans="2:5" x14ac:dyDescent="0.3">
      <c r="B966"/>
      <c r="E966" t="str">
        <f t="shared" si="15"/>
        <v/>
      </c>
    </row>
    <row r="967" spans="2:5" x14ac:dyDescent="0.3">
      <c r="B967"/>
      <c r="E967" t="str">
        <f t="shared" si="15"/>
        <v/>
      </c>
    </row>
    <row r="968" spans="2:5" x14ac:dyDescent="0.3">
      <c r="B968"/>
      <c r="E968" t="str">
        <f t="shared" si="15"/>
        <v/>
      </c>
    </row>
    <row r="969" spans="2:5" x14ac:dyDescent="0.3">
      <c r="B969"/>
      <c r="E969" t="str">
        <f t="shared" si="15"/>
        <v/>
      </c>
    </row>
    <row r="970" spans="2:5" x14ac:dyDescent="0.3">
      <c r="B970"/>
      <c r="E970" t="str">
        <f t="shared" si="15"/>
        <v/>
      </c>
    </row>
    <row r="971" spans="2:5" x14ac:dyDescent="0.3">
      <c r="B971"/>
      <c r="E971" t="str">
        <f t="shared" si="15"/>
        <v/>
      </c>
    </row>
    <row r="972" spans="2:5" x14ac:dyDescent="0.3">
      <c r="B972"/>
      <c r="E972" t="str">
        <f t="shared" si="15"/>
        <v/>
      </c>
    </row>
    <row r="973" spans="2:5" x14ac:dyDescent="0.3">
      <c r="B973"/>
      <c r="E973" t="str">
        <f t="shared" si="15"/>
        <v/>
      </c>
    </row>
    <row r="974" spans="2:5" x14ac:dyDescent="0.3">
      <c r="B974"/>
      <c r="E974" t="str">
        <f t="shared" si="15"/>
        <v/>
      </c>
    </row>
    <row r="975" spans="2:5" x14ac:dyDescent="0.3">
      <c r="B975"/>
      <c r="E975" t="str">
        <f t="shared" si="15"/>
        <v/>
      </c>
    </row>
    <row r="976" spans="2:5" x14ac:dyDescent="0.3">
      <c r="B976"/>
      <c r="E976" t="str">
        <f t="shared" si="15"/>
        <v/>
      </c>
    </row>
    <row r="977" spans="2:5" x14ac:dyDescent="0.3">
      <c r="B977"/>
      <c r="E977" t="str">
        <f t="shared" si="15"/>
        <v/>
      </c>
    </row>
    <row r="978" spans="2:5" x14ac:dyDescent="0.3">
      <c r="B978"/>
      <c r="E978" t="str">
        <f t="shared" si="15"/>
        <v/>
      </c>
    </row>
    <row r="979" spans="2:5" x14ac:dyDescent="0.3">
      <c r="B979"/>
      <c r="E979" t="str">
        <f t="shared" si="15"/>
        <v/>
      </c>
    </row>
    <row r="980" spans="2:5" x14ac:dyDescent="0.3">
      <c r="B980"/>
      <c r="E980" t="str">
        <f t="shared" si="15"/>
        <v/>
      </c>
    </row>
    <row r="981" spans="2:5" x14ac:dyDescent="0.3">
      <c r="B981"/>
      <c r="E981" t="str">
        <f t="shared" si="15"/>
        <v/>
      </c>
    </row>
    <row r="982" spans="2:5" x14ac:dyDescent="0.3">
      <c r="B982"/>
      <c r="E982" t="str">
        <f t="shared" si="15"/>
        <v/>
      </c>
    </row>
    <row r="983" spans="2:5" x14ac:dyDescent="0.3">
      <c r="B983"/>
      <c r="E983" t="str">
        <f t="shared" si="15"/>
        <v/>
      </c>
    </row>
    <row r="984" spans="2:5" x14ac:dyDescent="0.3">
      <c r="B984"/>
      <c r="E984" t="str">
        <f t="shared" si="15"/>
        <v/>
      </c>
    </row>
    <row r="985" spans="2:5" x14ac:dyDescent="0.3">
      <c r="B985"/>
      <c r="E985" t="str">
        <f t="shared" si="15"/>
        <v/>
      </c>
    </row>
    <row r="986" spans="2:5" x14ac:dyDescent="0.3">
      <c r="B986"/>
      <c r="E986" t="str">
        <f t="shared" si="15"/>
        <v/>
      </c>
    </row>
    <row r="987" spans="2:5" x14ac:dyDescent="0.3">
      <c r="B987"/>
      <c r="E987" t="str">
        <f t="shared" si="15"/>
        <v/>
      </c>
    </row>
    <row r="988" spans="2:5" x14ac:dyDescent="0.3">
      <c r="B988"/>
      <c r="E988" t="str">
        <f t="shared" si="15"/>
        <v/>
      </c>
    </row>
    <row r="989" spans="2:5" x14ac:dyDescent="0.3">
      <c r="B989"/>
      <c r="E989" t="str">
        <f t="shared" si="15"/>
        <v/>
      </c>
    </row>
    <row r="990" spans="2:5" x14ac:dyDescent="0.3">
      <c r="B990"/>
      <c r="E990" t="str">
        <f t="shared" si="15"/>
        <v/>
      </c>
    </row>
    <row r="991" spans="2:5" x14ac:dyDescent="0.3">
      <c r="B991"/>
      <c r="E991" t="str">
        <f t="shared" si="15"/>
        <v/>
      </c>
    </row>
    <row r="992" spans="2:5" x14ac:dyDescent="0.3">
      <c r="B992"/>
      <c r="E992" t="str">
        <f t="shared" si="15"/>
        <v/>
      </c>
    </row>
    <row r="993" spans="2:5" x14ac:dyDescent="0.3">
      <c r="B993"/>
      <c r="E993" t="str">
        <f t="shared" si="15"/>
        <v/>
      </c>
    </row>
    <row r="994" spans="2:5" x14ac:dyDescent="0.3">
      <c r="B994"/>
      <c r="E994" t="str">
        <f t="shared" si="15"/>
        <v/>
      </c>
    </row>
    <row r="995" spans="2:5" x14ac:dyDescent="0.3">
      <c r="B995"/>
      <c r="E995" t="str">
        <f t="shared" si="15"/>
        <v/>
      </c>
    </row>
    <row r="996" spans="2:5" x14ac:dyDescent="0.3">
      <c r="B996"/>
      <c r="E996" t="str">
        <f t="shared" si="15"/>
        <v/>
      </c>
    </row>
    <row r="997" spans="2:5" x14ac:dyDescent="0.3">
      <c r="B997"/>
      <c r="E997" t="str">
        <f t="shared" si="15"/>
        <v/>
      </c>
    </row>
    <row r="998" spans="2:5" x14ac:dyDescent="0.3">
      <c r="B998"/>
      <c r="E998" t="str">
        <f t="shared" si="15"/>
        <v/>
      </c>
    </row>
    <row r="999" spans="2:5" x14ac:dyDescent="0.3">
      <c r="B999"/>
      <c r="E999" t="str">
        <f t="shared" si="15"/>
        <v/>
      </c>
    </row>
    <row r="1000" spans="2:5" x14ac:dyDescent="0.3">
      <c r="B1000"/>
      <c r="E1000" t="str">
        <f t="shared" si="15"/>
        <v/>
      </c>
    </row>
    <row r="1001" spans="2:5" x14ac:dyDescent="0.3">
      <c r="B1001"/>
      <c r="E1001" t="str">
        <f t="shared" si="15"/>
        <v/>
      </c>
    </row>
    <row r="1002" spans="2:5" x14ac:dyDescent="0.3">
      <c r="B1002"/>
      <c r="E1002" t="str">
        <f t="shared" si="15"/>
        <v/>
      </c>
    </row>
    <row r="1003" spans="2:5" x14ac:dyDescent="0.3">
      <c r="B1003"/>
      <c r="E1003" t="str">
        <f t="shared" si="15"/>
        <v/>
      </c>
    </row>
    <row r="1004" spans="2:5" x14ac:dyDescent="0.3">
      <c r="B1004"/>
      <c r="E1004" t="str">
        <f t="shared" si="15"/>
        <v/>
      </c>
    </row>
    <row r="1005" spans="2:5" x14ac:dyDescent="0.3">
      <c r="B1005"/>
      <c r="E1005" t="str">
        <f t="shared" si="15"/>
        <v/>
      </c>
    </row>
    <row r="1006" spans="2:5" x14ac:dyDescent="0.3">
      <c r="B1006"/>
      <c r="E1006" t="str">
        <f t="shared" si="15"/>
        <v/>
      </c>
    </row>
    <row r="1007" spans="2:5" x14ac:dyDescent="0.3">
      <c r="B1007"/>
      <c r="E1007" t="str">
        <f t="shared" si="15"/>
        <v/>
      </c>
    </row>
    <row r="1008" spans="2:5" x14ac:dyDescent="0.3">
      <c r="B1008"/>
      <c r="E1008" t="str">
        <f t="shared" si="15"/>
        <v/>
      </c>
    </row>
    <row r="1009" spans="2:5" x14ac:dyDescent="0.3">
      <c r="B1009"/>
      <c r="E1009" t="str">
        <f t="shared" si="15"/>
        <v/>
      </c>
    </row>
    <row r="1010" spans="2:5" x14ac:dyDescent="0.3">
      <c r="B1010"/>
      <c r="E1010" t="str">
        <f t="shared" si="15"/>
        <v/>
      </c>
    </row>
    <row r="1011" spans="2:5" x14ac:dyDescent="0.3">
      <c r="B1011"/>
      <c r="E1011" t="str">
        <f t="shared" si="15"/>
        <v/>
      </c>
    </row>
    <row r="1012" spans="2:5" x14ac:dyDescent="0.3">
      <c r="B1012"/>
      <c r="E1012" t="str">
        <f t="shared" si="15"/>
        <v/>
      </c>
    </row>
    <row r="1013" spans="2:5" x14ac:dyDescent="0.3">
      <c r="B1013"/>
      <c r="E1013" t="str">
        <f t="shared" si="15"/>
        <v/>
      </c>
    </row>
    <row r="1014" spans="2:5" x14ac:dyDescent="0.3">
      <c r="B1014"/>
      <c r="E1014" t="str">
        <f t="shared" si="15"/>
        <v/>
      </c>
    </row>
    <row r="1015" spans="2:5" x14ac:dyDescent="0.3">
      <c r="B1015"/>
      <c r="E1015" t="str">
        <f t="shared" si="15"/>
        <v/>
      </c>
    </row>
    <row r="1016" spans="2:5" x14ac:dyDescent="0.3">
      <c r="B1016"/>
      <c r="E1016" t="str">
        <f t="shared" si="15"/>
        <v/>
      </c>
    </row>
    <row r="1017" spans="2:5" x14ac:dyDescent="0.3">
      <c r="B1017"/>
      <c r="E1017" t="str">
        <f t="shared" si="15"/>
        <v/>
      </c>
    </row>
    <row r="1018" spans="2:5" x14ac:dyDescent="0.3">
      <c r="B1018"/>
      <c r="E1018" t="str">
        <f t="shared" si="15"/>
        <v/>
      </c>
    </row>
    <row r="1019" spans="2:5" x14ac:dyDescent="0.3">
      <c r="B1019"/>
      <c r="E1019" t="str">
        <f t="shared" si="15"/>
        <v/>
      </c>
    </row>
    <row r="1020" spans="2:5" x14ac:dyDescent="0.3">
      <c r="B1020"/>
      <c r="E1020" t="str">
        <f t="shared" si="15"/>
        <v/>
      </c>
    </row>
    <row r="1021" spans="2:5" x14ac:dyDescent="0.3">
      <c r="B1021"/>
      <c r="E1021" t="str">
        <f t="shared" si="15"/>
        <v/>
      </c>
    </row>
    <row r="1022" spans="2:5" x14ac:dyDescent="0.3">
      <c r="B1022"/>
      <c r="E1022" t="str">
        <f t="shared" si="15"/>
        <v/>
      </c>
    </row>
    <row r="1023" spans="2:5" x14ac:dyDescent="0.3">
      <c r="B1023"/>
      <c r="E1023" t="str">
        <f t="shared" si="15"/>
        <v/>
      </c>
    </row>
    <row r="1024" spans="2:5" x14ac:dyDescent="0.3">
      <c r="B1024"/>
      <c r="E1024" t="str">
        <f t="shared" si="15"/>
        <v/>
      </c>
    </row>
    <row r="1025" spans="2:5" x14ac:dyDescent="0.3">
      <c r="B1025"/>
      <c r="E1025" t="str">
        <f t="shared" si="15"/>
        <v/>
      </c>
    </row>
    <row r="1026" spans="2:5" x14ac:dyDescent="0.3">
      <c r="B1026"/>
      <c r="E1026" t="str">
        <f t="shared" si="15"/>
        <v/>
      </c>
    </row>
    <row r="1027" spans="2:5" x14ac:dyDescent="0.3">
      <c r="B1027"/>
      <c r="E1027" t="str">
        <f t="shared" ref="E1027:E1090" si="16">IF(B1027="","",ROW()-1)</f>
        <v/>
      </c>
    </row>
    <row r="1028" spans="2:5" x14ac:dyDescent="0.3">
      <c r="B1028"/>
      <c r="E1028" t="str">
        <f t="shared" si="16"/>
        <v/>
      </c>
    </row>
    <row r="1029" spans="2:5" x14ac:dyDescent="0.3">
      <c r="B1029"/>
      <c r="E1029" t="str">
        <f t="shared" si="16"/>
        <v/>
      </c>
    </row>
    <row r="1030" spans="2:5" x14ac:dyDescent="0.3">
      <c r="B1030"/>
      <c r="E1030" t="str">
        <f t="shared" si="16"/>
        <v/>
      </c>
    </row>
    <row r="1031" spans="2:5" x14ac:dyDescent="0.3">
      <c r="B1031"/>
      <c r="E1031" t="str">
        <f t="shared" si="16"/>
        <v/>
      </c>
    </row>
    <row r="1032" spans="2:5" x14ac:dyDescent="0.3">
      <c r="B1032"/>
      <c r="E1032" t="str">
        <f t="shared" si="16"/>
        <v/>
      </c>
    </row>
    <row r="1033" spans="2:5" x14ac:dyDescent="0.3">
      <c r="B1033"/>
      <c r="E1033" t="str">
        <f t="shared" si="16"/>
        <v/>
      </c>
    </row>
    <row r="1034" spans="2:5" x14ac:dyDescent="0.3">
      <c r="B1034"/>
      <c r="E1034" t="str">
        <f t="shared" si="16"/>
        <v/>
      </c>
    </row>
    <row r="1035" spans="2:5" x14ac:dyDescent="0.3">
      <c r="B1035"/>
      <c r="E1035" t="str">
        <f t="shared" si="16"/>
        <v/>
      </c>
    </row>
    <row r="1036" spans="2:5" x14ac:dyDescent="0.3">
      <c r="B1036"/>
      <c r="E1036" t="str">
        <f t="shared" si="16"/>
        <v/>
      </c>
    </row>
    <row r="1037" spans="2:5" x14ac:dyDescent="0.3">
      <c r="B1037"/>
      <c r="E1037" t="str">
        <f t="shared" si="16"/>
        <v/>
      </c>
    </row>
    <row r="1038" spans="2:5" x14ac:dyDescent="0.3">
      <c r="B1038"/>
      <c r="E1038" t="str">
        <f t="shared" si="16"/>
        <v/>
      </c>
    </row>
    <row r="1039" spans="2:5" x14ac:dyDescent="0.3">
      <c r="B1039"/>
      <c r="E1039" t="str">
        <f t="shared" si="16"/>
        <v/>
      </c>
    </row>
    <row r="1040" spans="2:5" x14ac:dyDescent="0.3">
      <c r="B1040"/>
      <c r="E1040" t="str">
        <f t="shared" si="16"/>
        <v/>
      </c>
    </row>
    <row r="1041" spans="2:5" x14ac:dyDescent="0.3">
      <c r="B1041"/>
      <c r="E1041" t="str">
        <f t="shared" si="16"/>
        <v/>
      </c>
    </row>
    <row r="1042" spans="2:5" x14ac:dyDescent="0.3">
      <c r="B1042"/>
      <c r="E1042" t="str">
        <f t="shared" si="16"/>
        <v/>
      </c>
    </row>
    <row r="1043" spans="2:5" x14ac:dyDescent="0.3">
      <c r="B1043"/>
      <c r="E1043" t="str">
        <f t="shared" si="16"/>
        <v/>
      </c>
    </row>
    <row r="1044" spans="2:5" x14ac:dyDescent="0.3">
      <c r="B1044"/>
      <c r="E1044" t="str">
        <f t="shared" si="16"/>
        <v/>
      </c>
    </row>
    <row r="1045" spans="2:5" x14ac:dyDescent="0.3">
      <c r="B1045"/>
      <c r="E1045" t="str">
        <f t="shared" si="16"/>
        <v/>
      </c>
    </row>
    <row r="1046" spans="2:5" x14ac:dyDescent="0.3">
      <c r="B1046"/>
      <c r="E1046" t="str">
        <f t="shared" si="16"/>
        <v/>
      </c>
    </row>
    <row r="1047" spans="2:5" x14ac:dyDescent="0.3">
      <c r="B1047"/>
      <c r="E1047" t="str">
        <f t="shared" si="16"/>
        <v/>
      </c>
    </row>
    <row r="1048" spans="2:5" x14ac:dyDescent="0.3">
      <c r="B1048"/>
      <c r="E1048" t="str">
        <f t="shared" si="16"/>
        <v/>
      </c>
    </row>
    <row r="1049" spans="2:5" x14ac:dyDescent="0.3">
      <c r="B1049"/>
      <c r="E1049" t="str">
        <f t="shared" si="16"/>
        <v/>
      </c>
    </row>
    <row r="1050" spans="2:5" x14ac:dyDescent="0.3">
      <c r="B1050"/>
      <c r="E1050" t="str">
        <f t="shared" si="16"/>
        <v/>
      </c>
    </row>
    <row r="1051" spans="2:5" x14ac:dyDescent="0.3">
      <c r="B1051"/>
      <c r="E1051" t="str">
        <f t="shared" si="16"/>
        <v/>
      </c>
    </row>
    <row r="1052" spans="2:5" x14ac:dyDescent="0.3">
      <c r="B1052"/>
      <c r="E1052" t="str">
        <f t="shared" si="16"/>
        <v/>
      </c>
    </row>
    <row r="1053" spans="2:5" x14ac:dyDescent="0.3">
      <c r="B1053"/>
      <c r="E1053" t="str">
        <f t="shared" si="16"/>
        <v/>
      </c>
    </row>
    <row r="1054" spans="2:5" x14ac:dyDescent="0.3">
      <c r="B1054"/>
      <c r="E1054" t="str">
        <f t="shared" si="16"/>
        <v/>
      </c>
    </row>
    <row r="1055" spans="2:5" x14ac:dyDescent="0.3">
      <c r="B1055"/>
      <c r="E1055" t="str">
        <f t="shared" si="16"/>
        <v/>
      </c>
    </row>
    <row r="1056" spans="2:5" x14ac:dyDescent="0.3">
      <c r="B1056"/>
      <c r="E1056" t="str">
        <f t="shared" si="16"/>
        <v/>
      </c>
    </row>
    <row r="1057" spans="2:5" x14ac:dyDescent="0.3">
      <c r="B1057"/>
      <c r="E1057" t="str">
        <f t="shared" si="16"/>
        <v/>
      </c>
    </row>
    <row r="1058" spans="2:5" x14ac:dyDescent="0.3">
      <c r="B1058"/>
      <c r="E1058" t="str">
        <f t="shared" si="16"/>
        <v/>
      </c>
    </row>
    <row r="1059" spans="2:5" x14ac:dyDescent="0.3">
      <c r="B1059"/>
      <c r="E1059" t="str">
        <f t="shared" si="16"/>
        <v/>
      </c>
    </row>
    <row r="1060" spans="2:5" x14ac:dyDescent="0.3">
      <c r="B1060"/>
      <c r="E1060" t="str">
        <f t="shared" si="16"/>
        <v/>
      </c>
    </row>
    <row r="1061" spans="2:5" x14ac:dyDescent="0.3">
      <c r="B1061"/>
      <c r="E1061" t="str">
        <f t="shared" si="16"/>
        <v/>
      </c>
    </row>
    <row r="1062" spans="2:5" x14ac:dyDescent="0.3">
      <c r="B1062"/>
      <c r="E1062" t="str">
        <f t="shared" si="16"/>
        <v/>
      </c>
    </row>
    <row r="1063" spans="2:5" x14ac:dyDescent="0.3">
      <c r="B1063"/>
      <c r="E1063" t="str">
        <f t="shared" si="16"/>
        <v/>
      </c>
    </row>
    <row r="1064" spans="2:5" x14ac:dyDescent="0.3">
      <c r="B1064"/>
      <c r="E1064" t="str">
        <f t="shared" si="16"/>
        <v/>
      </c>
    </row>
    <row r="1065" spans="2:5" x14ac:dyDescent="0.3">
      <c r="B1065"/>
      <c r="E1065" t="str">
        <f t="shared" si="16"/>
        <v/>
      </c>
    </row>
    <row r="1066" spans="2:5" x14ac:dyDescent="0.3">
      <c r="B1066"/>
      <c r="E1066" t="str">
        <f t="shared" si="16"/>
        <v/>
      </c>
    </row>
    <row r="1067" spans="2:5" x14ac:dyDescent="0.3">
      <c r="B1067"/>
      <c r="E1067" t="str">
        <f t="shared" si="16"/>
        <v/>
      </c>
    </row>
    <row r="1068" spans="2:5" x14ac:dyDescent="0.3">
      <c r="B1068"/>
      <c r="E1068" t="str">
        <f t="shared" si="16"/>
        <v/>
      </c>
    </row>
    <row r="1069" spans="2:5" x14ac:dyDescent="0.3">
      <c r="B1069"/>
      <c r="E1069" t="str">
        <f t="shared" si="16"/>
        <v/>
      </c>
    </row>
    <row r="1070" spans="2:5" x14ac:dyDescent="0.3">
      <c r="B1070"/>
      <c r="E1070" t="str">
        <f t="shared" si="16"/>
        <v/>
      </c>
    </row>
    <row r="1071" spans="2:5" x14ac:dyDescent="0.3">
      <c r="B1071"/>
      <c r="E1071" t="str">
        <f t="shared" si="16"/>
        <v/>
      </c>
    </row>
    <row r="1072" spans="2:5" x14ac:dyDescent="0.3">
      <c r="B1072"/>
      <c r="E1072" t="str">
        <f t="shared" si="16"/>
        <v/>
      </c>
    </row>
    <row r="1073" spans="2:5" x14ac:dyDescent="0.3">
      <c r="B1073"/>
      <c r="E1073" t="str">
        <f t="shared" si="16"/>
        <v/>
      </c>
    </row>
    <row r="1074" spans="2:5" x14ac:dyDescent="0.3">
      <c r="B1074"/>
      <c r="E1074" t="str">
        <f t="shared" si="16"/>
        <v/>
      </c>
    </row>
    <row r="1075" spans="2:5" x14ac:dyDescent="0.3">
      <c r="B1075"/>
      <c r="E1075" t="str">
        <f t="shared" si="16"/>
        <v/>
      </c>
    </row>
    <row r="1076" spans="2:5" x14ac:dyDescent="0.3">
      <c r="B1076"/>
      <c r="E1076" t="str">
        <f t="shared" si="16"/>
        <v/>
      </c>
    </row>
    <row r="1077" spans="2:5" x14ac:dyDescent="0.3">
      <c r="B1077"/>
      <c r="E1077" t="str">
        <f t="shared" si="16"/>
        <v/>
      </c>
    </row>
    <row r="1078" spans="2:5" x14ac:dyDescent="0.3">
      <c r="B1078"/>
      <c r="E1078" t="str">
        <f t="shared" si="16"/>
        <v/>
      </c>
    </row>
    <row r="1079" spans="2:5" x14ac:dyDescent="0.3">
      <c r="B1079"/>
      <c r="E1079" t="str">
        <f t="shared" si="16"/>
        <v/>
      </c>
    </row>
    <row r="1080" spans="2:5" x14ac:dyDescent="0.3">
      <c r="B1080"/>
      <c r="E1080" t="str">
        <f t="shared" si="16"/>
        <v/>
      </c>
    </row>
    <row r="1081" spans="2:5" x14ac:dyDescent="0.3">
      <c r="B1081"/>
      <c r="E1081" t="str">
        <f t="shared" si="16"/>
        <v/>
      </c>
    </row>
    <row r="1082" spans="2:5" x14ac:dyDescent="0.3">
      <c r="B1082"/>
      <c r="E1082" t="str">
        <f t="shared" si="16"/>
        <v/>
      </c>
    </row>
    <row r="1083" spans="2:5" x14ac:dyDescent="0.3">
      <c r="B1083"/>
      <c r="E1083" t="str">
        <f t="shared" si="16"/>
        <v/>
      </c>
    </row>
    <row r="1084" spans="2:5" x14ac:dyDescent="0.3">
      <c r="B1084"/>
      <c r="E1084" t="str">
        <f t="shared" si="16"/>
        <v/>
      </c>
    </row>
    <row r="1085" spans="2:5" x14ac:dyDescent="0.3">
      <c r="B1085"/>
      <c r="E1085" t="str">
        <f t="shared" si="16"/>
        <v/>
      </c>
    </row>
    <row r="1086" spans="2:5" x14ac:dyDescent="0.3">
      <c r="B1086"/>
      <c r="E1086" t="str">
        <f t="shared" si="16"/>
        <v/>
      </c>
    </row>
    <row r="1087" spans="2:5" x14ac:dyDescent="0.3">
      <c r="B1087"/>
      <c r="E1087" t="str">
        <f t="shared" si="16"/>
        <v/>
      </c>
    </row>
    <row r="1088" spans="2:5" x14ac:dyDescent="0.3">
      <c r="B1088"/>
      <c r="E1088" t="str">
        <f t="shared" si="16"/>
        <v/>
      </c>
    </row>
    <row r="1089" spans="2:5" x14ac:dyDescent="0.3">
      <c r="B1089"/>
      <c r="E1089" t="str">
        <f t="shared" si="16"/>
        <v/>
      </c>
    </row>
    <row r="1090" spans="2:5" x14ac:dyDescent="0.3">
      <c r="B1090"/>
      <c r="E1090" t="str">
        <f t="shared" si="16"/>
        <v/>
      </c>
    </row>
    <row r="1091" spans="2:5" x14ac:dyDescent="0.3">
      <c r="B1091"/>
      <c r="E1091" t="str">
        <f t="shared" ref="E1091:E1154" si="17">IF(B1091="","",ROW()-1)</f>
        <v/>
      </c>
    </row>
    <row r="1092" spans="2:5" x14ac:dyDescent="0.3">
      <c r="B1092"/>
      <c r="E1092" t="str">
        <f t="shared" si="17"/>
        <v/>
      </c>
    </row>
    <row r="1093" spans="2:5" x14ac:dyDescent="0.3">
      <c r="B1093"/>
      <c r="E1093" t="str">
        <f t="shared" si="17"/>
        <v/>
      </c>
    </row>
    <row r="1094" spans="2:5" x14ac:dyDescent="0.3">
      <c r="B1094"/>
      <c r="E1094" t="str">
        <f t="shared" si="17"/>
        <v/>
      </c>
    </row>
    <row r="1095" spans="2:5" x14ac:dyDescent="0.3">
      <c r="B1095"/>
      <c r="E1095" t="str">
        <f t="shared" si="17"/>
        <v/>
      </c>
    </row>
    <row r="1096" spans="2:5" x14ac:dyDescent="0.3">
      <c r="B1096"/>
      <c r="E1096" t="str">
        <f t="shared" si="17"/>
        <v/>
      </c>
    </row>
    <row r="1097" spans="2:5" x14ac:dyDescent="0.3">
      <c r="B1097"/>
      <c r="E1097" t="str">
        <f t="shared" si="17"/>
        <v/>
      </c>
    </row>
    <row r="1098" spans="2:5" x14ac:dyDescent="0.3">
      <c r="B1098"/>
      <c r="E1098" t="str">
        <f t="shared" si="17"/>
        <v/>
      </c>
    </row>
    <row r="1099" spans="2:5" x14ac:dyDescent="0.3">
      <c r="B1099"/>
      <c r="E1099" t="str">
        <f t="shared" si="17"/>
        <v/>
      </c>
    </row>
    <row r="1100" spans="2:5" x14ac:dyDescent="0.3">
      <c r="B1100"/>
      <c r="E1100" t="str">
        <f t="shared" si="17"/>
        <v/>
      </c>
    </row>
    <row r="1101" spans="2:5" x14ac:dyDescent="0.3">
      <c r="B1101"/>
      <c r="E1101" t="str">
        <f t="shared" si="17"/>
        <v/>
      </c>
    </row>
    <row r="1102" spans="2:5" x14ac:dyDescent="0.3">
      <c r="B1102"/>
      <c r="E1102" t="str">
        <f t="shared" si="17"/>
        <v/>
      </c>
    </row>
    <row r="1103" spans="2:5" x14ac:dyDescent="0.3">
      <c r="B1103"/>
      <c r="E1103" t="str">
        <f t="shared" si="17"/>
        <v/>
      </c>
    </row>
    <row r="1104" spans="2:5" x14ac:dyDescent="0.3">
      <c r="B1104"/>
      <c r="E1104" t="str">
        <f t="shared" si="17"/>
        <v/>
      </c>
    </row>
    <row r="1105" spans="2:5" x14ac:dyDescent="0.3">
      <c r="B1105"/>
      <c r="E1105" t="str">
        <f t="shared" si="17"/>
        <v/>
      </c>
    </row>
    <row r="1106" spans="2:5" x14ac:dyDescent="0.3">
      <c r="B1106"/>
      <c r="E1106" t="str">
        <f t="shared" si="17"/>
        <v/>
      </c>
    </row>
    <row r="1107" spans="2:5" x14ac:dyDescent="0.3">
      <c r="B1107"/>
      <c r="E1107" t="str">
        <f t="shared" si="17"/>
        <v/>
      </c>
    </row>
    <row r="1108" spans="2:5" x14ac:dyDescent="0.3">
      <c r="B1108"/>
      <c r="E1108" t="str">
        <f t="shared" si="17"/>
        <v/>
      </c>
    </row>
    <row r="1109" spans="2:5" x14ac:dyDescent="0.3">
      <c r="B1109"/>
      <c r="E1109" t="str">
        <f t="shared" si="17"/>
        <v/>
      </c>
    </row>
    <row r="1110" spans="2:5" x14ac:dyDescent="0.3">
      <c r="B1110"/>
      <c r="E1110" t="str">
        <f t="shared" si="17"/>
        <v/>
      </c>
    </row>
    <row r="1111" spans="2:5" x14ac:dyDescent="0.3">
      <c r="B1111"/>
      <c r="E1111" t="str">
        <f t="shared" si="17"/>
        <v/>
      </c>
    </row>
    <row r="1112" spans="2:5" x14ac:dyDescent="0.3">
      <c r="B1112"/>
      <c r="E1112" t="str">
        <f t="shared" si="17"/>
        <v/>
      </c>
    </row>
    <row r="1113" spans="2:5" x14ac:dyDescent="0.3">
      <c r="B1113"/>
      <c r="E1113" t="str">
        <f t="shared" si="17"/>
        <v/>
      </c>
    </row>
    <row r="1114" spans="2:5" x14ac:dyDescent="0.3">
      <c r="B1114"/>
      <c r="E1114" t="str">
        <f t="shared" si="17"/>
        <v/>
      </c>
    </row>
    <row r="1115" spans="2:5" x14ac:dyDescent="0.3">
      <c r="B1115"/>
      <c r="E1115" t="str">
        <f t="shared" si="17"/>
        <v/>
      </c>
    </row>
    <row r="1116" spans="2:5" x14ac:dyDescent="0.3">
      <c r="B1116"/>
      <c r="E1116" t="str">
        <f t="shared" si="17"/>
        <v/>
      </c>
    </row>
    <row r="1117" spans="2:5" x14ac:dyDescent="0.3">
      <c r="B1117"/>
      <c r="E1117" t="str">
        <f t="shared" si="17"/>
        <v/>
      </c>
    </row>
    <row r="1118" spans="2:5" x14ac:dyDescent="0.3">
      <c r="B1118"/>
      <c r="E1118" t="str">
        <f t="shared" si="17"/>
        <v/>
      </c>
    </row>
    <row r="1119" spans="2:5" x14ac:dyDescent="0.3">
      <c r="B1119"/>
      <c r="E1119" t="str">
        <f t="shared" si="17"/>
        <v/>
      </c>
    </row>
    <row r="1120" spans="2:5" x14ac:dyDescent="0.3">
      <c r="B1120"/>
      <c r="E1120" t="str">
        <f t="shared" si="17"/>
        <v/>
      </c>
    </row>
    <row r="1121" spans="2:5" x14ac:dyDescent="0.3">
      <c r="B1121"/>
      <c r="E1121" t="str">
        <f t="shared" si="17"/>
        <v/>
      </c>
    </row>
    <row r="1122" spans="2:5" x14ac:dyDescent="0.3">
      <c r="B1122"/>
      <c r="E1122" t="str">
        <f t="shared" si="17"/>
        <v/>
      </c>
    </row>
    <row r="1123" spans="2:5" x14ac:dyDescent="0.3">
      <c r="B1123"/>
      <c r="E1123" t="str">
        <f t="shared" si="17"/>
        <v/>
      </c>
    </row>
    <row r="1124" spans="2:5" x14ac:dyDescent="0.3">
      <c r="B1124"/>
      <c r="E1124" t="str">
        <f t="shared" si="17"/>
        <v/>
      </c>
    </row>
    <row r="1125" spans="2:5" x14ac:dyDescent="0.3">
      <c r="B1125"/>
      <c r="E1125" t="str">
        <f t="shared" si="17"/>
        <v/>
      </c>
    </row>
    <row r="1126" spans="2:5" x14ac:dyDescent="0.3">
      <c r="B1126"/>
      <c r="E1126" t="str">
        <f t="shared" si="17"/>
        <v/>
      </c>
    </row>
    <row r="1127" spans="2:5" x14ac:dyDescent="0.3">
      <c r="B1127"/>
      <c r="E1127" t="str">
        <f t="shared" si="17"/>
        <v/>
      </c>
    </row>
    <row r="1128" spans="2:5" x14ac:dyDescent="0.3">
      <c r="B1128"/>
      <c r="E1128" t="str">
        <f t="shared" si="17"/>
        <v/>
      </c>
    </row>
    <row r="1129" spans="2:5" x14ac:dyDescent="0.3">
      <c r="B1129"/>
      <c r="E1129" t="str">
        <f t="shared" si="17"/>
        <v/>
      </c>
    </row>
    <row r="1130" spans="2:5" x14ac:dyDescent="0.3">
      <c r="B1130"/>
      <c r="E1130" t="str">
        <f t="shared" si="17"/>
        <v/>
      </c>
    </row>
    <row r="1131" spans="2:5" x14ac:dyDescent="0.3">
      <c r="B1131"/>
      <c r="E1131" t="str">
        <f t="shared" si="17"/>
        <v/>
      </c>
    </row>
    <row r="1132" spans="2:5" x14ac:dyDescent="0.3">
      <c r="B1132"/>
      <c r="E1132" t="str">
        <f t="shared" si="17"/>
        <v/>
      </c>
    </row>
    <row r="1133" spans="2:5" x14ac:dyDescent="0.3">
      <c r="B1133"/>
      <c r="E1133" t="str">
        <f t="shared" si="17"/>
        <v/>
      </c>
    </row>
    <row r="1134" spans="2:5" x14ac:dyDescent="0.3">
      <c r="B1134"/>
      <c r="E1134" t="str">
        <f t="shared" si="17"/>
        <v/>
      </c>
    </row>
    <row r="1135" spans="2:5" x14ac:dyDescent="0.3">
      <c r="B1135"/>
      <c r="E1135" t="str">
        <f t="shared" si="17"/>
        <v/>
      </c>
    </row>
    <row r="1136" spans="2:5" x14ac:dyDescent="0.3">
      <c r="B1136"/>
      <c r="E1136" t="str">
        <f t="shared" si="17"/>
        <v/>
      </c>
    </row>
    <row r="1137" spans="2:5" x14ac:dyDescent="0.3">
      <c r="B1137"/>
      <c r="E1137" t="str">
        <f t="shared" si="17"/>
        <v/>
      </c>
    </row>
    <row r="1138" spans="2:5" x14ac:dyDescent="0.3">
      <c r="B1138"/>
      <c r="E1138" t="str">
        <f t="shared" si="17"/>
        <v/>
      </c>
    </row>
    <row r="1139" spans="2:5" x14ac:dyDescent="0.3">
      <c r="B1139"/>
      <c r="E1139" t="str">
        <f t="shared" si="17"/>
        <v/>
      </c>
    </row>
    <row r="1140" spans="2:5" x14ac:dyDescent="0.3">
      <c r="B1140"/>
      <c r="E1140" t="str">
        <f t="shared" si="17"/>
        <v/>
      </c>
    </row>
    <row r="1141" spans="2:5" x14ac:dyDescent="0.3">
      <c r="B1141"/>
      <c r="E1141" t="str">
        <f t="shared" si="17"/>
        <v/>
      </c>
    </row>
    <row r="1142" spans="2:5" x14ac:dyDescent="0.3">
      <c r="B1142"/>
      <c r="E1142" t="str">
        <f t="shared" si="17"/>
        <v/>
      </c>
    </row>
    <row r="1143" spans="2:5" x14ac:dyDescent="0.3">
      <c r="B1143"/>
      <c r="E1143" t="str">
        <f t="shared" si="17"/>
        <v/>
      </c>
    </row>
    <row r="1144" spans="2:5" x14ac:dyDescent="0.3">
      <c r="B1144"/>
      <c r="E1144" t="str">
        <f t="shared" si="17"/>
        <v/>
      </c>
    </row>
    <row r="1145" spans="2:5" x14ac:dyDescent="0.3">
      <c r="B1145"/>
      <c r="E1145" t="str">
        <f t="shared" si="17"/>
        <v/>
      </c>
    </row>
    <row r="1146" spans="2:5" x14ac:dyDescent="0.3">
      <c r="B1146"/>
      <c r="E1146" t="str">
        <f t="shared" si="17"/>
        <v/>
      </c>
    </row>
    <row r="1147" spans="2:5" x14ac:dyDescent="0.3">
      <c r="B1147"/>
      <c r="E1147" t="str">
        <f t="shared" si="17"/>
        <v/>
      </c>
    </row>
    <row r="1148" spans="2:5" x14ac:dyDescent="0.3">
      <c r="B1148"/>
      <c r="E1148" t="str">
        <f t="shared" si="17"/>
        <v/>
      </c>
    </row>
    <row r="1149" spans="2:5" x14ac:dyDescent="0.3">
      <c r="B1149"/>
      <c r="E1149" t="str">
        <f t="shared" si="17"/>
        <v/>
      </c>
    </row>
    <row r="1150" spans="2:5" x14ac:dyDescent="0.3">
      <c r="B1150"/>
      <c r="E1150" t="str">
        <f t="shared" si="17"/>
        <v/>
      </c>
    </row>
    <row r="1151" spans="2:5" x14ac:dyDescent="0.3">
      <c r="B1151"/>
      <c r="E1151" t="str">
        <f t="shared" si="17"/>
        <v/>
      </c>
    </row>
    <row r="1152" spans="2:5" x14ac:dyDescent="0.3">
      <c r="B1152"/>
      <c r="E1152" t="str">
        <f t="shared" si="17"/>
        <v/>
      </c>
    </row>
    <row r="1153" spans="2:5" x14ac:dyDescent="0.3">
      <c r="B1153"/>
      <c r="E1153" t="str">
        <f t="shared" si="17"/>
        <v/>
      </c>
    </row>
    <row r="1154" spans="2:5" x14ac:dyDescent="0.3">
      <c r="B1154"/>
      <c r="E1154" t="str">
        <f t="shared" si="17"/>
        <v/>
      </c>
    </row>
    <row r="1155" spans="2:5" x14ac:dyDescent="0.3">
      <c r="B1155"/>
      <c r="E1155" t="str">
        <f t="shared" ref="E1155:E1218" si="18">IF(B1155="","",ROW()-1)</f>
        <v/>
      </c>
    </row>
    <row r="1156" spans="2:5" x14ac:dyDescent="0.3">
      <c r="B1156"/>
      <c r="E1156" t="str">
        <f t="shared" si="18"/>
        <v/>
      </c>
    </row>
    <row r="1157" spans="2:5" x14ac:dyDescent="0.3">
      <c r="B1157"/>
      <c r="E1157" t="str">
        <f t="shared" si="18"/>
        <v/>
      </c>
    </row>
    <row r="1158" spans="2:5" x14ac:dyDescent="0.3">
      <c r="B1158"/>
      <c r="E1158" t="str">
        <f t="shared" si="18"/>
        <v/>
      </c>
    </row>
    <row r="1159" spans="2:5" x14ac:dyDescent="0.3">
      <c r="B1159"/>
      <c r="E1159" t="str">
        <f t="shared" si="18"/>
        <v/>
      </c>
    </row>
    <row r="1160" spans="2:5" x14ac:dyDescent="0.3">
      <c r="B1160"/>
      <c r="E1160" t="str">
        <f t="shared" si="18"/>
        <v/>
      </c>
    </row>
    <row r="1161" spans="2:5" x14ac:dyDescent="0.3">
      <c r="B1161"/>
      <c r="E1161" t="str">
        <f t="shared" si="18"/>
        <v/>
      </c>
    </row>
    <row r="1162" spans="2:5" x14ac:dyDescent="0.3">
      <c r="B1162"/>
      <c r="E1162" t="str">
        <f t="shared" si="18"/>
        <v/>
      </c>
    </row>
    <row r="1163" spans="2:5" x14ac:dyDescent="0.3">
      <c r="B1163"/>
      <c r="E1163" t="str">
        <f t="shared" si="18"/>
        <v/>
      </c>
    </row>
    <row r="1164" spans="2:5" x14ac:dyDescent="0.3">
      <c r="B1164"/>
      <c r="E1164" t="str">
        <f t="shared" si="18"/>
        <v/>
      </c>
    </row>
    <row r="1165" spans="2:5" x14ac:dyDescent="0.3">
      <c r="B1165"/>
      <c r="E1165" t="str">
        <f t="shared" si="18"/>
        <v/>
      </c>
    </row>
    <row r="1166" spans="2:5" x14ac:dyDescent="0.3">
      <c r="B1166"/>
      <c r="E1166" t="str">
        <f t="shared" si="18"/>
        <v/>
      </c>
    </row>
    <row r="1167" spans="2:5" x14ac:dyDescent="0.3">
      <c r="B1167"/>
      <c r="E1167" t="str">
        <f t="shared" si="18"/>
        <v/>
      </c>
    </row>
    <row r="1168" spans="2:5" x14ac:dyDescent="0.3">
      <c r="B1168"/>
      <c r="E1168" t="str">
        <f t="shared" si="18"/>
        <v/>
      </c>
    </row>
    <row r="1169" spans="2:5" x14ac:dyDescent="0.3">
      <c r="B1169"/>
      <c r="E1169" t="str">
        <f t="shared" si="18"/>
        <v/>
      </c>
    </row>
    <row r="1170" spans="2:5" x14ac:dyDescent="0.3">
      <c r="B1170"/>
      <c r="E1170" t="str">
        <f t="shared" si="18"/>
        <v/>
      </c>
    </row>
    <row r="1171" spans="2:5" x14ac:dyDescent="0.3">
      <c r="B1171"/>
      <c r="E1171" t="str">
        <f t="shared" si="18"/>
        <v/>
      </c>
    </row>
    <row r="1172" spans="2:5" x14ac:dyDescent="0.3">
      <c r="B1172"/>
      <c r="E1172" t="str">
        <f t="shared" si="18"/>
        <v/>
      </c>
    </row>
    <row r="1173" spans="2:5" x14ac:dyDescent="0.3">
      <c r="B1173"/>
      <c r="E1173" t="str">
        <f t="shared" si="18"/>
        <v/>
      </c>
    </row>
    <row r="1174" spans="2:5" x14ac:dyDescent="0.3">
      <c r="B1174"/>
      <c r="E1174" t="str">
        <f t="shared" si="18"/>
        <v/>
      </c>
    </row>
    <row r="1175" spans="2:5" x14ac:dyDescent="0.3">
      <c r="B1175"/>
      <c r="E1175" t="str">
        <f t="shared" si="18"/>
        <v/>
      </c>
    </row>
    <row r="1176" spans="2:5" x14ac:dyDescent="0.3">
      <c r="B1176"/>
      <c r="E1176" t="str">
        <f t="shared" si="18"/>
        <v/>
      </c>
    </row>
    <row r="1177" spans="2:5" x14ac:dyDescent="0.3">
      <c r="B1177"/>
      <c r="E1177" t="str">
        <f t="shared" si="18"/>
        <v/>
      </c>
    </row>
    <row r="1178" spans="2:5" x14ac:dyDescent="0.3">
      <c r="B1178"/>
      <c r="E1178" t="str">
        <f t="shared" si="18"/>
        <v/>
      </c>
    </row>
    <row r="1179" spans="2:5" x14ac:dyDescent="0.3">
      <c r="B1179"/>
      <c r="E1179" t="str">
        <f t="shared" si="18"/>
        <v/>
      </c>
    </row>
    <row r="1180" spans="2:5" x14ac:dyDescent="0.3">
      <c r="B1180"/>
      <c r="E1180" t="str">
        <f t="shared" si="18"/>
        <v/>
      </c>
    </row>
    <row r="1181" spans="2:5" x14ac:dyDescent="0.3">
      <c r="B1181"/>
      <c r="E1181" t="str">
        <f t="shared" si="18"/>
        <v/>
      </c>
    </row>
    <row r="1182" spans="2:5" x14ac:dyDescent="0.3">
      <c r="B1182"/>
      <c r="E1182" t="str">
        <f t="shared" si="18"/>
        <v/>
      </c>
    </row>
    <row r="1183" spans="2:5" x14ac:dyDescent="0.3">
      <c r="B1183"/>
      <c r="E1183" t="str">
        <f t="shared" si="18"/>
        <v/>
      </c>
    </row>
    <row r="1184" spans="2:5" x14ac:dyDescent="0.3">
      <c r="B1184"/>
      <c r="E1184" t="str">
        <f t="shared" si="18"/>
        <v/>
      </c>
    </row>
    <row r="1185" spans="2:5" x14ac:dyDescent="0.3">
      <c r="B1185"/>
      <c r="E1185" t="str">
        <f t="shared" si="18"/>
        <v/>
      </c>
    </row>
    <row r="1186" spans="2:5" x14ac:dyDescent="0.3">
      <c r="B1186"/>
      <c r="E1186" t="str">
        <f t="shared" si="18"/>
        <v/>
      </c>
    </row>
    <row r="1187" spans="2:5" x14ac:dyDescent="0.3">
      <c r="B1187"/>
      <c r="E1187" t="str">
        <f t="shared" si="18"/>
        <v/>
      </c>
    </row>
    <row r="1188" spans="2:5" x14ac:dyDescent="0.3">
      <c r="B1188"/>
      <c r="E1188" t="str">
        <f t="shared" si="18"/>
        <v/>
      </c>
    </row>
    <row r="1189" spans="2:5" x14ac:dyDescent="0.3">
      <c r="B1189"/>
      <c r="E1189" t="str">
        <f t="shared" si="18"/>
        <v/>
      </c>
    </row>
    <row r="1190" spans="2:5" x14ac:dyDescent="0.3">
      <c r="B1190"/>
      <c r="E1190" t="str">
        <f t="shared" si="18"/>
        <v/>
      </c>
    </row>
    <row r="1191" spans="2:5" x14ac:dyDescent="0.3">
      <c r="B1191"/>
      <c r="E1191" t="str">
        <f t="shared" si="18"/>
        <v/>
      </c>
    </row>
    <row r="1192" spans="2:5" x14ac:dyDescent="0.3">
      <c r="B1192"/>
      <c r="E1192" t="str">
        <f t="shared" si="18"/>
        <v/>
      </c>
    </row>
    <row r="1193" spans="2:5" x14ac:dyDescent="0.3">
      <c r="B1193"/>
      <c r="E1193" t="str">
        <f t="shared" si="18"/>
        <v/>
      </c>
    </row>
    <row r="1194" spans="2:5" x14ac:dyDescent="0.3">
      <c r="B1194"/>
      <c r="E1194" t="str">
        <f t="shared" si="18"/>
        <v/>
      </c>
    </row>
    <row r="1195" spans="2:5" x14ac:dyDescent="0.3">
      <c r="B1195"/>
      <c r="E1195" t="str">
        <f t="shared" si="18"/>
        <v/>
      </c>
    </row>
    <row r="1196" spans="2:5" x14ac:dyDescent="0.3">
      <c r="B1196"/>
      <c r="E1196" t="str">
        <f t="shared" si="18"/>
        <v/>
      </c>
    </row>
    <row r="1197" spans="2:5" x14ac:dyDescent="0.3">
      <c r="B1197"/>
      <c r="E1197" t="str">
        <f t="shared" si="18"/>
        <v/>
      </c>
    </row>
    <row r="1198" spans="2:5" x14ac:dyDescent="0.3">
      <c r="B1198"/>
      <c r="E1198" t="str">
        <f t="shared" si="18"/>
        <v/>
      </c>
    </row>
    <row r="1199" spans="2:5" x14ac:dyDescent="0.3">
      <c r="B1199"/>
      <c r="E1199" t="str">
        <f t="shared" si="18"/>
        <v/>
      </c>
    </row>
    <row r="1200" spans="2:5" x14ac:dyDescent="0.3">
      <c r="B1200"/>
      <c r="E1200" t="str">
        <f t="shared" si="18"/>
        <v/>
      </c>
    </row>
    <row r="1201" spans="2:5" x14ac:dyDescent="0.3">
      <c r="B1201"/>
      <c r="E1201" t="str">
        <f t="shared" si="18"/>
        <v/>
      </c>
    </row>
    <row r="1202" spans="2:5" x14ac:dyDescent="0.3">
      <c r="B1202"/>
      <c r="E1202" t="str">
        <f t="shared" si="18"/>
        <v/>
      </c>
    </row>
    <row r="1203" spans="2:5" x14ac:dyDescent="0.3">
      <c r="B1203"/>
      <c r="E1203" t="str">
        <f t="shared" si="18"/>
        <v/>
      </c>
    </row>
    <row r="1204" spans="2:5" x14ac:dyDescent="0.3">
      <c r="B1204"/>
      <c r="E1204" t="str">
        <f t="shared" si="18"/>
        <v/>
      </c>
    </row>
    <row r="1205" spans="2:5" x14ac:dyDescent="0.3">
      <c r="B1205"/>
      <c r="E1205" t="str">
        <f t="shared" si="18"/>
        <v/>
      </c>
    </row>
    <row r="1206" spans="2:5" x14ac:dyDescent="0.3">
      <c r="B1206"/>
      <c r="E1206" t="str">
        <f t="shared" si="18"/>
        <v/>
      </c>
    </row>
    <row r="1207" spans="2:5" x14ac:dyDescent="0.3">
      <c r="B1207"/>
      <c r="E1207" t="str">
        <f t="shared" si="18"/>
        <v/>
      </c>
    </row>
    <row r="1208" spans="2:5" x14ac:dyDescent="0.3">
      <c r="B1208"/>
      <c r="E1208" t="str">
        <f t="shared" si="18"/>
        <v/>
      </c>
    </row>
    <row r="1209" spans="2:5" x14ac:dyDescent="0.3">
      <c r="B1209"/>
      <c r="E1209" t="str">
        <f t="shared" si="18"/>
        <v/>
      </c>
    </row>
    <row r="1210" spans="2:5" x14ac:dyDescent="0.3">
      <c r="B1210"/>
      <c r="E1210" t="str">
        <f t="shared" si="18"/>
        <v/>
      </c>
    </row>
    <row r="1211" spans="2:5" x14ac:dyDescent="0.3">
      <c r="B1211"/>
      <c r="E1211" t="str">
        <f t="shared" si="18"/>
        <v/>
      </c>
    </row>
    <row r="1212" spans="2:5" x14ac:dyDescent="0.3">
      <c r="B1212"/>
      <c r="E1212" t="str">
        <f t="shared" si="18"/>
        <v/>
      </c>
    </row>
    <row r="1213" spans="2:5" x14ac:dyDescent="0.3">
      <c r="B1213"/>
      <c r="E1213" t="str">
        <f t="shared" si="18"/>
        <v/>
      </c>
    </row>
    <row r="1214" spans="2:5" x14ac:dyDescent="0.3">
      <c r="B1214"/>
      <c r="E1214" t="str">
        <f t="shared" si="18"/>
        <v/>
      </c>
    </row>
    <row r="1215" spans="2:5" x14ac:dyDescent="0.3">
      <c r="B1215"/>
      <c r="E1215" t="str">
        <f t="shared" si="18"/>
        <v/>
      </c>
    </row>
    <row r="1216" spans="2:5" x14ac:dyDescent="0.3">
      <c r="B1216"/>
      <c r="E1216" t="str">
        <f t="shared" si="18"/>
        <v/>
      </c>
    </row>
    <row r="1217" spans="2:5" x14ac:dyDescent="0.3">
      <c r="B1217"/>
      <c r="E1217" t="str">
        <f t="shared" si="18"/>
        <v/>
      </c>
    </row>
    <row r="1218" spans="2:5" x14ac:dyDescent="0.3">
      <c r="B1218"/>
      <c r="E1218" t="str">
        <f t="shared" si="18"/>
        <v/>
      </c>
    </row>
    <row r="1219" spans="2:5" x14ac:dyDescent="0.3">
      <c r="B1219"/>
      <c r="E1219" t="str">
        <f t="shared" ref="E1219:E1282" si="19">IF(B1219="","",ROW()-1)</f>
        <v/>
      </c>
    </row>
    <row r="1220" spans="2:5" x14ac:dyDescent="0.3">
      <c r="B1220"/>
      <c r="E1220" t="str">
        <f t="shared" si="19"/>
        <v/>
      </c>
    </row>
    <row r="1221" spans="2:5" x14ac:dyDescent="0.3">
      <c r="B1221"/>
      <c r="E1221" t="str">
        <f t="shared" si="19"/>
        <v/>
      </c>
    </row>
    <row r="1222" spans="2:5" x14ac:dyDescent="0.3">
      <c r="B1222"/>
      <c r="E1222" t="str">
        <f t="shared" si="19"/>
        <v/>
      </c>
    </row>
    <row r="1223" spans="2:5" x14ac:dyDescent="0.3">
      <c r="B1223"/>
      <c r="E1223" t="str">
        <f t="shared" si="19"/>
        <v/>
      </c>
    </row>
    <row r="1224" spans="2:5" x14ac:dyDescent="0.3">
      <c r="B1224"/>
      <c r="E1224" t="str">
        <f t="shared" si="19"/>
        <v/>
      </c>
    </row>
    <row r="1225" spans="2:5" x14ac:dyDescent="0.3">
      <c r="B1225"/>
      <c r="E1225" t="str">
        <f t="shared" si="19"/>
        <v/>
      </c>
    </row>
    <row r="1226" spans="2:5" x14ac:dyDescent="0.3">
      <c r="B1226"/>
      <c r="E1226" t="str">
        <f t="shared" si="19"/>
        <v/>
      </c>
    </row>
    <row r="1227" spans="2:5" x14ac:dyDescent="0.3">
      <c r="B1227"/>
      <c r="E1227" t="str">
        <f t="shared" si="19"/>
        <v/>
      </c>
    </row>
    <row r="1228" spans="2:5" x14ac:dyDescent="0.3">
      <c r="B1228"/>
      <c r="E1228" t="str">
        <f t="shared" si="19"/>
        <v/>
      </c>
    </row>
    <row r="1229" spans="2:5" x14ac:dyDescent="0.3">
      <c r="B1229"/>
      <c r="E1229" t="str">
        <f t="shared" si="19"/>
        <v/>
      </c>
    </row>
    <row r="1230" spans="2:5" x14ac:dyDescent="0.3">
      <c r="B1230"/>
      <c r="E1230" t="str">
        <f t="shared" si="19"/>
        <v/>
      </c>
    </row>
    <row r="1231" spans="2:5" x14ac:dyDescent="0.3">
      <c r="B1231"/>
      <c r="E1231" t="str">
        <f t="shared" si="19"/>
        <v/>
      </c>
    </row>
    <row r="1232" spans="2:5" x14ac:dyDescent="0.3">
      <c r="B1232"/>
      <c r="E1232" t="str">
        <f t="shared" si="19"/>
        <v/>
      </c>
    </row>
    <row r="1233" spans="2:5" x14ac:dyDescent="0.3">
      <c r="B1233"/>
      <c r="E1233" t="str">
        <f t="shared" si="19"/>
        <v/>
      </c>
    </row>
    <row r="1234" spans="2:5" x14ac:dyDescent="0.3">
      <c r="B1234"/>
      <c r="E1234" t="str">
        <f t="shared" si="19"/>
        <v/>
      </c>
    </row>
    <row r="1235" spans="2:5" x14ac:dyDescent="0.3">
      <c r="B1235"/>
      <c r="E1235" t="str">
        <f t="shared" si="19"/>
        <v/>
      </c>
    </row>
    <row r="1236" spans="2:5" x14ac:dyDescent="0.3">
      <c r="B1236"/>
      <c r="E1236" t="str">
        <f t="shared" si="19"/>
        <v/>
      </c>
    </row>
    <row r="1237" spans="2:5" x14ac:dyDescent="0.3">
      <c r="B1237"/>
      <c r="E1237" t="str">
        <f t="shared" si="19"/>
        <v/>
      </c>
    </row>
    <row r="1238" spans="2:5" x14ac:dyDescent="0.3">
      <c r="B1238"/>
      <c r="E1238" t="str">
        <f t="shared" si="19"/>
        <v/>
      </c>
    </row>
    <row r="1239" spans="2:5" x14ac:dyDescent="0.3">
      <c r="B1239"/>
      <c r="E1239" t="str">
        <f t="shared" si="19"/>
        <v/>
      </c>
    </row>
    <row r="1240" spans="2:5" x14ac:dyDescent="0.3">
      <c r="B1240"/>
      <c r="E1240" t="str">
        <f t="shared" si="19"/>
        <v/>
      </c>
    </row>
    <row r="1241" spans="2:5" x14ac:dyDescent="0.3">
      <c r="B1241"/>
      <c r="E1241" t="str">
        <f t="shared" si="19"/>
        <v/>
      </c>
    </row>
    <row r="1242" spans="2:5" x14ac:dyDescent="0.3">
      <c r="B1242"/>
      <c r="E1242" t="str">
        <f t="shared" si="19"/>
        <v/>
      </c>
    </row>
    <row r="1243" spans="2:5" x14ac:dyDescent="0.3">
      <c r="B1243"/>
      <c r="E1243" t="str">
        <f t="shared" si="19"/>
        <v/>
      </c>
    </row>
    <row r="1244" spans="2:5" x14ac:dyDescent="0.3">
      <c r="B1244"/>
      <c r="E1244" t="str">
        <f t="shared" si="19"/>
        <v/>
      </c>
    </row>
    <row r="1245" spans="2:5" x14ac:dyDescent="0.3">
      <c r="B1245"/>
      <c r="E1245" t="str">
        <f t="shared" si="19"/>
        <v/>
      </c>
    </row>
    <row r="1246" spans="2:5" x14ac:dyDescent="0.3">
      <c r="B1246"/>
      <c r="E1246" t="str">
        <f t="shared" si="19"/>
        <v/>
      </c>
    </row>
    <row r="1247" spans="2:5" x14ac:dyDescent="0.3">
      <c r="B1247"/>
      <c r="E1247" t="str">
        <f t="shared" si="19"/>
        <v/>
      </c>
    </row>
    <row r="1248" spans="2:5" x14ac:dyDescent="0.3">
      <c r="B1248"/>
      <c r="E1248" t="str">
        <f t="shared" si="19"/>
        <v/>
      </c>
    </row>
    <row r="1249" spans="2:5" x14ac:dyDescent="0.3">
      <c r="B1249"/>
      <c r="E1249" t="str">
        <f t="shared" si="19"/>
        <v/>
      </c>
    </row>
    <row r="1250" spans="2:5" x14ac:dyDescent="0.3">
      <c r="B1250"/>
      <c r="E1250" t="str">
        <f t="shared" si="19"/>
        <v/>
      </c>
    </row>
    <row r="1251" spans="2:5" x14ac:dyDescent="0.3">
      <c r="B1251"/>
      <c r="E1251" t="str">
        <f t="shared" si="19"/>
        <v/>
      </c>
    </row>
    <row r="1252" spans="2:5" x14ac:dyDescent="0.3">
      <c r="B1252"/>
      <c r="E1252" t="str">
        <f t="shared" si="19"/>
        <v/>
      </c>
    </row>
    <row r="1253" spans="2:5" x14ac:dyDescent="0.3">
      <c r="B1253"/>
      <c r="E1253" t="str">
        <f t="shared" si="19"/>
        <v/>
      </c>
    </row>
    <row r="1254" spans="2:5" x14ac:dyDescent="0.3">
      <c r="B1254"/>
      <c r="E1254" t="str">
        <f t="shared" si="19"/>
        <v/>
      </c>
    </row>
    <row r="1255" spans="2:5" x14ac:dyDescent="0.3">
      <c r="B1255"/>
      <c r="E1255" t="str">
        <f t="shared" si="19"/>
        <v/>
      </c>
    </row>
    <row r="1256" spans="2:5" x14ac:dyDescent="0.3">
      <c r="B1256"/>
      <c r="E1256" t="str">
        <f t="shared" si="19"/>
        <v/>
      </c>
    </row>
    <row r="1257" spans="2:5" x14ac:dyDescent="0.3">
      <c r="B1257"/>
      <c r="E1257" t="str">
        <f t="shared" si="19"/>
        <v/>
      </c>
    </row>
    <row r="1258" spans="2:5" x14ac:dyDescent="0.3">
      <c r="B1258"/>
      <c r="E1258" t="str">
        <f t="shared" si="19"/>
        <v/>
      </c>
    </row>
    <row r="1259" spans="2:5" x14ac:dyDescent="0.3">
      <c r="B1259"/>
      <c r="E1259" t="str">
        <f t="shared" si="19"/>
        <v/>
      </c>
    </row>
    <row r="1260" spans="2:5" x14ac:dyDescent="0.3">
      <c r="B1260"/>
      <c r="E1260" t="str">
        <f t="shared" si="19"/>
        <v/>
      </c>
    </row>
    <row r="1261" spans="2:5" x14ac:dyDescent="0.3">
      <c r="B1261"/>
      <c r="E1261" t="str">
        <f t="shared" si="19"/>
        <v/>
      </c>
    </row>
    <row r="1262" spans="2:5" x14ac:dyDescent="0.3">
      <c r="B1262"/>
      <c r="E1262" t="str">
        <f t="shared" si="19"/>
        <v/>
      </c>
    </row>
    <row r="1263" spans="2:5" x14ac:dyDescent="0.3">
      <c r="B1263"/>
      <c r="E1263" t="str">
        <f t="shared" si="19"/>
        <v/>
      </c>
    </row>
    <row r="1264" spans="2:5" x14ac:dyDescent="0.3">
      <c r="B1264"/>
      <c r="E1264" t="str">
        <f t="shared" si="19"/>
        <v/>
      </c>
    </row>
    <row r="1265" spans="2:5" x14ac:dyDescent="0.3">
      <c r="B1265"/>
      <c r="E1265" t="str">
        <f t="shared" si="19"/>
        <v/>
      </c>
    </row>
    <row r="1266" spans="2:5" x14ac:dyDescent="0.3">
      <c r="B1266"/>
      <c r="E1266" t="str">
        <f t="shared" si="19"/>
        <v/>
      </c>
    </row>
    <row r="1267" spans="2:5" x14ac:dyDescent="0.3">
      <c r="B1267"/>
      <c r="E1267" t="str">
        <f t="shared" si="19"/>
        <v/>
      </c>
    </row>
    <row r="1268" spans="2:5" x14ac:dyDescent="0.3">
      <c r="B1268"/>
      <c r="E1268" t="str">
        <f t="shared" si="19"/>
        <v/>
      </c>
    </row>
    <row r="1269" spans="2:5" x14ac:dyDescent="0.3">
      <c r="B1269"/>
      <c r="E1269" t="str">
        <f t="shared" si="19"/>
        <v/>
      </c>
    </row>
    <row r="1270" spans="2:5" x14ac:dyDescent="0.3">
      <c r="B1270"/>
      <c r="E1270" t="str">
        <f t="shared" si="19"/>
        <v/>
      </c>
    </row>
    <row r="1271" spans="2:5" x14ac:dyDescent="0.3">
      <c r="B1271"/>
      <c r="E1271" t="str">
        <f t="shared" si="19"/>
        <v/>
      </c>
    </row>
    <row r="1272" spans="2:5" x14ac:dyDescent="0.3">
      <c r="B1272"/>
      <c r="E1272" t="str">
        <f t="shared" si="19"/>
        <v/>
      </c>
    </row>
    <row r="1273" spans="2:5" x14ac:dyDescent="0.3">
      <c r="B1273"/>
      <c r="E1273" t="str">
        <f t="shared" si="19"/>
        <v/>
      </c>
    </row>
    <row r="1274" spans="2:5" x14ac:dyDescent="0.3">
      <c r="B1274"/>
      <c r="E1274" t="str">
        <f t="shared" si="19"/>
        <v/>
      </c>
    </row>
    <row r="1275" spans="2:5" x14ac:dyDescent="0.3">
      <c r="B1275"/>
      <c r="E1275" t="str">
        <f t="shared" si="19"/>
        <v/>
      </c>
    </row>
    <row r="1276" spans="2:5" x14ac:dyDescent="0.3">
      <c r="B1276"/>
      <c r="E1276" t="str">
        <f t="shared" si="19"/>
        <v/>
      </c>
    </row>
    <row r="1277" spans="2:5" x14ac:dyDescent="0.3">
      <c r="B1277"/>
      <c r="E1277" t="str">
        <f t="shared" si="19"/>
        <v/>
      </c>
    </row>
    <row r="1278" spans="2:5" x14ac:dyDescent="0.3">
      <c r="B1278"/>
      <c r="E1278" t="str">
        <f t="shared" si="19"/>
        <v/>
      </c>
    </row>
    <row r="1279" spans="2:5" x14ac:dyDescent="0.3">
      <c r="B1279"/>
      <c r="E1279" t="str">
        <f t="shared" si="19"/>
        <v/>
      </c>
    </row>
    <row r="1280" spans="2:5" x14ac:dyDescent="0.3">
      <c r="B1280"/>
      <c r="E1280" t="str">
        <f t="shared" si="19"/>
        <v/>
      </c>
    </row>
    <row r="1281" spans="2:5" x14ac:dyDescent="0.3">
      <c r="B1281"/>
      <c r="E1281" t="str">
        <f t="shared" si="19"/>
        <v/>
      </c>
    </row>
    <row r="1282" spans="2:5" x14ac:dyDescent="0.3">
      <c r="B1282"/>
      <c r="E1282" t="str">
        <f t="shared" si="19"/>
        <v/>
      </c>
    </row>
    <row r="1283" spans="2:5" x14ac:dyDescent="0.3">
      <c r="B1283"/>
      <c r="E1283" t="str">
        <f t="shared" ref="E1283:E1346" si="20">IF(B1283="","",ROW()-1)</f>
        <v/>
      </c>
    </row>
    <row r="1284" spans="2:5" x14ac:dyDescent="0.3">
      <c r="B1284"/>
      <c r="E1284" t="str">
        <f t="shared" si="20"/>
        <v/>
      </c>
    </row>
    <row r="1285" spans="2:5" x14ac:dyDescent="0.3">
      <c r="B1285"/>
      <c r="E1285" t="str">
        <f t="shared" si="20"/>
        <v/>
      </c>
    </row>
    <row r="1286" spans="2:5" x14ac:dyDescent="0.3">
      <c r="B1286"/>
      <c r="E1286" t="str">
        <f t="shared" si="20"/>
        <v/>
      </c>
    </row>
    <row r="1287" spans="2:5" x14ac:dyDescent="0.3">
      <c r="B1287"/>
      <c r="E1287" t="str">
        <f t="shared" si="20"/>
        <v/>
      </c>
    </row>
    <row r="1288" spans="2:5" x14ac:dyDescent="0.3">
      <c r="B1288"/>
      <c r="E1288" t="str">
        <f t="shared" si="20"/>
        <v/>
      </c>
    </row>
    <row r="1289" spans="2:5" x14ac:dyDescent="0.3">
      <c r="B1289"/>
      <c r="E1289" t="str">
        <f t="shared" si="20"/>
        <v/>
      </c>
    </row>
    <row r="1290" spans="2:5" x14ac:dyDescent="0.3">
      <c r="B1290"/>
      <c r="E1290" t="str">
        <f t="shared" si="20"/>
        <v/>
      </c>
    </row>
    <row r="1291" spans="2:5" x14ac:dyDescent="0.3">
      <c r="B1291"/>
      <c r="E1291" t="str">
        <f t="shared" si="20"/>
        <v/>
      </c>
    </row>
    <row r="1292" spans="2:5" x14ac:dyDescent="0.3">
      <c r="B1292"/>
      <c r="E1292" t="str">
        <f t="shared" si="20"/>
        <v/>
      </c>
    </row>
    <row r="1293" spans="2:5" x14ac:dyDescent="0.3">
      <c r="B1293"/>
      <c r="E1293" t="str">
        <f t="shared" si="20"/>
        <v/>
      </c>
    </row>
    <row r="1294" spans="2:5" x14ac:dyDescent="0.3">
      <c r="B1294"/>
      <c r="E1294" t="str">
        <f t="shared" si="20"/>
        <v/>
      </c>
    </row>
    <row r="1295" spans="2:5" x14ac:dyDescent="0.3">
      <c r="B1295"/>
      <c r="E1295" t="str">
        <f t="shared" si="20"/>
        <v/>
      </c>
    </row>
    <row r="1296" spans="2:5" x14ac:dyDescent="0.3">
      <c r="B1296"/>
      <c r="E1296" t="str">
        <f t="shared" si="20"/>
        <v/>
      </c>
    </row>
    <row r="1297" spans="2:5" x14ac:dyDescent="0.3">
      <c r="B1297"/>
      <c r="E1297" t="str">
        <f t="shared" si="20"/>
        <v/>
      </c>
    </row>
    <row r="1298" spans="2:5" x14ac:dyDescent="0.3">
      <c r="B1298"/>
      <c r="E1298" t="str">
        <f t="shared" si="20"/>
        <v/>
      </c>
    </row>
    <row r="1299" spans="2:5" x14ac:dyDescent="0.3">
      <c r="B1299"/>
      <c r="E1299" t="str">
        <f t="shared" si="20"/>
        <v/>
      </c>
    </row>
    <row r="1300" spans="2:5" x14ac:dyDescent="0.3">
      <c r="B1300"/>
      <c r="E1300" t="str">
        <f t="shared" si="20"/>
        <v/>
      </c>
    </row>
    <row r="1301" spans="2:5" x14ac:dyDescent="0.3">
      <c r="B1301"/>
      <c r="E1301" t="str">
        <f t="shared" si="20"/>
        <v/>
      </c>
    </row>
    <row r="1302" spans="2:5" x14ac:dyDescent="0.3">
      <c r="B1302"/>
      <c r="E1302" t="str">
        <f t="shared" si="20"/>
        <v/>
      </c>
    </row>
    <row r="1303" spans="2:5" x14ac:dyDescent="0.3">
      <c r="B1303"/>
      <c r="E1303" t="str">
        <f t="shared" si="20"/>
        <v/>
      </c>
    </row>
    <row r="1304" spans="2:5" x14ac:dyDescent="0.3">
      <c r="B1304"/>
      <c r="E1304" t="str">
        <f t="shared" si="20"/>
        <v/>
      </c>
    </row>
    <row r="1305" spans="2:5" x14ac:dyDescent="0.3">
      <c r="B1305"/>
      <c r="E1305" t="str">
        <f t="shared" si="20"/>
        <v/>
      </c>
    </row>
    <row r="1306" spans="2:5" x14ac:dyDescent="0.3">
      <c r="B1306"/>
      <c r="E1306" t="str">
        <f t="shared" si="20"/>
        <v/>
      </c>
    </row>
    <row r="1307" spans="2:5" x14ac:dyDescent="0.3">
      <c r="B1307"/>
      <c r="E1307" t="str">
        <f t="shared" si="20"/>
        <v/>
      </c>
    </row>
    <row r="1308" spans="2:5" x14ac:dyDescent="0.3">
      <c r="B1308"/>
      <c r="E1308" t="str">
        <f t="shared" si="20"/>
        <v/>
      </c>
    </row>
    <row r="1309" spans="2:5" x14ac:dyDescent="0.3">
      <c r="B1309"/>
      <c r="E1309" t="str">
        <f t="shared" si="20"/>
        <v/>
      </c>
    </row>
    <row r="1310" spans="2:5" x14ac:dyDescent="0.3">
      <c r="B1310"/>
      <c r="E1310" t="str">
        <f t="shared" si="20"/>
        <v/>
      </c>
    </row>
    <row r="1311" spans="2:5" x14ac:dyDescent="0.3">
      <c r="B1311"/>
      <c r="E1311" t="str">
        <f t="shared" si="20"/>
        <v/>
      </c>
    </row>
    <row r="1312" spans="2:5" x14ac:dyDescent="0.3">
      <c r="B1312"/>
      <c r="E1312" t="str">
        <f t="shared" si="20"/>
        <v/>
      </c>
    </row>
    <row r="1313" spans="2:5" x14ac:dyDescent="0.3">
      <c r="B1313"/>
      <c r="E1313" t="str">
        <f t="shared" si="20"/>
        <v/>
      </c>
    </row>
    <row r="1314" spans="2:5" x14ac:dyDescent="0.3">
      <c r="B1314"/>
      <c r="E1314" t="str">
        <f t="shared" si="20"/>
        <v/>
      </c>
    </row>
    <row r="1315" spans="2:5" x14ac:dyDescent="0.3">
      <c r="B1315"/>
      <c r="E1315" t="str">
        <f t="shared" si="20"/>
        <v/>
      </c>
    </row>
    <row r="1316" spans="2:5" x14ac:dyDescent="0.3">
      <c r="B1316"/>
      <c r="E1316" t="str">
        <f t="shared" si="20"/>
        <v/>
      </c>
    </row>
    <row r="1317" spans="2:5" x14ac:dyDescent="0.3">
      <c r="B1317"/>
      <c r="E1317" t="str">
        <f t="shared" si="20"/>
        <v/>
      </c>
    </row>
    <row r="1318" spans="2:5" x14ac:dyDescent="0.3">
      <c r="B1318"/>
      <c r="E1318" t="str">
        <f t="shared" si="20"/>
        <v/>
      </c>
    </row>
    <row r="1319" spans="2:5" x14ac:dyDescent="0.3">
      <c r="B1319"/>
      <c r="E1319" t="str">
        <f t="shared" si="20"/>
        <v/>
      </c>
    </row>
    <row r="1320" spans="2:5" x14ac:dyDescent="0.3">
      <c r="B1320"/>
      <c r="E1320" t="str">
        <f t="shared" si="20"/>
        <v/>
      </c>
    </row>
    <row r="1321" spans="2:5" x14ac:dyDescent="0.3">
      <c r="B1321"/>
      <c r="E1321" t="str">
        <f t="shared" si="20"/>
        <v/>
      </c>
    </row>
    <row r="1322" spans="2:5" x14ac:dyDescent="0.3">
      <c r="B1322"/>
      <c r="E1322" t="str">
        <f t="shared" si="20"/>
        <v/>
      </c>
    </row>
    <row r="1323" spans="2:5" x14ac:dyDescent="0.3">
      <c r="B1323"/>
      <c r="E1323" t="str">
        <f t="shared" si="20"/>
        <v/>
      </c>
    </row>
    <row r="1324" spans="2:5" x14ac:dyDescent="0.3">
      <c r="B1324"/>
      <c r="E1324" t="str">
        <f t="shared" si="20"/>
        <v/>
      </c>
    </row>
    <row r="1325" spans="2:5" x14ac:dyDescent="0.3">
      <c r="B1325"/>
      <c r="E1325" t="str">
        <f t="shared" si="20"/>
        <v/>
      </c>
    </row>
    <row r="1326" spans="2:5" x14ac:dyDescent="0.3">
      <c r="B1326"/>
      <c r="E1326" t="str">
        <f t="shared" si="20"/>
        <v/>
      </c>
    </row>
    <row r="1327" spans="2:5" x14ac:dyDescent="0.3">
      <c r="B1327"/>
      <c r="E1327" t="str">
        <f t="shared" si="20"/>
        <v/>
      </c>
    </row>
    <row r="1328" spans="2:5" x14ac:dyDescent="0.3">
      <c r="B1328"/>
      <c r="E1328" t="str">
        <f t="shared" si="20"/>
        <v/>
      </c>
    </row>
    <row r="1329" spans="2:5" x14ac:dyDescent="0.3">
      <c r="B1329"/>
      <c r="E1329" t="str">
        <f t="shared" si="20"/>
        <v/>
      </c>
    </row>
    <row r="1330" spans="2:5" x14ac:dyDescent="0.3">
      <c r="B1330"/>
      <c r="E1330" t="str">
        <f t="shared" si="20"/>
        <v/>
      </c>
    </row>
    <row r="1331" spans="2:5" x14ac:dyDescent="0.3">
      <c r="B1331"/>
      <c r="E1331" t="str">
        <f t="shared" si="20"/>
        <v/>
      </c>
    </row>
    <row r="1332" spans="2:5" x14ac:dyDescent="0.3">
      <c r="B1332"/>
      <c r="E1332" t="str">
        <f t="shared" si="20"/>
        <v/>
      </c>
    </row>
    <row r="1333" spans="2:5" x14ac:dyDescent="0.3">
      <c r="B1333"/>
      <c r="E1333" t="str">
        <f t="shared" si="20"/>
        <v/>
      </c>
    </row>
    <row r="1334" spans="2:5" x14ac:dyDescent="0.3">
      <c r="B1334"/>
      <c r="E1334" t="str">
        <f t="shared" si="20"/>
        <v/>
      </c>
    </row>
    <row r="1335" spans="2:5" x14ac:dyDescent="0.3">
      <c r="B1335"/>
      <c r="E1335" t="str">
        <f t="shared" si="20"/>
        <v/>
      </c>
    </row>
    <row r="1336" spans="2:5" x14ac:dyDescent="0.3">
      <c r="B1336"/>
      <c r="E1336" t="str">
        <f t="shared" si="20"/>
        <v/>
      </c>
    </row>
    <row r="1337" spans="2:5" x14ac:dyDescent="0.3">
      <c r="B1337"/>
      <c r="E1337" t="str">
        <f t="shared" si="20"/>
        <v/>
      </c>
    </row>
    <row r="1338" spans="2:5" x14ac:dyDescent="0.3">
      <c r="B1338"/>
      <c r="E1338" t="str">
        <f t="shared" si="20"/>
        <v/>
      </c>
    </row>
    <row r="1339" spans="2:5" x14ac:dyDescent="0.3">
      <c r="B1339"/>
      <c r="E1339" t="str">
        <f t="shared" si="20"/>
        <v/>
      </c>
    </row>
    <row r="1340" spans="2:5" x14ac:dyDescent="0.3">
      <c r="B1340"/>
      <c r="E1340" t="str">
        <f t="shared" si="20"/>
        <v/>
      </c>
    </row>
    <row r="1341" spans="2:5" x14ac:dyDescent="0.3">
      <c r="B1341"/>
      <c r="E1341" t="str">
        <f t="shared" si="20"/>
        <v/>
      </c>
    </row>
    <row r="1342" spans="2:5" x14ac:dyDescent="0.3">
      <c r="B1342"/>
      <c r="E1342" t="str">
        <f t="shared" si="20"/>
        <v/>
      </c>
    </row>
    <row r="1343" spans="2:5" x14ac:dyDescent="0.3">
      <c r="B1343"/>
      <c r="E1343" t="str">
        <f t="shared" si="20"/>
        <v/>
      </c>
    </row>
    <row r="1344" spans="2:5" x14ac:dyDescent="0.3">
      <c r="B1344"/>
      <c r="E1344" t="str">
        <f t="shared" si="20"/>
        <v/>
      </c>
    </row>
    <row r="1345" spans="2:5" x14ac:dyDescent="0.3">
      <c r="B1345"/>
      <c r="E1345" t="str">
        <f t="shared" si="20"/>
        <v/>
      </c>
    </row>
    <row r="1346" spans="2:5" x14ac:dyDescent="0.3">
      <c r="B1346"/>
      <c r="E1346" t="str">
        <f t="shared" si="20"/>
        <v/>
      </c>
    </row>
    <row r="1347" spans="2:5" x14ac:dyDescent="0.3">
      <c r="B1347"/>
      <c r="E1347" t="str">
        <f t="shared" ref="E1347:E1410" si="21">IF(B1347="","",ROW()-1)</f>
        <v/>
      </c>
    </row>
    <row r="1348" spans="2:5" x14ac:dyDescent="0.3">
      <c r="B1348"/>
      <c r="E1348" t="str">
        <f t="shared" si="21"/>
        <v/>
      </c>
    </row>
    <row r="1349" spans="2:5" x14ac:dyDescent="0.3">
      <c r="B1349"/>
      <c r="E1349" t="str">
        <f t="shared" si="21"/>
        <v/>
      </c>
    </row>
    <row r="1350" spans="2:5" x14ac:dyDescent="0.3">
      <c r="B1350"/>
      <c r="E1350" t="str">
        <f t="shared" si="21"/>
        <v/>
      </c>
    </row>
    <row r="1351" spans="2:5" x14ac:dyDescent="0.3">
      <c r="B1351"/>
      <c r="E1351" t="str">
        <f t="shared" si="21"/>
        <v/>
      </c>
    </row>
    <row r="1352" spans="2:5" x14ac:dyDescent="0.3">
      <c r="B1352"/>
      <c r="E1352" t="str">
        <f t="shared" si="21"/>
        <v/>
      </c>
    </row>
    <row r="1353" spans="2:5" x14ac:dyDescent="0.3">
      <c r="B1353"/>
      <c r="E1353" t="str">
        <f t="shared" si="21"/>
        <v/>
      </c>
    </row>
    <row r="1354" spans="2:5" x14ac:dyDescent="0.3">
      <c r="B1354"/>
      <c r="E1354" t="str">
        <f t="shared" si="21"/>
        <v/>
      </c>
    </row>
    <row r="1355" spans="2:5" x14ac:dyDescent="0.3">
      <c r="B1355"/>
      <c r="E1355" t="str">
        <f t="shared" si="21"/>
        <v/>
      </c>
    </row>
    <row r="1356" spans="2:5" x14ac:dyDescent="0.3">
      <c r="B1356"/>
      <c r="E1356" t="str">
        <f t="shared" si="21"/>
        <v/>
      </c>
    </row>
    <row r="1357" spans="2:5" x14ac:dyDescent="0.3">
      <c r="B1357"/>
      <c r="E1357" t="str">
        <f t="shared" si="21"/>
        <v/>
      </c>
    </row>
    <row r="1358" spans="2:5" x14ac:dyDescent="0.3">
      <c r="B1358"/>
      <c r="E1358" t="str">
        <f t="shared" si="21"/>
        <v/>
      </c>
    </row>
    <row r="1359" spans="2:5" x14ac:dyDescent="0.3">
      <c r="B1359"/>
      <c r="E1359" t="str">
        <f t="shared" si="21"/>
        <v/>
      </c>
    </row>
    <row r="1360" spans="2:5" x14ac:dyDescent="0.3">
      <c r="B1360"/>
      <c r="E1360" t="str">
        <f t="shared" si="21"/>
        <v/>
      </c>
    </row>
    <row r="1361" spans="2:5" x14ac:dyDescent="0.3">
      <c r="B1361"/>
      <c r="E1361" t="str">
        <f t="shared" si="21"/>
        <v/>
      </c>
    </row>
    <row r="1362" spans="2:5" x14ac:dyDescent="0.3">
      <c r="B1362"/>
      <c r="E1362" t="str">
        <f t="shared" si="21"/>
        <v/>
      </c>
    </row>
    <row r="1363" spans="2:5" x14ac:dyDescent="0.3">
      <c r="B1363"/>
      <c r="E1363" t="str">
        <f t="shared" si="21"/>
        <v/>
      </c>
    </row>
    <row r="1364" spans="2:5" x14ac:dyDescent="0.3">
      <c r="B1364"/>
      <c r="E1364" t="str">
        <f t="shared" si="21"/>
        <v/>
      </c>
    </row>
    <row r="1365" spans="2:5" x14ac:dyDescent="0.3">
      <c r="B1365"/>
      <c r="E1365" t="str">
        <f t="shared" si="21"/>
        <v/>
      </c>
    </row>
    <row r="1366" spans="2:5" x14ac:dyDescent="0.3">
      <c r="B1366"/>
      <c r="E1366" t="str">
        <f t="shared" si="21"/>
        <v/>
      </c>
    </row>
    <row r="1367" spans="2:5" x14ac:dyDescent="0.3">
      <c r="B1367"/>
      <c r="E1367" t="str">
        <f t="shared" si="21"/>
        <v/>
      </c>
    </row>
    <row r="1368" spans="2:5" x14ac:dyDescent="0.3">
      <c r="B1368"/>
      <c r="E1368" t="str">
        <f t="shared" si="21"/>
        <v/>
      </c>
    </row>
    <row r="1369" spans="2:5" x14ac:dyDescent="0.3">
      <c r="B1369"/>
      <c r="E1369" t="str">
        <f t="shared" si="21"/>
        <v/>
      </c>
    </row>
    <row r="1370" spans="2:5" x14ac:dyDescent="0.3">
      <c r="B1370"/>
      <c r="E1370" t="str">
        <f t="shared" si="21"/>
        <v/>
      </c>
    </row>
    <row r="1371" spans="2:5" x14ac:dyDescent="0.3">
      <c r="B1371"/>
      <c r="E1371" t="str">
        <f t="shared" si="21"/>
        <v/>
      </c>
    </row>
    <row r="1372" spans="2:5" x14ac:dyDescent="0.3">
      <c r="B1372"/>
      <c r="E1372" t="str">
        <f t="shared" si="21"/>
        <v/>
      </c>
    </row>
    <row r="1373" spans="2:5" x14ac:dyDescent="0.3">
      <c r="B1373"/>
      <c r="E1373" t="str">
        <f t="shared" si="21"/>
        <v/>
      </c>
    </row>
    <row r="1374" spans="2:5" x14ac:dyDescent="0.3">
      <c r="B1374"/>
      <c r="E1374" t="str">
        <f t="shared" si="21"/>
        <v/>
      </c>
    </row>
    <row r="1375" spans="2:5" x14ac:dyDescent="0.3">
      <c r="B1375"/>
      <c r="E1375" t="str">
        <f t="shared" si="21"/>
        <v/>
      </c>
    </row>
    <row r="1376" spans="2:5" x14ac:dyDescent="0.3">
      <c r="B1376"/>
      <c r="E1376" t="str">
        <f t="shared" si="21"/>
        <v/>
      </c>
    </row>
    <row r="1377" spans="2:5" x14ac:dyDescent="0.3">
      <c r="B1377"/>
      <c r="E1377" t="str">
        <f t="shared" si="21"/>
        <v/>
      </c>
    </row>
    <row r="1378" spans="2:5" x14ac:dyDescent="0.3">
      <c r="B1378"/>
      <c r="E1378" t="str">
        <f t="shared" si="21"/>
        <v/>
      </c>
    </row>
    <row r="1379" spans="2:5" x14ac:dyDescent="0.3">
      <c r="B1379"/>
      <c r="E1379" t="str">
        <f t="shared" si="21"/>
        <v/>
      </c>
    </row>
    <row r="1380" spans="2:5" x14ac:dyDescent="0.3">
      <c r="B1380"/>
      <c r="E1380" t="str">
        <f t="shared" si="21"/>
        <v/>
      </c>
    </row>
    <row r="1381" spans="2:5" x14ac:dyDescent="0.3">
      <c r="B1381"/>
      <c r="E1381" t="str">
        <f t="shared" si="21"/>
        <v/>
      </c>
    </row>
    <row r="1382" spans="2:5" x14ac:dyDescent="0.3">
      <c r="B1382"/>
      <c r="E1382" t="str">
        <f t="shared" si="21"/>
        <v/>
      </c>
    </row>
    <row r="1383" spans="2:5" x14ac:dyDescent="0.3">
      <c r="B1383"/>
      <c r="E1383" t="str">
        <f t="shared" si="21"/>
        <v/>
      </c>
    </row>
    <row r="1384" spans="2:5" x14ac:dyDescent="0.3">
      <c r="B1384"/>
      <c r="E1384" t="str">
        <f t="shared" si="21"/>
        <v/>
      </c>
    </row>
    <row r="1385" spans="2:5" x14ac:dyDescent="0.3">
      <c r="B1385"/>
      <c r="E1385" t="str">
        <f t="shared" si="21"/>
        <v/>
      </c>
    </row>
    <row r="1386" spans="2:5" x14ac:dyDescent="0.3">
      <c r="B1386"/>
      <c r="E1386" t="str">
        <f t="shared" si="21"/>
        <v/>
      </c>
    </row>
    <row r="1387" spans="2:5" x14ac:dyDescent="0.3">
      <c r="B1387"/>
      <c r="E1387" t="str">
        <f t="shared" si="21"/>
        <v/>
      </c>
    </row>
    <row r="1388" spans="2:5" x14ac:dyDescent="0.3">
      <c r="B1388"/>
      <c r="E1388" t="str">
        <f t="shared" si="21"/>
        <v/>
      </c>
    </row>
    <row r="1389" spans="2:5" x14ac:dyDescent="0.3">
      <c r="B1389"/>
      <c r="E1389" t="str">
        <f t="shared" si="21"/>
        <v/>
      </c>
    </row>
    <row r="1390" spans="2:5" x14ac:dyDescent="0.3">
      <c r="B1390"/>
      <c r="E1390" t="str">
        <f t="shared" si="21"/>
        <v/>
      </c>
    </row>
    <row r="1391" spans="2:5" x14ac:dyDescent="0.3">
      <c r="B1391"/>
      <c r="E1391" t="str">
        <f t="shared" si="21"/>
        <v/>
      </c>
    </row>
    <row r="1392" spans="2:5" x14ac:dyDescent="0.3">
      <c r="B1392"/>
      <c r="E1392" t="str">
        <f t="shared" si="21"/>
        <v/>
      </c>
    </row>
    <row r="1393" spans="2:5" x14ac:dyDescent="0.3">
      <c r="B1393"/>
      <c r="E1393" t="str">
        <f t="shared" si="21"/>
        <v/>
      </c>
    </row>
    <row r="1394" spans="2:5" x14ac:dyDescent="0.3">
      <c r="B1394"/>
      <c r="E1394" t="str">
        <f t="shared" si="21"/>
        <v/>
      </c>
    </row>
    <row r="1395" spans="2:5" x14ac:dyDescent="0.3">
      <c r="B1395"/>
      <c r="E1395" t="str">
        <f t="shared" si="21"/>
        <v/>
      </c>
    </row>
    <row r="1396" spans="2:5" x14ac:dyDescent="0.3">
      <c r="B1396"/>
      <c r="E1396" t="str">
        <f t="shared" si="21"/>
        <v/>
      </c>
    </row>
    <row r="1397" spans="2:5" x14ac:dyDescent="0.3">
      <c r="B1397"/>
      <c r="E1397" t="str">
        <f t="shared" si="21"/>
        <v/>
      </c>
    </row>
    <row r="1398" spans="2:5" x14ac:dyDescent="0.3">
      <c r="B1398"/>
      <c r="E1398" t="str">
        <f t="shared" si="21"/>
        <v/>
      </c>
    </row>
    <row r="1399" spans="2:5" x14ac:dyDescent="0.3">
      <c r="B1399"/>
      <c r="E1399" t="str">
        <f t="shared" si="21"/>
        <v/>
      </c>
    </row>
    <row r="1400" spans="2:5" x14ac:dyDescent="0.3">
      <c r="B1400"/>
      <c r="E1400" t="str">
        <f t="shared" si="21"/>
        <v/>
      </c>
    </row>
    <row r="1401" spans="2:5" x14ac:dyDescent="0.3">
      <c r="B1401"/>
      <c r="E1401" t="str">
        <f t="shared" si="21"/>
        <v/>
      </c>
    </row>
    <row r="1402" spans="2:5" x14ac:dyDescent="0.3">
      <c r="B1402"/>
      <c r="E1402" t="str">
        <f t="shared" si="21"/>
        <v/>
      </c>
    </row>
    <row r="1403" spans="2:5" x14ac:dyDescent="0.3">
      <c r="B1403"/>
      <c r="E1403" t="str">
        <f t="shared" si="21"/>
        <v/>
      </c>
    </row>
    <row r="1404" spans="2:5" x14ac:dyDescent="0.3">
      <c r="B1404"/>
      <c r="E1404" t="str">
        <f t="shared" si="21"/>
        <v/>
      </c>
    </row>
    <row r="1405" spans="2:5" x14ac:dyDescent="0.3">
      <c r="B1405"/>
      <c r="E1405" t="str">
        <f t="shared" si="21"/>
        <v/>
      </c>
    </row>
    <row r="1406" spans="2:5" x14ac:dyDescent="0.3">
      <c r="B1406"/>
      <c r="E1406" t="str">
        <f t="shared" si="21"/>
        <v/>
      </c>
    </row>
    <row r="1407" spans="2:5" x14ac:dyDescent="0.3">
      <c r="B1407"/>
      <c r="E1407" t="str">
        <f t="shared" si="21"/>
        <v/>
      </c>
    </row>
    <row r="1408" spans="2:5" x14ac:dyDescent="0.3">
      <c r="B1408"/>
      <c r="E1408" t="str">
        <f t="shared" si="21"/>
        <v/>
      </c>
    </row>
    <row r="1409" spans="2:5" x14ac:dyDescent="0.3">
      <c r="B1409"/>
      <c r="E1409" t="str">
        <f t="shared" si="21"/>
        <v/>
      </c>
    </row>
    <row r="1410" spans="2:5" x14ac:dyDescent="0.3">
      <c r="B1410"/>
      <c r="E1410" t="str">
        <f t="shared" si="21"/>
        <v/>
      </c>
    </row>
    <row r="1411" spans="2:5" x14ac:dyDescent="0.3">
      <c r="B1411"/>
      <c r="E1411" t="str">
        <f t="shared" ref="E1411:E1474" si="22">IF(B1411="","",ROW()-1)</f>
        <v/>
      </c>
    </row>
    <row r="1412" spans="2:5" x14ac:dyDescent="0.3">
      <c r="B1412"/>
      <c r="E1412" t="str">
        <f t="shared" si="22"/>
        <v/>
      </c>
    </row>
    <row r="1413" spans="2:5" x14ac:dyDescent="0.3">
      <c r="B1413"/>
      <c r="E1413" t="str">
        <f t="shared" si="22"/>
        <v/>
      </c>
    </row>
    <row r="1414" spans="2:5" x14ac:dyDescent="0.3">
      <c r="B1414"/>
      <c r="E1414" t="str">
        <f t="shared" si="22"/>
        <v/>
      </c>
    </row>
    <row r="1415" spans="2:5" x14ac:dyDescent="0.3">
      <c r="B1415"/>
      <c r="E1415" t="str">
        <f t="shared" si="22"/>
        <v/>
      </c>
    </row>
    <row r="1416" spans="2:5" x14ac:dyDescent="0.3">
      <c r="B1416"/>
      <c r="E1416" t="str">
        <f t="shared" si="22"/>
        <v/>
      </c>
    </row>
    <row r="1417" spans="2:5" x14ac:dyDescent="0.3">
      <c r="B1417"/>
      <c r="E1417" t="str">
        <f t="shared" si="22"/>
        <v/>
      </c>
    </row>
    <row r="1418" spans="2:5" x14ac:dyDescent="0.3">
      <c r="B1418"/>
      <c r="E1418" t="str">
        <f t="shared" si="22"/>
        <v/>
      </c>
    </row>
    <row r="1419" spans="2:5" x14ac:dyDescent="0.3">
      <c r="B1419"/>
      <c r="E1419" t="str">
        <f t="shared" si="22"/>
        <v/>
      </c>
    </row>
    <row r="1420" spans="2:5" x14ac:dyDescent="0.3">
      <c r="B1420"/>
      <c r="E1420" t="str">
        <f t="shared" si="22"/>
        <v/>
      </c>
    </row>
    <row r="1421" spans="2:5" x14ac:dyDescent="0.3">
      <c r="B1421"/>
      <c r="E1421" t="str">
        <f t="shared" si="22"/>
        <v/>
      </c>
    </row>
    <row r="1422" spans="2:5" x14ac:dyDescent="0.3">
      <c r="B1422"/>
      <c r="E1422" t="str">
        <f t="shared" si="22"/>
        <v/>
      </c>
    </row>
    <row r="1423" spans="2:5" x14ac:dyDescent="0.3">
      <c r="B1423"/>
      <c r="E1423" t="str">
        <f t="shared" si="22"/>
        <v/>
      </c>
    </row>
    <row r="1424" spans="2:5" x14ac:dyDescent="0.3">
      <c r="B1424"/>
      <c r="E1424" t="str">
        <f t="shared" si="22"/>
        <v/>
      </c>
    </row>
    <row r="1425" spans="2:5" x14ac:dyDescent="0.3">
      <c r="B1425"/>
      <c r="E1425" t="str">
        <f t="shared" si="22"/>
        <v/>
      </c>
    </row>
    <row r="1426" spans="2:5" x14ac:dyDescent="0.3">
      <c r="B1426"/>
      <c r="E1426" t="str">
        <f t="shared" si="22"/>
        <v/>
      </c>
    </row>
    <row r="1427" spans="2:5" x14ac:dyDescent="0.3">
      <c r="B1427"/>
      <c r="E1427" t="str">
        <f t="shared" si="22"/>
        <v/>
      </c>
    </row>
    <row r="1428" spans="2:5" x14ac:dyDescent="0.3">
      <c r="B1428"/>
      <c r="E1428" t="str">
        <f t="shared" si="22"/>
        <v/>
      </c>
    </row>
    <row r="1429" spans="2:5" x14ac:dyDescent="0.3">
      <c r="B1429"/>
      <c r="E1429" t="str">
        <f t="shared" si="22"/>
        <v/>
      </c>
    </row>
    <row r="1430" spans="2:5" x14ac:dyDescent="0.3">
      <c r="B1430"/>
      <c r="E1430" t="str">
        <f t="shared" si="22"/>
        <v/>
      </c>
    </row>
    <row r="1431" spans="2:5" x14ac:dyDescent="0.3">
      <c r="B1431"/>
      <c r="E1431" t="str">
        <f t="shared" si="22"/>
        <v/>
      </c>
    </row>
    <row r="1432" spans="2:5" x14ac:dyDescent="0.3">
      <c r="B1432"/>
      <c r="E1432" t="str">
        <f t="shared" si="22"/>
        <v/>
      </c>
    </row>
    <row r="1433" spans="2:5" x14ac:dyDescent="0.3">
      <c r="B1433"/>
      <c r="E1433" t="str">
        <f t="shared" si="22"/>
        <v/>
      </c>
    </row>
    <row r="1434" spans="2:5" x14ac:dyDescent="0.3">
      <c r="B1434"/>
      <c r="E1434" t="str">
        <f t="shared" si="22"/>
        <v/>
      </c>
    </row>
    <row r="1435" spans="2:5" x14ac:dyDescent="0.3">
      <c r="B1435"/>
      <c r="E1435" t="str">
        <f t="shared" si="22"/>
        <v/>
      </c>
    </row>
    <row r="1436" spans="2:5" x14ac:dyDescent="0.3">
      <c r="B1436"/>
      <c r="E1436" t="str">
        <f t="shared" si="22"/>
        <v/>
      </c>
    </row>
    <row r="1437" spans="2:5" x14ac:dyDescent="0.3">
      <c r="B1437"/>
      <c r="E1437" t="str">
        <f t="shared" si="22"/>
        <v/>
      </c>
    </row>
    <row r="1438" spans="2:5" x14ac:dyDescent="0.3">
      <c r="B1438"/>
      <c r="E1438" t="str">
        <f t="shared" si="22"/>
        <v/>
      </c>
    </row>
    <row r="1439" spans="2:5" x14ac:dyDescent="0.3">
      <c r="B1439"/>
      <c r="E1439" t="str">
        <f t="shared" si="22"/>
        <v/>
      </c>
    </row>
    <row r="1440" spans="2:5" x14ac:dyDescent="0.3">
      <c r="B1440"/>
      <c r="E1440" t="str">
        <f t="shared" si="22"/>
        <v/>
      </c>
    </row>
    <row r="1441" spans="2:5" x14ac:dyDescent="0.3">
      <c r="B1441"/>
      <c r="E1441" t="str">
        <f t="shared" si="22"/>
        <v/>
      </c>
    </row>
    <row r="1442" spans="2:5" x14ac:dyDescent="0.3">
      <c r="B1442"/>
      <c r="E1442" t="str">
        <f t="shared" si="22"/>
        <v/>
      </c>
    </row>
    <row r="1443" spans="2:5" x14ac:dyDescent="0.3">
      <c r="B1443"/>
      <c r="E1443" t="str">
        <f t="shared" si="22"/>
        <v/>
      </c>
    </row>
    <row r="1444" spans="2:5" x14ac:dyDescent="0.3">
      <c r="B1444"/>
      <c r="E1444" t="str">
        <f t="shared" si="22"/>
        <v/>
      </c>
    </row>
    <row r="1445" spans="2:5" x14ac:dyDescent="0.3">
      <c r="B1445"/>
      <c r="E1445" t="str">
        <f t="shared" si="22"/>
        <v/>
      </c>
    </row>
    <row r="1446" spans="2:5" x14ac:dyDescent="0.3">
      <c r="B1446"/>
      <c r="E1446" t="str">
        <f t="shared" si="22"/>
        <v/>
      </c>
    </row>
    <row r="1447" spans="2:5" x14ac:dyDescent="0.3">
      <c r="B1447"/>
      <c r="E1447" t="str">
        <f t="shared" si="22"/>
        <v/>
      </c>
    </row>
    <row r="1448" spans="2:5" x14ac:dyDescent="0.3">
      <c r="B1448"/>
      <c r="E1448" t="str">
        <f t="shared" si="22"/>
        <v/>
      </c>
    </row>
    <row r="1449" spans="2:5" x14ac:dyDescent="0.3">
      <c r="B1449"/>
      <c r="E1449" t="str">
        <f t="shared" si="22"/>
        <v/>
      </c>
    </row>
    <row r="1450" spans="2:5" x14ac:dyDescent="0.3">
      <c r="B1450"/>
      <c r="E1450" t="str">
        <f t="shared" si="22"/>
        <v/>
      </c>
    </row>
    <row r="1451" spans="2:5" x14ac:dyDescent="0.3">
      <c r="B1451"/>
      <c r="E1451" t="str">
        <f t="shared" si="22"/>
        <v/>
      </c>
    </row>
    <row r="1452" spans="2:5" x14ac:dyDescent="0.3">
      <c r="B1452"/>
      <c r="E1452" t="str">
        <f t="shared" si="22"/>
        <v/>
      </c>
    </row>
    <row r="1453" spans="2:5" x14ac:dyDescent="0.3">
      <c r="B1453"/>
      <c r="E1453" t="str">
        <f t="shared" si="22"/>
        <v/>
      </c>
    </row>
    <row r="1454" spans="2:5" x14ac:dyDescent="0.3">
      <c r="B1454"/>
      <c r="E1454" t="str">
        <f t="shared" si="22"/>
        <v/>
      </c>
    </row>
    <row r="1455" spans="2:5" x14ac:dyDescent="0.3">
      <c r="B1455"/>
      <c r="E1455" t="str">
        <f t="shared" si="22"/>
        <v/>
      </c>
    </row>
    <row r="1456" spans="2:5" x14ac:dyDescent="0.3">
      <c r="B1456"/>
      <c r="E1456" t="str">
        <f t="shared" si="22"/>
        <v/>
      </c>
    </row>
    <row r="1457" spans="2:5" x14ac:dyDescent="0.3">
      <c r="B1457"/>
      <c r="E1457" t="str">
        <f t="shared" si="22"/>
        <v/>
      </c>
    </row>
    <row r="1458" spans="2:5" x14ac:dyDescent="0.3">
      <c r="B1458"/>
      <c r="E1458" t="str">
        <f t="shared" si="22"/>
        <v/>
      </c>
    </row>
    <row r="1459" spans="2:5" x14ac:dyDescent="0.3">
      <c r="B1459"/>
      <c r="E1459" t="str">
        <f t="shared" si="22"/>
        <v/>
      </c>
    </row>
    <row r="1460" spans="2:5" x14ac:dyDescent="0.3">
      <c r="B1460"/>
      <c r="E1460" t="str">
        <f t="shared" si="22"/>
        <v/>
      </c>
    </row>
    <row r="1461" spans="2:5" x14ac:dyDescent="0.3">
      <c r="B1461"/>
      <c r="E1461" t="str">
        <f t="shared" si="22"/>
        <v/>
      </c>
    </row>
    <row r="1462" spans="2:5" x14ac:dyDescent="0.3">
      <c r="B1462"/>
      <c r="E1462" t="str">
        <f t="shared" si="22"/>
        <v/>
      </c>
    </row>
    <row r="1463" spans="2:5" x14ac:dyDescent="0.3">
      <c r="B1463"/>
      <c r="E1463" t="str">
        <f t="shared" si="22"/>
        <v/>
      </c>
    </row>
    <row r="1464" spans="2:5" x14ac:dyDescent="0.3">
      <c r="B1464"/>
      <c r="E1464" t="str">
        <f t="shared" si="22"/>
        <v/>
      </c>
    </row>
    <row r="1465" spans="2:5" x14ac:dyDescent="0.3">
      <c r="B1465"/>
      <c r="E1465" t="str">
        <f t="shared" si="22"/>
        <v/>
      </c>
    </row>
    <row r="1466" spans="2:5" x14ac:dyDescent="0.3">
      <c r="B1466"/>
      <c r="E1466" t="str">
        <f t="shared" si="22"/>
        <v/>
      </c>
    </row>
    <row r="1467" spans="2:5" x14ac:dyDescent="0.3">
      <c r="B1467"/>
      <c r="E1467" t="str">
        <f t="shared" si="22"/>
        <v/>
      </c>
    </row>
    <row r="1468" spans="2:5" x14ac:dyDescent="0.3">
      <c r="B1468"/>
      <c r="E1468" t="str">
        <f t="shared" si="22"/>
        <v/>
      </c>
    </row>
    <row r="1469" spans="2:5" x14ac:dyDescent="0.3">
      <c r="B1469"/>
      <c r="E1469" t="str">
        <f t="shared" si="22"/>
        <v/>
      </c>
    </row>
    <row r="1470" spans="2:5" x14ac:dyDescent="0.3">
      <c r="B1470"/>
      <c r="E1470" t="str">
        <f t="shared" si="22"/>
        <v/>
      </c>
    </row>
    <row r="1471" spans="2:5" x14ac:dyDescent="0.3">
      <c r="B1471"/>
      <c r="E1471" t="str">
        <f t="shared" si="22"/>
        <v/>
      </c>
    </row>
    <row r="1472" spans="2:5" x14ac:dyDescent="0.3">
      <c r="B1472"/>
      <c r="E1472" t="str">
        <f t="shared" si="22"/>
        <v/>
      </c>
    </row>
    <row r="1473" spans="2:5" x14ac:dyDescent="0.3">
      <c r="B1473"/>
      <c r="E1473" t="str">
        <f t="shared" si="22"/>
        <v/>
      </c>
    </row>
    <row r="1474" spans="2:5" x14ac:dyDescent="0.3">
      <c r="B1474"/>
      <c r="E1474" t="str">
        <f t="shared" si="22"/>
        <v/>
      </c>
    </row>
    <row r="1475" spans="2:5" x14ac:dyDescent="0.3">
      <c r="B1475"/>
      <c r="E1475" t="str">
        <f t="shared" ref="E1475:E1538" si="23">IF(B1475="","",ROW()-1)</f>
        <v/>
      </c>
    </row>
    <row r="1476" spans="2:5" x14ac:dyDescent="0.3">
      <c r="B1476"/>
      <c r="E1476" t="str">
        <f t="shared" si="23"/>
        <v/>
      </c>
    </row>
    <row r="1477" spans="2:5" x14ac:dyDescent="0.3">
      <c r="B1477"/>
      <c r="E1477" t="str">
        <f t="shared" si="23"/>
        <v/>
      </c>
    </row>
    <row r="1478" spans="2:5" x14ac:dyDescent="0.3">
      <c r="B1478"/>
      <c r="E1478" t="str">
        <f t="shared" si="23"/>
        <v/>
      </c>
    </row>
    <row r="1479" spans="2:5" x14ac:dyDescent="0.3">
      <c r="B1479"/>
      <c r="E1479" t="str">
        <f t="shared" si="23"/>
        <v/>
      </c>
    </row>
    <row r="1480" spans="2:5" x14ac:dyDescent="0.3">
      <c r="B1480"/>
      <c r="E1480" t="str">
        <f t="shared" si="23"/>
        <v/>
      </c>
    </row>
    <row r="1481" spans="2:5" x14ac:dyDescent="0.3">
      <c r="B1481"/>
      <c r="E1481" t="str">
        <f t="shared" si="23"/>
        <v/>
      </c>
    </row>
    <row r="1482" spans="2:5" x14ac:dyDescent="0.3">
      <c r="B1482"/>
      <c r="E1482" t="str">
        <f t="shared" si="23"/>
        <v/>
      </c>
    </row>
    <row r="1483" spans="2:5" x14ac:dyDescent="0.3">
      <c r="B1483"/>
      <c r="E1483" t="str">
        <f t="shared" si="23"/>
        <v/>
      </c>
    </row>
    <row r="1484" spans="2:5" x14ac:dyDescent="0.3">
      <c r="B1484"/>
      <c r="E1484" t="str">
        <f t="shared" si="23"/>
        <v/>
      </c>
    </row>
    <row r="1485" spans="2:5" x14ac:dyDescent="0.3">
      <c r="B1485"/>
      <c r="E1485" t="str">
        <f t="shared" si="23"/>
        <v/>
      </c>
    </row>
    <row r="1486" spans="2:5" x14ac:dyDescent="0.3">
      <c r="B1486"/>
      <c r="E1486" t="str">
        <f t="shared" si="23"/>
        <v/>
      </c>
    </row>
    <row r="1487" spans="2:5" x14ac:dyDescent="0.3">
      <c r="B1487"/>
      <c r="E1487" t="str">
        <f t="shared" si="23"/>
        <v/>
      </c>
    </row>
    <row r="1488" spans="2:5" x14ac:dyDescent="0.3">
      <c r="B1488"/>
      <c r="E1488" t="str">
        <f t="shared" si="23"/>
        <v/>
      </c>
    </row>
    <row r="1489" spans="2:5" x14ac:dyDescent="0.3">
      <c r="B1489"/>
      <c r="E1489" t="str">
        <f t="shared" si="23"/>
        <v/>
      </c>
    </row>
    <row r="1490" spans="2:5" x14ac:dyDescent="0.3">
      <c r="B1490"/>
      <c r="E1490" t="str">
        <f t="shared" si="23"/>
        <v/>
      </c>
    </row>
    <row r="1491" spans="2:5" x14ac:dyDescent="0.3">
      <c r="B1491"/>
      <c r="E1491" t="str">
        <f t="shared" si="23"/>
        <v/>
      </c>
    </row>
    <row r="1492" spans="2:5" x14ac:dyDescent="0.3">
      <c r="B1492"/>
      <c r="E1492" t="str">
        <f t="shared" si="23"/>
        <v/>
      </c>
    </row>
    <row r="1493" spans="2:5" x14ac:dyDescent="0.3">
      <c r="B1493"/>
      <c r="E1493" t="str">
        <f t="shared" si="23"/>
        <v/>
      </c>
    </row>
    <row r="1494" spans="2:5" x14ac:dyDescent="0.3">
      <c r="B1494"/>
      <c r="E1494" t="str">
        <f t="shared" si="23"/>
        <v/>
      </c>
    </row>
    <row r="1495" spans="2:5" x14ac:dyDescent="0.3">
      <c r="B1495"/>
      <c r="E1495" t="str">
        <f t="shared" si="23"/>
        <v/>
      </c>
    </row>
    <row r="1496" spans="2:5" x14ac:dyDescent="0.3">
      <c r="B1496"/>
      <c r="E1496" t="str">
        <f t="shared" si="23"/>
        <v/>
      </c>
    </row>
    <row r="1497" spans="2:5" x14ac:dyDescent="0.3">
      <c r="B1497"/>
      <c r="E1497" t="str">
        <f t="shared" si="23"/>
        <v/>
      </c>
    </row>
    <row r="1498" spans="2:5" x14ac:dyDescent="0.3">
      <c r="B1498"/>
      <c r="E1498" t="str">
        <f t="shared" si="23"/>
        <v/>
      </c>
    </row>
    <row r="1499" spans="2:5" x14ac:dyDescent="0.3">
      <c r="B1499"/>
      <c r="E1499" t="str">
        <f t="shared" si="23"/>
        <v/>
      </c>
    </row>
    <row r="1500" spans="2:5" x14ac:dyDescent="0.3">
      <c r="B1500"/>
      <c r="E1500" t="str">
        <f t="shared" si="23"/>
        <v/>
      </c>
    </row>
    <row r="1501" spans="2:5" x14ac:dyDescent="0.3">
      <c r="B1501"/>
      <c r="E1501" t="str">
        <f t="shared" si="23"/>
        <v/>
      </c>
    </row>
    <row r="1502" spans="2:5" x14ac:dyDescent="0.3">
      <c r="B1502"/>
      <c r="E1502" t="str">
        <f t="shared" si="23"/>
        <v/>
      </c>
    </row>
    <row r="1503" spans="2:5" x14ac:dyDescent="0.3">
      <c r="B1503"/>
      <c r="E1503" t="str">
        <f t="shared" si="23"/>
        <v/>
      </c>
    </row>
    <row r="1504" spans="2:5" x14ac:dyDescent="0.3">
      <c r="B1504"/>
      <c r="E1504" t="str">
        <f t="shared" si="23"/>
        <v/>
      </c>
    </row>
    <row r="1505" spans="2:5" x14ac:dyDescent="0.3">
      <c r="B1505"/>
      <c r="E1505" t="str">
        <f t="shared" si="23"/>
        <v/>
      </c>
    </row>
    <row r="1506" spans="2:5" x14ac:dyDescent="0.3">
      <c r="B1506"/>
      <c r="E1506" t="str">
        <f t="shared" si="23"/>
        <v/>
      </c>
    </row>
    <row r="1507" spans="2:5" x14ac:dyDescent="0.3">
      <c r="B1507"/>
      <c r="E1507" t="str">
        <f t="shared" si="23"/>
        <v/>
      </c>
    </row>
    <row r="1508" spans="2:5" x14ac:dyDescent="0.3">
      <c r="B1508"/>
      <c r="E1508" t="str">
        <f t="shared" si="23"/>
        <v/>
      </c>
    </row>
    <row r="1509" spans="2:5" x14ac:dyDescent="0.3">
      <c r="B1509"/>
      <c r="E1509" t="str">
        <f t="shared" si="23"/>
        <v/>
      </c>
    </row>
    <row r="1510" spans="2:5" x14ac:dyDescent="0.3">
      <c r="B1510"/>
      <c r="E1510" t="str">
        <f t="shared" si="23"/>
        <v/>
      </c>
    </row>
    <row r="1511" spans="2:5" x14ac:dyDescent="0.3">
      <c r="B1511"/>
      <c r="E1511" t="str">
        <f t="shared" si="23"/>
        <v/>
      </c>
    </row>
    <row r="1512" spans="2:5" x14ac:dyDescent="0.3">
      <c r="B1512"/>
      <c r="E1512" t="str">
        <f t="shared" si="23"/>
        <v/>
      </c>
    </row>
    <row r="1513" spans="2:5" x14ac:dyDescent="0.3">
      <c r="B1513"/>
      <c r="E1513" t="str">
        <f t="shared" si="23"/>
        <v/>
      </c>
    </row>
    <row r="1514" spans="2:5" x14ac:dyDescent="0.3">
      <c r="B1514"/>
      <c r="E1514" t="str">
        <f t="shared" si="23"/>
        <v/>
      </c>
    </row>
    <row r="1515" spans="2:5" x14ac:dyDescent="0.3">
      <c r="B1515"/>
      <c r="E1515" t="str">
        <f t="shared" si="23"/>
        <v/>
      </c>
    </row>
    <row r="1516" spans="2:5" x14ac:dyDescent="0.3">
      <c r="B1516"/>
      <c r="E1516" t="str">
        <f t="shared" si="23"/>
        <v/>
      </c>
    </row>
    <row r="1517" spans="2:5" x14ac:dyDescent="0.3">
      <c r="B1517"/>
      <c r="E1517" t="str">
        <f t="shared" si="23"/>
        <v/>
      </c>
    </row>
    <row r="1518" spans="2:5" x14ac:dyDescent="0.3">
      <c r="B1518"/>
      <c r="E1518" t="str">
        <f t="shared" si="23"/>
        <v/>
      </c>
    </row>
    <row r="1519" spans="2:5" x14ac:dyDescent="0.3">
      <c r="B1519"/>
      <c r="E1519" t="str">
        <f t="shared" si="23"/>
        <v/>
      </c>
    </row>
    <row r="1520" spans="2:5" x14ac:dyDescent="0.3">
      <c r="B1520"/>
      <c r="E1520" t="str">
        <f t="shared" si="23"/>
        <v/>
      </c>
    </row>
    <row r="1521" spans="2:5" x14ac:dyDescent="0.3">
      <c r="B1521"/>
      <c r="E1521" t="str">
        <f t="shared" si="23"/>
        <v/>
      </c>
    </row>
    <row r="1522" spans="2:5" x14ac:dyDescent="0.3">
      <c r="B1522"/>
      <c r="E1522" t="str">
        <f t="shared" si="23"/>
        <v/>
      </c>
    </row>
    <row r="1523" spans="2:5" x14ac:dyDescent="0.3">
      <c r="B1523"/>
      <c r="E1523" t="str">
        <f t="shared" si="23"/>
        <v/>
      </c>
    </row>
    <row r="1524" spans="2:5" x14ac:dyDescent="0.3">
      <c r="B1524"/>
      <c r="E1524" t="str">
        <f t="shared" si="23"/>
        <v/>
      </c>
    </row>
    <row r="1525" spans="2:5" x14ac:dyDescent="0.3">
      <c r="B1525"/>
      <c r="E1525" t="str">
        <f t="shared" si="23"/>
        <v/>
      </c>
    </row>
    <row r="1526" spans="2:5" x14ac:dyDescent="0.3">
      <c r="B1526"/>
      <c r="E1526" t="str">
        <f t="shared" si="23"/>
        <v/>
      </c>
    </row>
    <row r="1527" spans="2:5" x14ac:dyDescent="0.3">
      <c r="B1527"/>
      <c r="E1527" t="str">
        <f t="shared" si="23"/>
        <v/>
      </c>
    </row>
    <row r="1528" spans="2:5" x14ac:dyDescent="0.3">
      <c r="B1528"/>
      <c r="E1528" t="str">
        <f t="shared" si="23"/>
        <v/>
      </c>
    </row>
    <row r="1529" spans="2:5" x14ac:dyDescent="0.3">
      <c r="B1529"/>
      <c r="E1529" t="str">
        <f t="shared" si="23"/>
        <v/>
      </c>
    </row>
    <row r="1530" spans="2:5" x14ac:dyDescent="0.3">
      <c r="B1530"/>
      <c r="E1530" t="str">
        <f t="shared" si="23"/>
        <v/>
      </c>
    </row>
    <row r="1531" spans="2:5" x14ac:dyDescent="0.3">
      <c r="B1531"/>
      <c r="E1531" t="str">
        <f t="shared" si="23"/>
        <v/>
      </c>
    </row>
    <row r="1532" spans="2:5" x14ac:dyDescent="0.3">
      <c r="B1532"/>
      <c r="E1532" t="str">
        <f t="shared" si="23"/>
        <v/>
      </c>
    </row>
    <row r="1533" spans="2:5" x14ac:dyDescent="0.3">
      <c r="B1533"/>
      <c r="E1533" t="str">
        <f t="shared" si="23"/>
        <v/>
      </c>
    </row>
    <row r="1534" spans="2:5" x14ac:dyDescent="0.3">
      <c r="B1534"/>
      <c r="E1534" t="str">
        <f t="shared" si="23"/>
        <v/>
      </c>
    </row>
    <row r="1535" spans="2:5" x14ac:dyDescent="0.3">
      <c r="B1535"/>
      <c r="E1535" t="str">
        <f t="shared" si="23"/>
        <v/>
      </c>
    </row>
    <row r="1536" spans="2:5" x14ac:dyDescent="0.3">
      <c r="B1536"/>
      <c r="E1536" t="str">
        <f t="shared" si="23"/>
        <v/>
      </c>
    </row>
    <row r="1537" spans="2:5" x14ac:dyDescent="0.3">
      <c r="B1537"/>
      <c r="E1537" t="str">
        <f t="shared" si="23"/>
        <v/>
      </c>
    </row>
    <row r="1538" spans="2:5" x14ac:dyDescent="0.3">
      <c r="B1538"/>
      <c r="E1538" t="str">
        <f t="shared" si="23"/>
        <v/>
      </c>
    </row>
    <row r="1539" spans="2:5" x14ac:dyDescent="0.3">
      <c r="B1539"/>
      <c r="E1539" t="str">
        <f t="shared" ref="E1539:E1602" si="24">IF(B1539="","",ROW()-1)</f>
        <v/>
      </c>
    </row>
    <row r="1540" spans="2:5" x14ac:dyDescent="0.3">
      <c r="B1540"/>
      <c r="E1540" t="str">
        <f t="shared" si="24"/>
        <v/>
      </c>
    </row>
    <row r="1541" spans="2:5" x14ac:dyDescent="0.3">
      <c r="B1541"/>
      <c r="E1541" t="str">
        <f t="shared" si="24"/>
        <v/>
      </c>
    </row>
    <row r="1542" spans="2:5" x14ac:dyDescent="0.3">
      <c r="B1542"/>
      <c r="E1542" t="str">
        <f t="shared" si="24"/>
        <v/>
      </c>
    </row>
    <row r="1543" spans="2:5" x14ac:dyDescent="0.3">
      <c r="B1543"/>
      <c r="E1543" t="str">
        <f t="shared" si="24"/>
        <v/>
      </c>
    </row>
    <row r="1544" spans="2:5" x14ac:dyDescent="0.3">
      <c r="B1544"/>
      <c r="E1544" t="str">
        <f t="shared" si="24"/>
        <v/>
      </c>
    </row>
    <row r="1545" spans="2:5" x14ac:dyDescent="0.3">
      <c r="B1545"/>
      <c r="E1545" t="str">
        <f t="shared" si="24"/>
        <v/>
      </c>
    </row>
    <row r="1546" spans="2:5" x14ac:dyDescent="0.3">
      <c r="B1546"/>
      <c r="E1546" t="str">
        <f t="shared" si="24"/>
        <v/>
      </c>
    </row>
    <row r="1547" spans="2:5" x14ac:dyDescent="0.3">
      <c r="B1547"/>
      <c r="E1547" t="str">
        <f t="shared" si="24"/>
        <v/>
      </c>
    </row>
    <row r="1548" spans="2:5" x14ac:dyDescent="0.3">
      <c r="B1548"/>
      <c r="E1548" t="str">
        <f t="shared" si="24"/>
        <v/>
      </c>
    </row>
    <row r="1549" spans="2:5" x14ac:dyDescent="0.3">
      <c r="B1549"/>
      <c r="E1549" t="str">
        <f t="shared" si="24"/>
        <v/>
      </c>
    </row>
    <row r="1550" spans="2:5" x14ac:dyDescent="0.3">
      <c r="B1550"/>
      <c r="E1550" t="str">
        <f t="shared" si="24"/>
        <v/>
      </c>
    </row>
    <row r="1551" spans="2:5" x14ac:dyDescent="0.3">
      <c r="B1551"/>
      <c r="E1551" t="str">
        <f t="shared" si="24"/>
        <v/>
      </c>
    </row>
    <row r="1552" spans="2:5" x14ac:dyDescent="0.3">
      <c r="B1552"/>
      <c r="E1552" t="str">
        <f t="shared" si="24"/>
        <v/>
      </c>
    </row>
    <row r="1553" spans="2:5" x14ac:dyDescent="0.3">
      <c r="B1553"/>
      <c r="E1553" t="str">
        <f t="shared" si="24"/>
        <v/>
      </c>
    </row>
    <row r="1554" spans="2:5" x14ac:dyDescent="0.3">
      <c r="B1554"/>
      <c r="E1554" t="str">
        <f t="shared" si="24"/>
        <v/>
      </c>
    </row>
    <row r="1555" spans="2:5" x14ac:dyDescent="0.3">
      <c r="B1555"/>
      <c r="E1555" t="str">
        <f t="shared" si="24"/>
        <v/>
      </c>
    </row>
    <row r="1556" spans="2:5" x14ac:dyDescent="0.3">
      <c r="B1556"/>
      <c r="E1556" t="str">
        <f t="shared" si="24"/>
        <v/>
      </c>
    </row>
    <row r="1557" spans="2:5" x14ac:dyDescent="0.3">
      <c r="B1557"/>
      <c r="E1557" t="str">
        <f t="shared" si="24"/>
        <v/>
      </c>
    </row>
    <row r="1558" spans="2:5" x14ac:dyDescent="0.3">
      <c r="B1558"/>
      <c r="E1558" t="str">
        <f t="shared" si="24"/>
        <v/>
      </c>
    </row>
    <row r="1559" spans="2:5" x14ac:dyDescent="0.3">
      <c r="B1559"/>
      <c r="E1559" t="str">
        <f t="shared" si="24"/>
        <v/>
      </c>
    </row>
    <row r="1560" spans="2:5" x14ac:dyDescent="0.3">
      <c r="B1560"/>
      <c r="E1560" t="str">
        <f t="shared" si="24"/>
        <v/>
      </c>
    </row>
    <row r="1561" spans="2:5" x14ac:dyDescent="0.3">
      <c r="B1561"/>
      <c r="E1561" t="str">
        <f t="shared" si="24"/>
        <v/>
      </c>
    </row>
    <row r="1562" spans="2:5" x14ac:dyDescent="0.3">
      <c r="B1562"/>
      <c r="E1562" t="str">
        <f t="shared" si="24"/>
        <v/>
      </c>
    </row>
    <row r="1563" spans="2:5" x14ac:dyDescent="0.3">
      <c r="B1563"/>
      <c r="E1563" t="str">
        <f t="shared" si="24"/>
        <v/>
      </c>
    </row>
    <row r="1564" spans="2:5" x14ac:dyDescent="0.3">
      <c r="B1564"/>
      <c r="E1564" t="str">
        <f t="shared" si="24"/>
        <v/>
      </c>
    </row>
    <row r="1565" spans="2:5" x14ac:dyDescent="0.3">
      <c r="B1565"/>
      <c r="E1565" t="str">
        <f t="shared" si="24"/>
        <v/>
      </c>
    </row>
    <row r="1566" spans="2:5" x14ac:dyDescent="0.3">
      <c r="B1566"/>
      <c r="E1566" t="str">
        <f t="shared" si="24"/>
        <v/>
      </c>
    </row>
    <row r="1567" spans="2:5" x14ac:dyDescent="0.3">
      <c r="B1567"/>
      <c r="E1567" t="str">
        <f t="shared" si="24"/>
        <v/>
      </c>
    </row>
    <row r="1568" spans="2:5" x14ac:dyDescent="0.3">
      <c r="B1568"/>
      <c r="E1568" t="str">
        <f t="shared" si="24"/>
        <v/>
      </c>
    </row>
    <row r="1569" spans="2:5" x14ac:dyDescent="0.3">
      <c r="B1569"/>
      <c r="E1569" t="str">
        <f t="shared" si="24"/>
        <v/>
      </c>
    </row>
    <row r="1570" spans="2:5" x14ac:dyDescent="0.3">
      <c r="B1570"/>
      <c r="E1570" t="str">
        <f t="shared" si="24"/>
        <v/>
      </c>
    </row>
    <row r="1571" spans="2:5" x14ac:dyDescent="0.3">
      <c r="B1571"/>
      <c r="E1571" t="str">
        <f t="shared" si="24"/>
        <v/>
      </c>
    </row>
    <row r="1572" spans="2:5" x14ac:dyDescent="0.3">
      <c r="B1572"/>
      <c r="E1572" t="str">
        <f t="shared" si="24"/>
        <v/>
      </c>
    </row>
    <row r="1573" spans="2:5" x14ac:dyDescent="0.3">
      <c r="B1573"/>
      <c r="E1573" t="str">
        <f t="shared" si="24"/>
        <v/>
      </c>
    </row>
    <row r="1574" spans="2:5" x14ac:dyDescent="0.3">
      <c r="B1574"/>
      <c r="E1574" t="str">
        <f t="shared" si="24"/>
        <v/>
      </c>
    </row>
    <row r="1575" spans="2:5" x14ac:dyDescent="0.3">
      <c r="B1575"/>
      <c r="E1575" t="str">
        <f t="shared" si="24"/>
        <v/>
      </c>
    </row>
    <row r="1576" spans="2:5" x14ac:dyDescent="0.3">
      <c r="B1576"/>
      <c r="E1576" t="str">
        <f t="shared" si="24"/>
        <v/>
      </c>
    </row>
    <row r="1577" spans="2:5" x14ac:dyDescent="0.3">
      <c r="B1577"/>
      <c r="E1577" t="str">
        <f t="shared" si="24"/>
        <v/>
      </c>
    </row>
    <row r="1578" spans="2:5" x14ac:dyDescent="0.3">
      <c r="B1578"/>
      <c r="E1578" t="str">
        <f t="shared" si="24"/>
        <v/>
      </c>
    </row>
    <row r="1579" spans="2:5" x14ac:dyDescent="0.3">
      <c r="B1579"/>
      <c r="E1579" t="str">
        <f t="shared" si="24"/>
        <v/>
      </c>
    </row>
    <row r="1580" spans="2:5" x14ac:dyDescent="0.3">
      <c r="B1580"/>
      <c r="E1580" t="str">
        <f t="shared" si="24"/>
        <v/>
      </c>
    </row>
    <row r="1581" spans="2:5" x14ac:dyDescent="0.3">
      <c r="B1581"/>
      <c r="E1581" t="str">
        <f t="shared" si="24"/>
        <v/>
      </c>
    </row>
    <row r="1582" spans="2:5" x14ac:dyDescent="0.3">
      <c r="B1582"/>
      <c r="E1582" t="str">
        <f t="shared" si="24"/>
        <v/>
      </c>
    </row>
    <row r="1583" spans="2:5" x14ac:dyDescent="0.3">
      <c r="B1583"/>
      <c r="E1583" t="str">
        <f t="shared" si="24"/>
        <v/>
      </c>
    </row>
    <row r="1584" spans="2:5" x14ac:dyDescent="0.3">
      <c r="B1584"/>
      <c r="E1584" t="str">
        <f t="shared" si="24"/>
        <v/>
      </c>
    </row>
    <row r="1585" spans="2:5" x14ac:dyDescent="0.3">
      <c r="B1585"/>
      <c r="E1585" t="str">
        <f t="shared" si="24"/>
        <v/>
      </c>
    </row>
    <row r="1586" spans="2:5" x14ac:dyDescent="0.3">
      <c r="B1586"/>
      <c r="E1586" t="str">
        <f t="shared" si="24"/>
        <v/>
      </c>
    </row>
    <row r="1587" spans="2:5" x14ac:dyDescent="0.3">
      <c r="B1587"/>
      <c r="E1587" t="str">
        <f t="shared" si="24"/>
        <v/>
      </c>
    </row>
    <row r="1588" spans="2:5" x14ac:dyDescent="0.3">
      <c r="B1588"/>
      <c r="E1588" t="str">
        <f t="shared" si="24"/>
        <v/>
      </c>
    </row>
    <row r="1589" spans="2:5" x14ac:dyDescent="0.3">
      <c r="B1589"/>
      <c r="E1589" t="str">
        <f t="shared" si="24"/>
        <v/>
      </c>
    </row>
    <row r="1590" spans="2:5" x14ac:dyDescent="0.3">
      <c r="B1590"/>
      <c r="E1590" t="str">
        <f t="shared" si="24"/>
        <v/>
      </c>
    </row>
    <row r="1591" spans="2:5" x14ac:dyDescent="0.3">
      <c r="B1591"/>
      <c r="E1591" t="str">
        <f t="shared" si="24"/>
        <v/>
      </c>
    </row>
    <row r="1592" spans="2:5" x14ac:dyDescent="0.3">
      <c r="B1592"/>
      <c r="E1592" t="str">
        <f t="shared" si="24"/>
        <v/>
      </c>
    </row>
    <row r="1593" spans="2:5" x14ac:dyDescent="0.3">
      <c r="B1593"/>
      <c r="E1593" t="str">
        <f t="shared" si="24"/>
        <v/>
      </c>
    </row>
    <row r="1594" spans="2:5" x14ac:dyDescent="0.3">
      <c r="B1594"/>
      <c r="E1594" t="str">
        <f t="shared" si="24"/>
        <v/>
      </c>
    </row>
    <row r="1595" spans="2:5" x14ac:dyDescent="0.3">
      <c r="B1595"/>
      <c r="E1595" t="str">
        <f t="shared" si="24"/>
        <v/>
      </c>
    </row>
    <row r="1596" spans="2:5" x14ac:dyDescent="0.3">
      <c r="B1596"/>
      <c r="E1596" t="str">
        <f t="shared" si="24"/>
        <v/>
      </c>
    </row>
    <row r="1597" spans="2:5" x14ac:dyDescent="0.3">
      <c r="B1597"/>
      <c r="E1597" t="str">
        <f t="shared" si="24"/>
        <v/>
      </c>
    </row>
    <row r="1598" spans="2:5" x14ac:dyDescent="0.3">
      <c r="B1598"/>
      <c r="E1598" t="str">
        <f t="shared" si="24"/>
        <v/>
      </c>
    </row>
    <row r="1599" spans="2:5" x14ac:dyDescent="0.3">
      <c r="B1599"/>
      <c r="E1599" t="str">
        <f t="shared" si="24"/>
        <v/>
      </c>
    </row>
    <row r="1600" spans="2:5" x14ac:dyDescent="0.3">
      <c r="B1600"/>
      <c r="E1600" t="str">
        <f t="shared" si="24"/>
        <v/>
      </c>
    </row>
    <row r="1601" spans="2:5" x14ac:dyDescent="0.3">
      <c r="B1601"/>
      <c r="E1601" t="str">
        <f t="shared" si="24"/>
        <v/>
      </c>
    </row>
    <row r="1602" spans="2:5" x14ac:dyDescent="0.3">
      <c r="B1602"/>
      <c r="E1602" t="str">
        <f t="shared" si="24"/>
        <v/>
      </c>
    </row>
    <row r="1603" spans="2:5" x14ac:dyDescent="0.3">
      <c r="B1603"/>
      <c r="E1603" t="str">
        <f t="shared" ref="E1603:E1666" si="25">IF(B1603="","",ROW()-1)</f>
        <v/>
      </c>
    </row>
    <row r="1604" spans="2:5" x14ac:dyDescent="0.3">
      <c r="B1604"/>
      <c r="E1604" t="str">
        <f t="shared" si="25"/>
        <v/>
      </c>
    </row>
    <row r="1605" spans="2:5" x14ac:dyDescent="0.3">
      <c r="B1605"/>
      <c r="E1605" t="str">
        <f t="shared" si="25"/>
        <v/>
      </c>
    </row>
    <row r="1606" spans="2:5" x14ac:dyDescent="0.3">
      <c r="B1606"/>
      <c r="E1606" t="str">
        <f t="shared" si="25"/>
        <v/>
      </c>
    </row>
    <row r="1607" spans="2:5" x14ac:dyDescent="0.3">
      <c r="B1607"/>
      <c r="E1607" t="str">
        <f t="shared" si="25"/>
        <v/>
      </c>
    </row>
    <row r="1608" spans="2:5" x14ac:dyDescent="0.3">
      <c r="B1608"/>
      <c r="E1608" t="str">
        <f t="shared" si="25"/>
        <v/>
      </c>
    </row>
    <row r="1609" spans="2:5" x14ac:dyDescent="0.3">
      <c r="B1609"/>
      <c r="E1609" t="str">
        <f t="shared" si="25"/>
        <v/>
      </c>
    </row>
    <row r="1610" spans="2:5" x14ac:dyDescent="0.3">
      <c r="B1610"/>
      <c r="E1610" t="str">
        <f t="shared" si="25"/>
        <v/>
      </c>
    </row>
    <row r="1611" spans="2:5" x14ac:dyDescent="0.3">
      <c r="B1611"/>
      <c r="E1611" t="str">
        <f t="shared" si="25"/>
        <v/>
      </c>
    </row>
    <row r="1612" spans="2:5" x14ac:dyDescent="0.3">
      <c r="B1612"/>
      <c r="E1612" t="str">
        <f t="shared" si="25"/>
        <v/>
      </c>
    </row>
    <row r="1613" spans="2:5" x14ac:dyDescent="0.3">
      <c r="B1613"/>
      <c r="E1613" t="str">
        <f t="shared" si="25"/>
        <v/>
      </c>
    </row>
    <row r="1614" spans="2:5" x14ac:dyDescent="0.3">
      <c r="B1614"/>
      <c r="E1614" t="str">
        <f t="shared" si="25"/>
        <v/>
      </c>
    </row>
    <row r="1615" spans="2:5" x14ac:dyDescent="0.3">
      <c r="B1615"/>
      <c r="E1615" t="str">
        <f t="shared" si="25"/>
        <v/>
      </c>
    </row>
    <row r="1616" spans="2:5" x14ac:dyDescent="0.3">
      <c r="B1616"/>
      <c r="E1616" t="str">
        <f t="shared" si="25"/>
        <v/>
      </c>
    </row>
    <row r="1617" spans="2:5" x14ac:dyDescent="0.3">
      <c r="B1617"/>
      <c r="E1617" t="str">
        <f t="shared" si="25"/>
        <v/>
      </c>
    </row>
    <row r="1618" spans="2:5" x14ac:dyDescent="0.3">
      <c r="B1618"/>
      <c r="E1618" t="str">
        <f t="shared" si="25"/>
        <v/>
      </c>
    </row>
    <row r="1619" spans="2:5" x14ac:dyDescent="0.3">
      <c r="B1619"/>
      <c r="E1619" t="str">
        <f t="shared" si="25"/>
        <v/>
      </c>
    </row>
    <row r="1620" spans="2:5" x14ac:dyDescent="0.3">
      <c r="B1620"/>
      <c r="E1620" t="str">
        <f t="shared" si="25"/>
        <v/>
      </c>
    </row>
    <row r="1621" spans="2:5" x14ac:dyDescent="0.3">
      <c r="B1621"/>
      <c r="E1621" t="str">
        <f t="shared" si="25"/>
        <v/>
      </c>
    </row>
    <row r="1622" spans="2:5" x14ac:dyDescent="0.3">
      <c r="B1622"/>
      <c r="E1622" t="str">
        <f t="shared" si="25"/>
        <v/>
      </c>
    </row>
    <row r="1623" spans="2:5" x14ac:dyDescent="0.3">
      <c r="B1623"/>
      <c r="E1623" t="str">
        <f t="shared" si="25"/>
        <v/>
      </c>
    </row>
    <row r="1624" spans="2:5" x14ac:dyDescent="0.3">
      <c r="B1624"/>
      <c r="E1624" t="str">
        <f t="shared" si="25"/>
        <v/>
      </c>
    </row>
    <row r="1625" spans="2:5" x14ac:dyDescent="0.3">
      <c r="B1625"/>
      <c r="E1625" t="str">
        <f t="shared" si="25"/>
        <v/>
      </c>
    </row>
    <row r="1626" spans="2:5" x14ac:dyDescent="0.3">
      <c r="B1626"/>
      <c r="E1626" t="str">
        <f t="shared" si="25"/>
        <v/>
      </c>
    </row>
    <row r="1627" spans="2:5" x14ac:dyDescent="0.3">
      <c r="B1627"/>
      <c r="E1627" t="str">
        <f t="shared" si="25"/>
        <v/>
      </c>
    </row>
    <row r="1628" spans="2:5" x14ac:dyDescent="0.3">
      <c r="B1628"/>
      <c r="E1628" t="str">
        <f t="shared" si="25"/>
        <v/>
      </c>
    </row>
    <row r="1629" spans="2:5" x14ac:dyDescent="0.3">
      <c r="B1629"/>
      <c r="E1629" t="str">
        <f t="shared" si="25"/>
        <v/>
      </c>
    </row>
    <row r="1630" spans="2:5" x14ac:dyDescent="0.3">
      <c r="B1630"/>
      <c r="E1630" t="str">
        <f t="shared" si="25"/>
        <v/>
      </c>
    </row>
    <row r="1631" spans="2:5" x14ac:dyDescent="0.3">
      <c r="B1631"/>
      <c r="E1631" t="str">
        <f t="shared" si="25"/>
        <v/>
      </c>
    </row>
    <row r="1632" spans="2:5" x14ac:dyDescent="0.3">
      <c r="B1632"/>
      <c r="E1632" t="str">
        <f t="shared" si="25"/>
        <v/>
      </c>
    </row>
    <row r="1633" spans="2:5" x14ac:dyDescent="0.3">
      <c r="B1633"/>
      <c r="E1633" t="str">
        <f t="shared" si="25"/>
        <v/>
      </c>
    </row>
    <row r="1634" spans="2:5" x14ac:dyDescent="0.3">
      <c r="B1634"/>
      <c r="E1634" t="str">
        <f t="shared" si="25"/>
        <v/>
      </c>
    </row>
    <row r="1635" spans="2:5" x14ac:dyDescent="0.3">
      <c r="B1635"/>
      <c r="E1635" t="str">
        <f t="shared" si="25"/>
        <v/>
      </c>
    </row>
    <row r="1636" spans="2:5" x14ac:dyDescent="0.3">
      <c r="B1636"/>
      <c r="E1636" t="str">
        <f t="shared" si="25"/>
        <v/>
      </c>
    </row>
    <row r="1637" spans="2:5" x14ac:dyDescent="0.3">
      <c r="B1637"/>
      <c r="E1637" t="str">
        <f t="shared" si="25"/>
        <v/>
      </c>
    </row>
    <row r="1638" spans="2:5" x14ac:dyDescent="0.3">
      <c r="B1638"/>
      <c r="E1638" t="str">
        <f t="shared" si="25"/>
        <v/>
      </c>
    </row>
    <row r="1639" spans="2:5" x14ac:dyDescent="0.3">
      <c r="B1639"/>
      <c r="E1639" t="str">
        <f t="shared" si="25"/>
        <v/>
      </c>
    </row>
    <row r="1640" spans="2:5" x14ac:dyDescent="0.3">
      <c r="B1640"/>
      <c r="E1640" t="str">
        <f t="shared" si="25"/>
        <v/>
      </c>
    </row>
    <row r="1641" spans="2:5" x14ac:dyDescent="0.3">
      <c r="B1641"/>
      <c r="E1641" t="str">
        <f t="shared" si="25"/>
        <v/>
      </c>
    </row>
    <row r="1642" spans="2:5" x14ac:dyDescent="0.3">
      <c r="B1642"/>
      <c r="E1642" t="str">
        <f t="shared" si="25"/>
        <v/>
      </c>
    </row>
    <row r="1643" spans="2:5" x14ac:dyDescent="0.3">
      <c r="B1643"/>
      <c r="E1643" t="str">
        <f t="shared" si="25"/>
        <v/>
      </c>
    </row>
    <row r="1644" spans="2:5" x14ac:dyDescent="0.3">
      <c r="B1644"/>
      <c r="E1644" t="str">
        <f t="shared" si="25"/>
        <v/>
      </c>
    </row>
    <row r="1645" spans="2:5" x14ac:dyDescent="0.3">
      <c r="B1645"/>
      <c r="E1645" t="str">
        <f t="shared" si="25"/>
        <v/>
      </c>
    </row>
    <row r="1646" spans="2:5" x14ac:dyDescent="0.3">
      <c r="B1646"/>
      <c r="E1646" t="str">
        <f t="shared" si="25"/>
        <v/>
      </c>
    </row>
    <row r="1647" spans="2:5" x14ac:dyDescent="0.3">
      <c r="B1647"/>
      <c r="E1647" t="str">
        <f t="shared" si="25"/>
        <v/>
      </c>
    </row>
    <row r="1648" spans="2:5" x14ac:dyDescent="0.3">
      <c r="B1648"/>
      <c r="E1648" t="str">
        <f t="shared" si="25"/>
        <v/>
      </c>
    </row>
    <row r="1649" spans="2:5" x14ac:dyDescent="0.3">
      <c r="B1649"/>
      <c r="E1649" t="str">
        <f t="shared" si="25"/>
        <v/>
      </c>
    </row>
    <row r="1650" spans="2:5" x14ac:dyDescent="0.3">
      <c r="B1650"/>
      <c r="E1650" t="str">
        <f t="shared" si="25"/>
        <v/>
      </c>
    </row>
    <row r="1651" spans="2:5" x14ac:dyDescent="0.3">
      <c r="B1651"/>
      <c r="E1651" t="str">
        <f t="shared" si="25"/>
        <v/>
      </c>
    </row>
    <row r="1652" spans="2:5" x14ac:dyDescent="0.3">
      <c r="B1652"/>
      <c r="E1652" t="str">
        <f t="shared" si="25"/>
        <v/>
      </c>
    </row>
    <row r="1653" spans="2:5" x14ac:dyDescent="0.3">
      <c r="B1653"/>
      <c r="E1653" t="str">
        <f t="shared" si="25"/>
        <v/>
      </c>
    </row>
    <row r="1654" spans="2:5" x14ac:dyDescent="0.3">
      <c r="B1654"/>
      <c r="E1654" t="str">
        <f t="shared" si="25"/>
        <v/>
      </c>
    </row>
    <row r="1655" spans="2:5" x14ac:dyDescent="0.3">
      <c r="B1655"/>
      <c r="E1655" t="str">
        <f t="shared" si="25"/>
        <v/>
      </c>
    </row>
    <row r="1656" spans="2:5" x14ac:dyDescent="0.3">
      <c r="B1656"/>
      <c r="E1656" t="str">
        <f t="shared" si="25"/>
        <v/>
      </c>
    </row>
    <row r="1657" spans="2:5" x14ac:dyDescent="0.3">
      <c r="B1657"/>
      <c r="E1657" t="str">
        <f t="shared" si="25"/>
        <v/>
      </c>
    </row>
    <row r="1658" spans="2:5" x14ac:dyDescent="0.3">
      <c r="B1658"/>
      <c r="E1658" t="str">
        <f t="shared" si="25"/>
        <v/>
      </c>
    </row>
    <row r="1659" spans="2:5" x14ac:dyDescent="0.3">
      <c r="B1659"/>
      <c r="E1659" t="str">
        <f t="shared" si="25"/>
        <v/>
      </c>
    </row>
    <row r="1660" spans="2:5" x14ac:dyDescent="0.3">
      <c r="B1660"/>
      <c r="E1660" t="str">
        <f t="shared" si="25"/>
        <v/>
      </c>
    </row>
    <row r="1661" spans="2:5" x14ac:dyDescent="0.3">
      <c r="B1661"/>
      <c r="E1661" t="str">
        <f t="shared" si="25"/>
        <v/>
      </c>
    </row>
    <row r="1662" spans="2:5" x14ac:dyDescent="0.3">
      <c r="B1662"/>
      <c r="E1662" t="str">
        <f t="shared" si="25"/>
        <v/>
      </c>
    </row>
    <row r="1663" spans="2:5" x14ac:dyDescent="0.3">
      <c r="B1663"/>
      <c r="E1663" t="str">
        <f t="shared" si="25"/>
        <v/>
      </c>
    </row>
    <row r="1664" spans="2:5" x14ac:dyDescent="0.3">
      <c r="B1664"/>
      <c r="E1664" t="str">
        <f t="shared" si="25"/>
        <v/>
      </c>
    </row>
    <row r="1665" spans="2:5" x14ac:dyDescent="0.3">
      <c r="B1665"/>
      <c r="E1665" t="str">
        <f t="shared" si="25"/>
        <v/>
      </c>
    </row>
    <row r="1666" spans="2:5" x14ac:dyDescent="0.3">
      <c r="B1666"/>
      <c r="E1666" t="str">
        <f t="shared" si="25"/>
        <v/>
      </c>
    </row>
    <row r="1667" spans="2:5" x14ac:dyDescent="0.3">
      <c r="B1667"/>
      <c r="E1667" t="str">
        <f t="shared" ref="E1667:E1730" si="26">IF(B1667="","",ROW()-1)</f>
        <v/>
      </c>
    </row>
    <row r="1668" spans="2:5" x14ac:dyDescent="0.3">
      <c r="B1668"/>
      <c r="E1668" t="str">
        <f t="shared" si="26"/>
        <v/>
      </c>
    </row>
    <row r="1669" spans="2:5" x14ac:dyDescent="0.3">
      <c r="B1669"/>
      <c r="E1669" t="str">
        <f t="shared" si="26"/>
        <v/>
      </c>
    </row>
    <row r="1670" spans="2:5" x14ac:dyDescent="0.3">
      <c r="B1670"/>
      <c r="E1670" t="str">
        <f t="shared" si="26"/>
        <v/>
      </c>
    </row>
    <row r="1671" spans="2:5" x14ac:dyDescent="0.3">
      <c r="B1671"/>
      <c r="E1671" t="str">
        <f t="shared" si="26"/>
        <v/>
      </c>
    </row>
    <row r="1672" spans="2:5" x14ac:dyDescent="0.3">
      <c r="B1672"/>
      <c r="E1672" t="str">
        <f t="shared" si="26"/>
        <v/>
      </c>
    </row>
    <row r="1673" spans="2:5" x14ac:dyDescent="0.3">
      <c r="B1673"/>
      <c r="E1673" t="str">
        <f t="shared" si="26"/>
        <v/>
      </c>
    </row>
    <row r="1674" spans="2:5" x14ac:dyDescent="0.3">
      <c r="B1674"/>
      <c r="E1674" t="str">
        <f t="shared" si="26"/>
        <v/>
      </c>
    </row>
    <row r="1675" spans="2:5" x14ac:dyDescent="0.3">
      <c r="B1675"/>
      <c r="E1675" t="str">
        <f t="shared" si="26"/>
        <v/>
      </c>
    </row>
    <row r="1676" spans="2:5" x14ac:dyDescent="0.3">
      <c r="B1676"/>
      <c r="E1676" t="str">
        <f t="shared" si="26"/>
        <v/>
      </c>
    </row>
    <row r="1677" spans="2:5" x14ac:dyDescent="0.3">
      <c r="B1677"/>
      <c r="E1677" t="str">
        <f t="shared" si="26"/>
        <v/>
      </c>
    </row>
    <row r="1678" spans="2:5" x14ac:dyDescent="0.3">
      <c r="B1678"/>
      <c r="E1678" t="str">
        <f t="shared" si="26"/>
        <v/>
      </c>
    </row>
    <row r="1679" spans="2:5" x14ac:dyDescent="0.3">
      <c r="B1679"/>
      <c r="E1679" t="str">
        <f t="shared" si="26"/>
        <v/>
      </c>
    </row>
    <row r="1680" spans="2:5" x14ac:dyDescent="0.3">
      <c r="B1680"/>
      <c r="E1680" t="str">
        <f t="shared" si="26"/>
        <v/>
      </c>
    </row>
    <row r="1681" spans="2:5" x14ac:dyDescent="0.3">
      <c r="B1681"/>
      <c r="E1681" t="str">
        <f t="shared" si="26"/>
        <v/>
      </c>
    </row>
    <row r="1682" spans="2:5" x14ac:dyDescent="0.3">
      <c r="B1682"/>
      <c r="E1682" t="str">
        <f t="shared" si="26"/>
        <v/>
      </c>
    </row>
    <row r="1683" spans="2:5" x14ac:dyDescent="0.3">
      <c r="B1683"/>
      <c r="E1683" t="str">
        <f t="shared" si="26"/>
        <v/>
      </c>
    </row>
    <row r="1684" spans="2:5" x14ac:dyDescent="0.3">
      <c r="B1684"/>
      <c r="E1684" t="str">
        <f t="shared" si="26"/>
        <v/>
      </c>
    </row>
    <row r="1685" spans="2:5" x14ac:dyDescent="0.3">
      <c r="B1685"/>
      <c r="E1685" t="str">
        <f t="shared" si="26"/>
        <v/>
      </c>
    </row>
    <row r="1686" spans="2:5" x14ac:dyDescent="0.3">
      <c r="B1686"/>
      <c r="E1686" t="str">
        <f t="shared" si="26"/>
        <v/>
      </c>
    </row>
    <row r="1687" spans="2:5" x14ac:dyDescent="0.3">
      <c r="B1687"/>
      <c r="E1687" t="str">
        <f t="shared" si="26"/>
        <v/>
      </c>
    </row>
    <row r="1688" spans="2:5" x14ac:dyDescent="0.3">
      <c r="B1688"/>
      <c r="E1688" t="str">
        <f t="shared" si="26"/>
        <v/>
      </c>
    </row>
    <row r="1689" spans="2:5" x14ac:dyDescent="0.3">
      <c r="B1689"/>
      <c r="E1689" t="str">
        <f t="shared" si="26"/>
        <v/>
      </c>
    </row>
    <row r="1690" spans="2:5" x14ac:dyDescent="0.3">
      <c r="B1690"/>
      <c r="E1690" t="str">
        <f t="shared" si="26"/>
        <v/>
      </c>
    </row>
    <row r="1691" spans="2:5" x14ac:dyDescent="0.3">
      <c r="B1691"/>
      <c r="E1691" t="str">
        <f t="shared" si="26"/>
        <v/>
      </c>
    </row>
    <row r="1692" spans="2:5" x14ac:dyDescent="0.3">
      <c r="B1692"/>
      <c r="E1692" t="str">
        <f t="shared" si="26"/>
        <v/>
      </c>
    </row>
    <row r="1693" spans="2:5" x14ac:dyDescent="0.3">
      <c r="B1693"/>
      <c r="E1693" t="str">
        <f t="shared" si="26"/>
        <v/>
      </c>
    </row>
    <row r="1694" spans="2:5" x14ac:dyDescent="0.3">
      <c r="B1694"/>
      <c r="E1694" t="str">
        <f t="shared" si="26"/>
        <v/>
      </c>
    </row>
    <row r="1695" spans="2:5" x14ac:dyDescent="0.3">
      <c r="B1695"/>
      <c r="E1695" t="str">
        <f t="shared" si="26"/>
        <v/>
      </c>
    </row>
    <row r="1696" spans="2:5" x14ac:dyDescent="0.3">
      <c r="B1696"/>
      <c r="E1696" t="str">
        <f t="shared" si="26"/>
        <v/>
      </c>
    </row>
    <row r="1697" spans="2:5" x14ac:dyDescent="0.3">
      <c r="B1697"/>
      <c r="E1697" t="str">
        <f t="shared" si="26"/>
        <v/>
      </c>
    </row>
    <row r="1698" spans="2:5" x14ac:dyDescent="0.3">
      <c r="B1698"/>
      <c r="E1698" t="str">
        <f t="shared" si="26"/>
        <v/>
      </c>
    </row>
    <row r="1699" spans="2:5" x14ac:dyDescent="0.3">
      <c r="B1699"/>
      <c r="E1699" t="str">
        <f t="shared" si="26"/>
        <v/>
      </c>
    </row>
    <row r="1700" spans="2:5" x14ac:dyDescent="0.3">
      <c r="B1700"/>
      <c r="E1700" t="str">
        <f t="shared" si="26"/>
        <v/>
      </c>
    </row>
    <row r="1701" spans="2:5" x14ac:dyDescent="0.3">
      <c r="B1701"/>
      <c r="E1701" t="str">
        <f t="shared" si="26"/>
        <v/>
      </c>
    </row>
    <row r="1702" spans="2:5" x14ac:dyDescent="0.3">
      <c r="B1702"/>
      <c r="E1702" t="str">
        <f t="shared" si="26"/>
        <v/>
      </c>
    </row>
    <row r="1703" spans="2:5" x14ac:dyDescent="0.3">
      <c r="B1703"/>
      <c r="E1703" t="str">
        <f t="shared" si="26"/>
        <v/>
      </c>
    </row>
    <row r="1704" spans="2:5" x14ac:dyDescent="0.3">
      <c r="B1704"/>
      <c r="E1704" t="str">
        <f t="shared" si="26"/>
        <v/>
      </c>
    </row>
    <row r="1705" spans="2:5" x14ac:dyDescent="0.3">
      <c r="B1705"/>
      <c r="E1705" t="str">
        <f t="shared" si="26"/>
        <v/>
      </c>
    </row>
    <row r="1706" spans="2:5" x14ac:dyDescent="0.3">
      <c r="B1706"/>
      <c r="E1706" t="str">
        <f t="shared" si="26"/>
        <v/>
      </c>
    </row>
    <row r="1707" spans="2:5" x14ac:dyDescent="0.3">
      <c r="B1707"/>
      <c r="E1707" t="str">
        <f t="shared" si="26"/>
        <v/>
      </c>
    </row>
    <row r="1708" spans="2:5" x14ac:dyDescent="0.3">
      <c r="B1708"/>
      <c r="E1708" t="str">
        <f t="shared" si="26"/>
        <v/>
      </c>
    </row>
    <row r="1709" spans="2:5" x14ac:dyDescent="0.3">
      <c r="B1709"/>
      <c r="E1709" t="str">
        <f t="shared" si="26"/>
        <v/>
      </c>
    </row>
    <row r="1710" spans="2:5" x14ac:dyDescent="0.3">
      <c r="B1710"/>
      <c r="E1710" t="str">
        <f t="shared" si="26"/>
        <v/>
      </c>
    </row>
    <row r="1711" spans="2:5" x14ac:dyDescent="0.3">
      <c r="B1711"/>
      <c r="E1711" t="str">
        <f t="shared" si="26"/>
        <v/>
      </c>
    </row>
    <row r="1712" spans="2:5" x14ac:dyDescent="0.3">
      <c r="B1712"/>
      <c r="E1712" t="str">
        <f t="shared" si="26"/>
        <v/>
      </c>
    </row>
    <row r="1713" spans="2:5" x14ac:dyDescent="0.3">
      <c r="B1713"/>
      <c r="E1713" t="str">
        <f t="shared" si="26"/>
        <v/>
      </c>
    </row>
    <row r="1714" spans="2:5" x14ac:dyDescent="0.3">
      <c r="B1714"/>
      <c r="E1714" t="str">
        <f t="shared" si="26"/>
        <v/>
      </c>
    </row>
    <row r="1715" spans="2:5" x14ac:dyDescent="0.3">
      <c r="B1715"/>
      <c r="E1715" t="str">
        <f t="shared" si="26"/>
        <v/>
      </c>
    </row>
    <row r="1716" spans="2:5" x14ac:dyDescent="0.3">
      <c r="B1716"/>
      <c r="E1716" t="str">
        <f t="shared" si="26"/>
        <v/>
      </c>
    </row>
    <row r="1717" spans="2:5" x14ac:dyDescent="0.3">
      <c r="B1717"/>
      <c r="E1717" t="str">
        <f t="shared" si="26"/>
        <v/>
      </c>
    </row>
    <row r="1718" spans="2:5" x14ac:dyDescent="0.3">
      <c r="B1718"/>
      <c r="E1718" t="str">
        <f t="shared" si="26"/>
        <v/>
      </c>
    </row>
    <row r="1719" spans="2:5" x14ac:dyDescent="0.3">
      <c r="B1719"/>
      <c r="E1719" t="str">
        <f t="shared" si="26"/>
        <v/>
      </c>
    </row>
    <row r="1720" spans="2:5" x14ac:dyDescent="0.3">
      <c r="B1720"/>
      <c r="E1720" t="str">
        <f t="shared" si="26"/>
        <v/>
      </c>
    </row>
    <row r="1721" spans="2:5" x14ac:dyDescent="0.3">
      <c r="B1721"/>
      <c r="E1721" t="str">
        <f t="shared" si="26"/>
        <v/>
      </c>
    </row>
    <row r="1722" spans="2:5" x14ac:dyDescent="0.3">
      <c r="B1722"/>
      <c r="E1722" t="str">
        <f t="shared" si="26"/>
        <v/>
      </c>
    </row>
    <row r="1723" spans="2:5" x14ac:dyDescent="0.3">
      <c r="B1723"/>
      <c r="E1723" t="str">
        <f t="shared" si="26"/>
        <v/>
      </c>
    </row>
    <row r="1724" spans="2:5" x14ac:dyDescent="0.3">
      <c r="B1724"/>
      <c r="E1724" t="str">
        <f t="shared" si="26"/>
        <v/>
      </c>
    </row>
    <row r="1725" spans="2:5" x14ac:dyDescent="0.3">
      <c r="B1725"/>
      <c r="E1725" t="str">
        <f t="shared" si="26"/>
        <v/>
      </c>
    </row>
    <row r="1726" spans="2:5" x14ac:dyDescent="0.3">
      <c r="B1726"/>
      <c r="E1726" t="str">
        <f t="shared" si="26"/>
        <v/>
      </c>
    </row>
    <row r="1727" spans="2:5" x14ac:dyDescent="0.3">
      <c r="B1727"/>
      <c r="E1727" t="str">
        <f t="shared" si="26"/>
        <v/>
      </c>
    </row>
    <row r="1728" spans="2:5" x14ac:dyDescent="0.3">
      <c r="B1728"/>
      <c r="E1728" t="str">
        <f t="shared" si="26"/>
        <v/>
      </c>
    </row>
    <row r="1729" spans="2:5" x14ac:dyDescent="0.3">
      <c r="B1729"/>
      <c r="E1729" t="str">
        <f t="shared" si="26"/>
        <v/>
      </c>
    </row>
    <row r="1730" spans="2:5" x14ac:dyDescent="0.3">
      <c r="B1730"/>
      <c r="E1730" t="str">
        <f t="shared" si="26"/>
        <v/>
      </c>
    </row>
    <row r="1731" spans="2:5" x14ac:dyDescent="0.3">
      <c r="B1731"/>
      <c r="E1731" t="str">
        <f t="shared" ref="E1731:E1794" si="27">IF(B1731="","",ROW()-1)</f>
        <v/>
      </c>
    </row>
    <row r="1732" spans="2:5" x14ac:dyDescent="0.3">
      <c r="B1732"/>
      <c r="E1732" t="str">
        <f t="shared" si="27"/>
        <v/>
      </c>
    </row>
    <row r="1733" spans="2:5" x14ac:dyDescent="0.3">
      <c r="B1733"/>
      <c r="E1733" t="str">
        <f t="shared" si="27"/>
        <v/>
      </c>
    </row>
    <row r="1734" spans="2:5" x14ac:dyDescent="0.3">
      <c r="B1734"/>
      <c r="E1734" t="str">
        <f t="shared" si="27"/>
        <v/>
      </c>
    </row>
    <row r="1735" spans="2:5" x14ac:dyDescent="0.3">
      <c r="B1735"/>
      <c r="E1735" t="str">
        <f t="shared" si="27"/>
        <v/>
      </c>
    </row>
    <row r="1736" spans="2:5" x14ac:dyDescent="0.3">
      <c r="B1736"/>
      <c r="E1736" t="str">
        <f t="shared" si="27"/>
        <v/>
      </c>
    </row>
    <row r="1737" spans="2:5" x14ac:dyDescent="0.3">
      <c r="B1737"/>
      <c r="E1737" t="str">
        <f t="shared" si="27"/>
        <v/>
      </c>
    </row>
    <row r="1738" spans="2:5" x14ac:dyDescent="0.3">
      <c r="B1738"/>
      <c r="E1738" t="str">
        <f t="shared" si="27"/>
        <v/>
      </c>
    </row>
    <row r="1739" spans="2:5" x14ac:dyDescent="0.3">
      <c r="B1739"/>
      <c r="E1739" t="str">
        <f t="shared" si="27"/>
        <v/>
      </c>
    </row>
    <row r="1740" spans="2:5" x14ac:dyDescent="0.3">
      <c r="B1740"/>
      <c r="E1740" t="str">
        <f t="shared" si="27"/>
        <v/>
      </c>
    </row>
    <row r="1741" spans="2:5" x14ac:dyDescent="0.3">
      <c r="B1741"/>
      <c r="E1741" t="str">
        <f t="shared" si="27"/>
        <v/>
      </c>
    </row>
    <row r="1742" spans="2:5" x14ac:dyDescent="0.3">
      <c r="B1742"/>
      <c r="E1742" t="str">
        <f t="shared" si="27"/>
        <v/>
      </c>
    </row>
    <row r="1743" spans="2:5" x14ac:dyDescent="0.3">
      <c r="B1743"/>
      <c r="E1743" t="str">
        <f t="shared" si="27"/>
        <v/>
      </c>
    </row>
    <row r="1744" spans="2:5" x14ac:dyDescent="0.3">
      <c r="B1744"/>
      <c r="E1744" t="str">
        <f t="shared" si="27"/>
        <v/>
      </c>
    </row>
    <row r="1745" spans="2:5" x14ac:dyDescent="0.3">
      <c r="B1745"/>
      <c r="E1745" t="str">
        <f t="shared" si="27"/>
        <v/>
      </c>
    </row>
    <row r="1746" spans="2:5" x14ac:dyDescent="0.3">
      <c r="B1746"/>
      <c r="E1746" t="str">
        <f t="shared" si="27"/>
        <v/>
      </c>
    </row>
    <row r="1747" spans="2:5" x14ac:dyDescent="0.3">
      <c r="B1747"/>
      <c r="E1747" t="str">
        <f t="shared" si="27"/>
        <v/>
      </c>
    </row>
    <row r="1748" spans="2:5" x14ac:dyDescent="0.3">
      <c r="B1748"/>
      <c r="E1748" t="str">
        <f t="shared" si="27"/>
        <v/>
      </c>
    </row>
    <row r="1749" spans="2:5" x14ac:dyDescent="0.3">
      <c r="B1749"/>
      <c r="E1749" t="str">
        <f t="shared" si="27"/>
        <v/>
      </c>
    </row>
    <row r="1750" spans="2:5" x14ac:dyDescent="0.3">
      <c r="B1750"/>
      <c r="E1750" t="str">
        <f t="shared" si="27"/>
        <v/>
      </c>
    </row>
    <row r="1751" spans="2:5" x14ac:dyDescent="0.3">
      <c r="B1751"/>
      <c r="E1751" t="str">
        <f t="shared" si="27"/>
        <v/>
      </c>
    </row>
    <row r="1752" spans="2:5" x14ac:dyDescent="0.3">
      <c r="B1752"/>
      <c r="E1752" t="str">
        <f t="shared" si="27"/>
        <v/>
      </c>
    </row>
    <row r="1753" spans="2:5" x14ac:dyDescent="0.3">
      <c r="B1753"/>
      <c r="E1753" t="str">
        <f t="shared" si="27"/>
        <v/>
      </c>
    </row>
    <row r="1754" spans="2:5" x14ac:dyDescent="0.3">
      <c r="B1754"/>
      <c r="E1754" t="str">
        <f t="shared" si="27"/>
        <v/>
      </c>
    </row>
    <row r="1755" spans="2:5" x14ac:dyDescent="0.3">
      <c r="B1755"/>
      <c r="E1755" t="str">
        <f t="shared" si="27"/>
        <v/>
      </c>
    </row>
    <row r="1756" spans="2:5" x14ac:dyDescent="0.3">
      <c r="B1756"/>
      <c r="E1756" t="str">
        <f t="shared" si="27"/>
        <v/>
      </c>
    </row>
    <row r="1757" spans="2:5" x14ac:dyDescent="0.3">
      <c r="B1757"/>
      <c r="E1757" t="str">
        <f t="shared" si="27"/>
        <v/>
      </c>
    </row>
    <row r="1758" spans="2:5" x14ac:dyDescent="0.3">
      <c r="B1758"/>
      <c r="E1758" t="str">
        <f t="shared" si="27"/>
        <v/>
      </c>
    </row>
    <row r="1759" spans="2:5" x14ac:dyDescent="0.3">
      <c r="B1759"/>
      <c r="E1759" t="str">
        <f t="shared" si="27"/>
        <v/>
      </c>
    </row>
    <row r="1760" spans="2:5" x14ac:dyDescent="0.3">
      <c r="B1760"/>
      <c r="E1760" t="str">
        <f t="shared" si="27"/>
        <v/>
      </c>
    </row>
    <row r="1761" spans="2:5" x14ac:dyDescent="0.3">
      <c r="B1761"/>
      <c r="E1761" t="str">
        <f t="shared" si="27"/>
        <v/>
      </c>
    </row>
    <row r="1762" spans="2:5" x14ac:dyDescent="0.3">
      <c r="B1762"/>
      <c r="E1762" t="str">
        <f t="shared" si="27"/>
        <v/>
      </c>
    </row>
    <row r="1763" spans="2:5" x14ac:dyDescent="0.3">
      <c r="B1763"/>
      <c r="E1763" t="str">
        <f t="shared" si="27"/>
        <v/>
      </c>
    </row>
    <row r="1764" spans="2:5" x14ac:dyDescent="0.3">
      <c r="B1764"/>
      <c r="E1764" t="str">
        <f t="shared" si="27"/>
        <v/>
      </c>
    </row>
    <row r="1765" spans="2:5" x14ac:dyDescent="0.3">
      <c r="B1765"/>
      <c r="E1765" t="str">
        <f t="shared" si="27"/>
        <v/>
      </c>
    </row>
    <row r="1766" spans="2:5" x14ac:dyDescent="0.3">
      <c r="B1766"/>
      <c r="E1766" t="str">
        <f t="shared" si="27"/>
        <v/>
      </c>
    </row>
    <row r="1767" spans="2:5" x14ac:dyDescent="0.3">
      <c r="B1767"/>
      <c r="E1767" t="str">
        <f t="shared" si="27"/>
        <v/>
      </c>
    </row>
    <row r="1768" spans="2:5" x14ac:dyDescent="0.3">
      <c r="B1768"/>
      <c r="E1768" t="str">
        <f t="shared" si="27"/>
        <v/>
      </c>
    </row>
    <row r="1769" spans="2:5" x14ac:dyDescent="0.3">
      <c r="B1769"/>
      <c r="E1769" t="str">
        <f t="shared" si="27"/>
        <v/>
      </c>
    </row>
    <row r="1770" spans="2:5" x14ac:dyDescent="0.3">
      <c r="B1770"/>
      <c r="E1770" t="str">
        <f t="shared" si="27"/>
        <v/>
      </c>
    </row>
    <row r="1771" spans="2:5" x14ac:dyDescent="0.3">
      <c r="B1771"/>
      <c r="E1771" t="str">
        <f t="shared" si="27"/>
        <v/>
      </c>
    </row>
    <row r="1772" spans="2:5" x14ac:dyDescent="0.3">
      <c r="B1772"/>
      <c r="E1772" t="str">
        <f t="shared" si="27"/>
        <v/>
      </c>
    </row>
    <row r="1773" spans="2:5" x14ac:dyDescent="0.3">
      <c r="B1773"/>
      <c r="E1773" t="str">
        <f t="shared" si="27"/>
        <v/>
      </c>
    </row>
    <row r="1774" spans="2:5" x14ac:dyDescent="0.3">
      <c r="B1774"/>
      <c r="E1774" t="str">
        <f t="shared" si="27"/>
        <v/>
      </c>
    </row>
    <row r="1775" spans="2:5" x14ac:dyDescent="0.3">
      <c r="B1775"/>
      <c r="E1775" t="str">
        <f t="shared" si="27"/>
        <v/>
      </c>
    </row>
    <row r="1776" spans="2:5" x14ac:dyDescent="0.3">
      <c r="B1776"/>
      <c r="E1776" t="str">
        <f t="shared" si="27"/>
        <v/>
      </c>
    </row>
    <row r="1777" spans="2:5" x14ac:dyDescent="0.3">
      <c r="B1777"/>
      <c r="E1777" t="str">
        <f t="shared" si="27"/>
        <v/>
      </c>
    </row>
    <row r="1778" spans="2:5" x14ac:dyDescent="0.3">
      <c r="B1778"/>
      <c r="E1778" t="str">
        <f t="shared" si="27"/>
        <v/>
      </c>
    </row>
    <row r="1779" spans="2:5" x14ac:dyDescent="0.3">
      <c r="B1779"/>
      <c r="E1779" t="str">
        <f t="shared" si="27"/>
        <v/>
      </c>
    </row>
    <row r="1780" spans="2:5" x14ac:dyDescent="0.3">
      <c r="B1780"/>
      <c r="E1780" t="str">
        <f t="shared" si="27"/>
        <v/>
      </c>
    </row>
    <row r="1781" spans="2:5" x14ac:dyDescent="0.3">
      <c r="B1781"/>
      <c r="E1781" t="str">
        <f t="shared" si="27"/>
        <v/>
      </c>
    </row>
    <row r="1782" spans="2:5" x14ac:dyDescent="0.3">
      <c r="B1782"/>
      <c r="E1782" t="str">
        <f t="shared" si="27"/>
        <v/>
      </c>
    </row>
    <row r="1783" spans="2:5" x14ac:dyDescent="0.3">
      <c r="B1783"/>
      <c r="E1783" t="str">
        <f t="shared" si="27"/>
        <v/>
      </c>
    </row>
    <row r="1784" spans="2:5" x14ac:dyDescent="0.3">
      <c r="B1784"/>
      <c r="E1784" t="str">
        <f t="shared" si="27"/>
        <v/>
      </c>
    </row>
    <row r="1785" spans="2:5" x14ac:dyDescent="0.3">
      <c r="B1785"/>
      <c r="E1785" t="str">
        <f t="shared" si="27"/>
        <v/>
      </c>
    </row>
    <row r="1786" spans="2:5" x14ac:dyDescent="0.3">
      <c r="B1786"/>
      <c r="E1786" t="str">
        <f t="shared" si="27"/>
        <v/>
      </c>
    </row>
    <row r="1787" spans="2:5" x14ac:dyDescent="0.3">
      <c r="B1787"/>
      <c r="E1787" t="str">
        <f t="shared" si="27"/>
        <v/>
      </c>
    </row>
    <row r="1788" spans="2:5" x14ac:dyDescent="0.3">
      <c r="B1788"/>
      <c r="E1788" t="str">
        <f t="shared" si="27"/>
        <v/>
      </c>
    </row>
    <row r="1789" spans="2:5" x14ac:dyDescent="0.3">
      <c r="B1789"/>
      <c r="E1789" t="str">
        <f t="shared" si="27"/>
        <v/>
      </c>
    </row>
    <row r="1790" spans="2:5" x14ac:dyDescent="0.3">
      <c r="B1790"/>
      <c r="E1790" t="str">
        <f t="shared" si="27"/>
        <v/>
      </c>
    </row>
    <row r="1791" spans="2:5" x14ac:dyDescent="0.3">
      <c r="B1791"/>
      <c r="E1791" t="str">
        <f t="shared" si="27"/>
        <v/>
      </c>
    </row>
    <row r="1792" spans="2:5" x14ac:dyDescent="0.3">
      <c r="B1792"/>
      <c r="E1792" t="str">
        <f t="shared" si="27"/>
        <v/>
      </c>
    </row>
    <row r="1793" spans="2:5" x14ac:dyDescent="0.3">
      <c r="B1793"/>
      <c r="E1793" t="str">
        <f t="shared" si="27"/>
        <v/>
      </c>
    </row>
    <row r="1794" spans="2:5" x14ac:dyDescent="0.3">
      <c r="B1794"/>
      <c r="E1794" t="str">
        <f t="shared" si="27"/>
        <v/>
      </c>
    </row>
    <row r="1795" spans="2:5" x14ac:dyDescent="0.3">
      <c r="B1795"/>
      <c r="E1795" t="str">
        <f t="shared" ref="E1795:E1858" si="28">IF(B1795="","",ROW()-1)</f>
        <v/>
      </c>
    </row>
    <row r="1796" spans="2:5" x14ac:dyDescent="0.3">
      <c r="B1796"/>
      <c r="E1796" t="str">
        <f t="shared" si="28"/>
        <v/>
      </c>
    </row>
    <row r="1797" spans="2:5" x14ac:dyDescent="0.3">
      <c r="B1797"/>
      <c r="E1797" t="str">
        <f t="shared" si="28"/>
        <v/>
      </c>
    </row>
    <row r="1798" spans="2:5" x14ac:dyDescent="0.3">
      <c r="B1798"/>
      <c r="E1798" t="str">
        <f t="shared" si="28"/>
        <v/>
      </c>
    </row>
    <row r="1799" spans="2:5" x14ac:dyDescent="0.3">
      <c r="B1799"/>
      <c r="E1799" t="str">
        <f t="shared" si="28"/>
        <v/>
      </c>
    </row>
    <row r="1800" spans="2:5" x14ac:dyDescent="0.3">
      <c r="B1800"/>
      <c r="E1800" t="str">
        <f t="shared" si="28"/>
        <v/>
      </c>
    </row>
    <row r="1801" spans="2:5" x14ac:dyDescent="0.3">
      <c r="B1801"/>
      <c r="E1801" t="str">
        <f t="shared" si="28"/>
        <v/>
      </c>
    </row>
    <row r="1802" spans="2:5" x14ac:dyDescent="0.3">
      <c r="B1802"/>
      <c r="E1802" t="str">
        <f t="shared" si="28"/>
        <v/>
      </c>
    </row>
    <row r="1803" spans="2:5" x14ac:dyDescent="0.3">
      <c r="B1803"/>
      <c r="E1803" t="str">
        <f t="shared" si="28"/>
        <v/>
      </c>
    </row>
    <row r="1804" spans="2:5" x14ac:dyDescent="0.3">
      <c r="B1804"/>
      <c r="E1804" t="str">
        <f t="shared" si="28"/>
        <v/>
      </c>
    </row>
    <row r="1805" spans="2:5" x14ac:dyDescent="0.3">
      <c r="B1805"/>
      <c r="E1805" t="str">
        <f t="shared" si="28"/>
        <v/>
      </c>
    </row>
    <row r="1806" spans="2:5" x14ac:dyDescent="0.3">
      <c r="B1806"/>
      <c r="E1806" t="str">
        <f t="shared" si="28"/>
        <v/>
      </c>
    </row>
    <row r="1807" spans="2:5" x14ac:dyDescent="0.3">
      <c r="B1807"/>
      <c r="E1807" t="str">
        <f t="shared" si="28"/>
        <v/>
      </c>
    </row>
    <row r="1808" spans="2:5" x14ac:dyDescent="0.3">
      <c r="B1808"/>
      <c r="E1808" t="str">
        <f t="shared" si="28"/>
        <v/>
      </c>
    </row>
    <row r="1809" spans="2:5" x14ac:dyDescent="0.3">
      <c r="B1809"/>
      <c r="E1809" t="str">
        <f t="shared" si="28"/>
        <v/>
      </c>
    </row>
    <row r="1810" spans="2:5" x14ac:dyDescent="0.3">
      <c r="B1810"/>
      <c r="E1810" t="str">
        <f t="shared" si="28"/>
        <v/>
      </c>
    </row>
    <row r="1811" spans="2:5" x14ac:dyDescent="0.3">
      <c r="B1811"/>
      <c r="E1811" t="str">
        <f t="shared" si="28"/>
        <v/>
      </c>
    </row>
    <row r="1812" spans="2:5" x14ac:dyDescent="0.3">
      <c r="B1812"/>
      <c r="E1812" t="str">
        <f t="shared" si="28"/>
        <v/>
      </c>
    </row>
    <row r="1813" spans="2:5" x14ac:dyDescent="0.3">
      <c r="B1813"/>
      <c r="E1813" t="str">
        <f t="shared" si="28"/>
        <v/>
      </c>
    </row>
    <row r="1814" spans="2:5" x14ac:dyDescent="0.3">
      <c r="B1814"/>
      <c r="E1814" t="str">
        <f t="shared" si="28"/>
        <v/>
      </c>
    </row>
    <row r="1815" spans="2:5" x14ac:dyDescent="0.3">
      <c r="B1815"/>
      <c r="E1815" t="str">
        <f t="shared" si="28"/>
        <v/>
      </c>
    </row>
    <row r="1816" spans="2:5" x14ac:dyDescent="0.3">
      <c r="B1816"/>
      <c r="E1816" t="str">
        <f t="shared" si="28"/>
        <v/>
      </c>
    </row>
    <row r="1817" spans="2:5" x14ac:dyDescent="0.3">
      <c r="B1817"/>
      <c r="E1817" t="str">
        <f t="shared" si="28"/>
        <v/>
      </c>
    </row>
    <row r="1818" spans="2:5" x14ac:dyDescent="0.3">
      <c r="B1818"/>
      <c r="E1818" t="str">
        <f t="shared" si="28"/>
        <v/>
      </c>
    </row>
    <row r="1819" spans="2:5" x14ac:dyDescent="0.3">
      <c r="B1819"/>
      <c r="E1819" t="str">
        <f t="shared" si="28"/>
        <v/>
      </c>
    </row>
    <row r="1820" spans="2:5" x14ac:dyDescent="0.3">
      <c r="B1820"/>
      <c r="E1820" t="str">
        <f t="shared" si="28"/>
        <v/>
      </c>
    </row>
    <row r="1821" spans="2:5" x14ac:dyDescent="0.3">
      <c r="B1821"/>
      <c r="E1821" t="str">
        <f t="shared" si="28"/>
        <v/>
      </c>
    </row>
    <row r="1822" spans="2:5" x14ac:dyDescent="0.3">
      <c r="B1822"/>
      <c r="E1822" t="str">
        <f t="shared" si="28"/>
        <v/>
      </c>
    </row>
    <row r="1823" spans="2:5" x14ac:dyDescent="0.3">
      <c r="B1823"/>
      <c r="E1823" t="str">
        <f t="shared" si="28"/>
        <v/>
      </c>
    </row>
    <row r="1824" spans="2:5" x14ac:dyDescent="0.3">
      <c r="B1824"/>
      <c r="E1824" t="str">
        <f t="shared" si="28"/>
        <v/>
      </c>
    </row>
    <row r="1825" spans="2:5" x14ac:dyDescent="0.3">
      <c r="B1825"/>
      <c r="E1825" t="str">
        <f t="shared" si="28"/>
        <v/>
      </c>
    </row>
    <row r="1826" spans="2:5" x14ac:dyDescent="0.3">
      <c r="B1826"/>
      <c r="E1826" t="str">
        <f t="shared" si="28"/>
        <v/>
      </c>
    </row>
    <row r="1827" spans="2:5" x14ac:dyDescent="0.3">
      <c r="B1827"/>
      <c r="E1827" t="str">
        <f t="shared" si="28"/>
        <v/>
      </c>
    </row>
    <row r="1828" spans="2:5" x14ac:dyDescent="0.3">
      <c r="B1828"/>
      <c r="E1828" t="str">
        <f t="shared" si="28"/>
        <v/>
      </c>
    </row>
    <row r="1829" spans="2:5" x14ac:dyDescent="0.3">
      <c r="B1829"/>
      <c r="E1829" t="str">
        <f t="shared" si="28"/>
        <v/>
      </c>
    </row>
    <row r="1830" spans="2:5" x14ac:dyDescent="0.3">
      <c r="B1830"/>
      <c r="E1830" t="str">
        <f t="shared" si="28"/>
        <v/>
      </c>
    </row>
    <row r="1831" spans="2:5" x14ac:dyDescent="0.3">
      <c r="B1831"/>
      <c r="E1831" t="str">
        <f t="shared" si="28"/>
        <v/>
      </c>
    </row>
    <row r="1832" spans="2:5" x14ac:dyDescent="0.3">
      <c r="B1832"/>
      <c r="E1832" t="str">
        <f t="shared" si="28"/>
        <v/>
      </c>
    </row>
    <row r="1833" spans="2:5" x14ac:dyDescent="0.3">
      <c r="B1833"/>
      <c r="E1833" t="str">
        <f t="shared" si="28"/>
        <v/>
      </c>
    </row>
    <row r="1834" spans="2:5" x14ac:dyDescent="0.3">
      <c r="B1834"/>
      <c r="E1834" t="str">
        <f t="shared" si="28"/>
        <v/>
      </c>
    </row>
    <row r="1835" spans="2:5" x14ac:dyDescent="0.3">
      <c r="B1835"/>
      <c r="E1835" t="str">
        <f t="shared" si="28"/>
        <v/>
      </c>
    </row>
    <row r="1836" spans="2:5" x14ac:dyDescent="0.3">
      <c r="B1836"/>
      <c r="E1836" t="str">
        <f t="shared" si="28"/>
        <v/>
      </c>
    </row>
    <row r="1837" spans="2:5" x14ac:dyDescent="0.3">
      <c r="B1837"/>
      <c r="E1837" t="str">
        <f t="shared" si="28"/>
        <v/>
      </c>
    </row>
    <row r="1838" spans="2:5" x14ac:dyDescent="0.3">
      <c r="B1838"/>
      <c r="E1838" t="str">
        <f t="shared" si="28"/>
        <v/>
      </c>
    </row>
    <row r="1839" spans="2:5" x14ac:dyDescent="0.3">
      <c r="B1839"/>
      <c r="E1839" t="str">
        <f t="shared" si="28"/>
        <v/>
      </c>
    </row>
    <row r="1840" spans="2:5" x14ac:dyDescent="0.3">
      <c r="B1840"/>
      <c r="E1840" t="str">
        <f t="shared" si="28"/>
        <v/>
      </c>
    </row>
    <row r="1841" spans="2:5" x14ac:dyDescent="0.3">
      <c r="B1841"/>
      <c r="E1841" t="str">
        <f t="shared" si="28"/>
        <v/>
      </c>
    </row>
    <row r="1842" spans="2:5" x14ac:dyDescent="0.3">
      <c r="B1842"/>
      <c r="E1842" t="str">
        <f t="shared" si="28"/>
        <v/>
      </c>
    </row>
    <row r="1843" spans="2:5" x14ac:dyDescent="0.3">
      <c r="B1843"/>
      <c r="E1843" t="str">
        <f t="shared" si="28"/>
        <v/>
      </c>
    </row>
    <row r="1844" spans="2:5" x14ac:dyDescent="0.3">
      <c r="B1844"/>
      <c r="E1844" t="str">
        <f t="shared" si="28"/>
        <v/>
      </c>
    </row>
    <row r="1845" spans="2:5" x14ac:dyDescent="0.3">
      <c r="B1845"/>
      <c r="E1845" t="str">
        <f t="shared" si="28"/>
        <v/>
      </c>
    </row>
    <row r="1846" spans="2:5" x14ac:dyDescent="0.3">
      <c r="B1846"/>
      <c r="E1846" t="str">
        <f t="shared" si="28"/>
        <v/>
      </c>
    </row>
    <row r="1847" spans="2:5" x14ac:dyDescent="0.3">
      <c r="B1847"/>
      <c r="E1847" t="str">
        <f t="shared" si="28"/>
        <v/>
      </c>
    </row>
    <row r="1848" spans="2:5" x14ac:dyDescent="0.3">
      <c r="B1848"/>
      <c r="E1848" t="str">
        <f t="shared" si="28"/>
        <v/>
      </c>
    </row>
    <row r="1849" spans="2:5" x14ac:dyDescent="0.3">
      <c r="B1849"/>
      <c r="E1849" t="str">
        <f t="shared" si="28"/>
        <v/>
      </c>
    </row>
    <row r="1850" spans="2:5" x14ac:dyDescent="0.3">
      <c r="B1850"/>
      <c r="E1850" t="str">
        <f t="shared" si="28"/>
        <v/>
      </c>
    </row>
    <row r="1851" spans="2:5" x14ac:dyDescent="0.3">
      <c r="B1851"/>
      <c r="E1851" t="str">
        <f t="shared" si="28"/>
        <v/>
      </c>
    </row>
    <row r="1852" spans="2:5" x14ac:dyDescent="0.3">
      <c r="B1852"/>
      <c r="E1852" t="str">
        <f t="shared" si="28"/>
        <v/>
      </c>
    </row>
    <row r="1853" spans="2:5" x14ac:dyDescent="0.3">
      <c r="B1853"/>
      <c r="E1853" t="str">
        <f t="shared" si="28"/>
        <v/>
      </c>
    </row>
    <row r="1854" spans="2:5" x14ac:dyDescent="0.3">
      <c r="B1854"/>
      <c r="E1854" t="str">
        <f t="shared" si="28"/>
        <v/>
      </c>
    </row>
    <row r="1855" spans="2:5" x14ac:dyDescent="0.3">
      <c r="B1855"/>
      <c r="E1855" t="str">
        <f t="shared" si="28"/>
        <v/>
      </c>
    </row>
    <row r="1856" spans="2:5" x14ac:dyDescent="0.3">
      <c r="B1856"/>
      <c r="E1856" t="str">
        <f t="shared" si="28"/>
        <v/>
      </c>
    </row>
    <row r="1857" spans="2:5" x14ac:dyDescent="0.3">
      <c r="B1857"/>
      <c r="E1857" t="str">
        <f t="shared" si="28"/>
        <v/>
      </c>
    </row>
    <row r="1858" spans="2:5" x14ac:dyDescent="0.3">
      <c r="B1858"/>
      <c r="E1858" t="str">
        <f t="shared" si="28"/>
        <v/>
      </c>
    </row>
    <row r="1859" spans="2:5" x14ac:dyDescent="0.3">
      <c r="B1859"/>
      <c r="E1859" t="str">
        <f t="shared" ref="E1859:E1922" si="29">IF(B1859="","",ROW()-1)</f>
        <v/>
      </c>
    </row>
    <row r="1860" spans="2:5" x14ac:dyDescent="0.3">
      <c r="B1860"/>
      <c r="E1860" t="str">
        <f t="shared" si="29"/>
        <v/>
      </c>
    </row>
    <row r="1861" spans="2:5" x14ac:dyDescent="0.3">
      <c r="B1861"/>
      <c r="E1861" t="str">
        <f t="shared" si="29"/>
        <v/>
      </c>
    </row>
    <row r="1862" spans="2:5" x14ac:dyDescent="0.3">
      <c r="B1862"/>
      <c r="E1862" t="str">
        <f t="shared" si="29"/>
        <v/>
      </c>
    </row>
    <row r="1863" spans="2:5" x14ac:dyDescent="0.3">
      <c r="B1863"/>
      <c r="E1863" t="str">
        <f t="shared" si="29"/>
        <v/>
      </c>
    </row>
    <row r="1864" spans="2:5" x14ac:dyDescent="0.3">
      <c r="B1864"/>
      <c r="E1864" t="str">
        <f t="shared" si="29"/>
        <v/>
      </c>
    </row>
    <row r="1865" spans="2:5" x14ac:dyDescent="0.3">
      <c r="B1865"/>
      <c r="E1865" t="str">
        <f t="shared" si="29"/>
        <v/>
      </c>
    </row>
    <row r="1866" spans="2:5" x14ac:dyDescent="0.3">
      <c r="B1866"/>
      <c r="E1866" t="str">
        <f t="shared" si="29"/>
        <v/>
      </c>
    </row>
    <row r="1867" spans="2:5" x14ac:dyDescent="0.3">
      <c r="B1867"/>
      <c r="E1867" t="str">
        <f t="shared" si="29"/>
        <v/>
      </c>
    </row>
    <row r="1868" spans="2:5" x14ac:dyDescent="0.3">
      <c r="B1868"/>
      <c r="E1868" t="str">
        <f t="shared" si="29"/>
        <v/>
      </c>
    </row>
    <row r="1869" spans="2:5" x14ac:dyDescent="0.3">
      <c r="B1869"/>
      <c r="E1869" t="str">
        <f t="shared" si="29"/>
        <v/>
      </c>
    </row>
    <row r="1870" spans="2:5" x14ac:dyDescent="0.3">
      <c r="B1870"/>
      <c r="E1870" t="str">
        <f t="shared" si="29"/>
        <v/>
      </c>
    </row>
    <row r="1871" spans="2:5" x14ac:dyDescent="0.3">
      <c r="B1871"/>
      <c r="E1871" t="str">
        <f t="shared" si="29"/>
        <v/>
      </c>
    </row>
    <row r="1872" spans="2:5" x14ac:dyDescent="0.3">
      <c r="B1872"/>
      <c r="E1872" t="str">
        <f t="shared" si="29"/>
        <v/>
      </c>
    </row>
    <row r="1873" spans="2:5" x14ac:dyDescent="0.3">
      <c r="B1873"/>
      <c r="E1873" t="str">
        <f t="shared" si="29"/>
        <v/>
      </c>
    </row>
    <row r="1874" spans="2:5" x14ac:dyDescent="0.3">
      <c r="B1874"/>
      <c r="E1874" t="str">
        <f t="shared" si="29"/>
        <v/>
      </c>
    </row>
    <row r="1875" spans="2:5" x14ac:dyDescent="0.3">
      <c r="B1875"/>
      <c r="E1875" t="str">
        <f t="shared" si="29"/>
        <v/>
      </c>
    </row>
    <row r="1876" spans="2:5" x14ac:dyDescent="0.3">
      <c r="B1876"/>
      <c r="E1876" t="str">
        <f t="shared" si="29"/>
        <v/>
      </c>
    </row>
    <row r="1877" spans="2:5" x14ac:dyDescent="0.3">
      <c r="B1877"/>
      <c r="E1877" t="str">
        <f t="shared" si="29"/>
        <v/>
      </c>
    </row>
    <row r="1878" spans="2:5" x14ac:dyDescent="0.3">
      <c r="B1878"/>
      <c r="E1878" t="str">
        <f t="shared" si="29"/>
        <v/>
      </c>
    </row>
    <row r="1879" spans="2:5" x14ac:dyDescent="0.3">
      <c r="B1879"/>
      <c r="E1879" t="str">
        <f t="shared" si="29"/>
        <v/>
      </c>
    </row>
    <row r="1880" spans="2:5" x14ac:dyDescent="0.3">
      <c r="B1880"/>
      <c r="E1880" t="str">
        <f t="shared" si="29"/>
        <v/>
      </c>
    </row>
    <row r="1881" spans="2:5" x14ac:dyDescent="0.3">
      <c r="B1881"/>
      <c r="E1881" t="str">
        <f t="shared" si="29"/>
        <v/>
      </c>
    </row>
    <row r="1882" spans="2:5" x14ac:dyDescent="0.3">
      <c r="B1882"/>
      <c r="E1882" t="str">
        <f t="shared" si="29"/>
        <v/>
      </c>
    </row>
    <row r="1883" spans="2:5" x14ac:dyDescent="0.3">
      <c r="B1883"/>
      <c r="E1883" t="str">
        <f t="shared" si="29"/>
        <v/>
      </c>
    </row>
    <row r="1884" spans="2:5" x14ac:dyDescent="0.3">
      <c r="B1884"/>
      <c r="E1884" t="str">
        <f t="shared" si="29"/>
        <v/>
      </c>
    </row>
    <row r="1885" spans="2:5" x14ac:dyDescent="0.3">
      <c r="B1885"/>
      <c r="E1885" t="str">
        <f t="shared" si="29"/>
        <v/>
      </c>
    </row>
    <row r="1886" spans="2:5" x14ac:dyDescent="0.3">
      <c r="B1886"/>
      <c r="E1886" t="str">
        <f t="shared" si="29"/>
        <v/>
      </c>
    </row>
    <row r="1887" spans="2:5" x14ac:dyDescent="0.3">
      <c r="B1887"/>
      <c r="E1887" t="str">
        <f t="shared" si="29"/>
        <v/>
      </c>
    </row>
    <row r="1888" spans="2:5" x14ac:dyDescent="0.3">
      <c r="B1888"/>
      <c r="E1888" t="str">
        <f t="shared" si="29"/>
        <v/>
      </c>
    </row>
    <row r="1889" spans="2:5" x14ac:dyDescent="0.3">
      <c r="B1889"/>
      <c r="E1889" t="str">
        <f t="shared" si="29"/>
        <v/>
      </c>
    </row>
    <row r="1890" spans="2:5" x14ac:dyDescent="0.3">
      <c r="B1890"/>
      <c r="E1890" t="str">
        <f t="shared" si="29"/>
        <v/>
      </c>
    </row>
    <row r="1891" spans="2:5" x14ac:dyDescent="0.3">
      <c r="B1891"/>
      <c r="E1891" t="str">
        <f t="shared" si="29"/>
        <v/>
      </c>
    </row>
    <row r="1892" spans="2:5" x14ac:dyDescent="0.3">
      <c r="B1892"/>
      <c r="E1892" t="str">
        <f t="shared" si="29"/>
        <v/>
      </c>
    </row>
    <row r="1893" spans="2:5" x14ac:dyDescent="0.3">
      <c r="B1893"/>
      <c r="E1893" t="str">
        <f t="shared" si="29"/>
        <v/>
      </c>
    </row>
    <row r="1894" spans="2:5" x14ac:dyDescent="0.3">
      <c r="B1894"/>
      <c r="E1894" t="str">
        <f t="shared" si="29"/>
        <v/>
      </c>
    </row>
    <row r="1895" spans="2:5" x14ac:dyDescent="0.3">
      <c r="B1895"/>
      <c r="E1895" t="str">
        <f t="shared" si="29"/>
        <v/>
      </c>
    </row>
    <row r="1896" spans="2:5" x14ac:dyDescent="0.3">
      <c r="B1896"/>
      <c r="E1896" t="str">
        <f t="shared" si="29"/>
        <v/>
      </c>
    </row>
    <row r="1897" spans="2:5" x14ac:dyDescent="0.3">
      <c r="B1897"/>
      <c r="E1897" t="str">
        <f t="shared" si="29"/>
        <v/>
      </c>
    </row>
    <row r="1898" spans="2:5" x14ac:dyDescent="0.3">
      <c r="B1898"/>
      <c r="E1898" t="str">
        <f t="shared" si="29"/>
        <v/>
      </c>
    </row>
    <row r="1899" spans="2:5" x14ac:dyDescent="0.3">
      <c r="B1899"/>
      <c r="E1899" t="str">
        <f t="shared" si="29"/>
        <v/>
      </c>
    </row>
    <row r="1900" spans="2:5" x14ac:dyDescent="0.3">
      <c r="B1900"/>
      <c r="E1900" t="str">
        <f t="shared" si="29"/>
        <v/>
      </c>
    </row>
    <row r="1901" spans="2:5" x14ac:dyDescent="0.3">
      <c r="B1901"/>
      <c r="E1901" t="str">
        <f t="shared" si="29"/>
        <v/>
      </c>
    </row>
    <row r="1902" spans="2:5" x14ac:dyDescent="0.3">
      <c r="B1902"/>
      <c r="E1902" t="str">
        <f t="shared" si="29"/>
        <v/>
      </c>
    </row>
    <row r="1903" spans="2:5" x14ac:dyDescent="0.3">
      <c r="B1903"/>
      <c r="E1903" t="str">
        <f t="shared" si="29"/>
        <v/>
      </c>
    </row>
    <row r="1904" spans="2:5" x14ac:dyDescent="0.3">
      <c r="B1904"/>
      <c r="E1904" t="str">
        <f t="shared" si="29"/>
        <v/>
      </c>
    </row>
    <row r="1905" spans="2:5" x14ac:dyDescent="0.3">
      <c r="B1905"/>
      <c r="E1905" t="str">
        <f t="shared" si="29"/>
        <v/>
      </c>
    </row>
    <row r="1906" spans="2:5" x14ac:dyDescent="0.3">
      <c r="B1906"/>
      <c r="E1906" t="str">
        <f t="shared" si="29"/>
        <v/>
      </c>
    </row>
    <row r="1907" spans="2:5" x14ac:dyDescent="0.3">
      <c r="B1907"/>
      <c r="E1907" t="str">
        <f t="shared" si="29"/>
        <v/>
      </c>
    </row>
    <row r="1908" spans="2:5" x14ac:dyDescent="0.3">
      <c r="B1908"/>
      <c r="E1908" t="str">
        <f t="shared" si="29"/>
        <v/>
      </c>
    </row>
    <row r="1909" spans="2:5" x14ac:dyDescent="0.3">
      <c r="B1909"/>
      <c r="E1909" t="str">
        <f t="shared" si="29"/>
        <v/>
      </c>
    </row>
    <row r="1910" spans="2:5" x14ac:dyDescent="0.3">
      <c r="B1910"/>
      <c r="E1910" t="str">
        <f t="shared" si="29"/>
        <v/>
      </c>
    </row>
    <row r="1911" spans="2:5" x14ac:dyDescent="0.3">
      <c r="B1911"/>
      <c r="E1911" t="str">
        <f t="shared" si="29"/>
        <v/>
      </c>
    </row>
    <row r="1912" spans="2:5" x14ac:dyDescent="0.3">
      <c r="B1912"/>
      <c r="E1912" t="str">
        <f t="shared" si="29"/>
        <v/>
      </c>
    </row>
    <row r="1913" spans="2:5" x14ac:dyDescent="0.3">
      <c r="B1913"/>
      <c r="E1913" t="str">
        <f t="shared" si="29"/>
        <v/>
      </c>
    </row>
    <row r="1914" spans="2:5" x14ac:dyDescent="0.3">
      <c r="B1914"/>
      <c r="E1914" t="str">
        <f t="shared" si="29"/>
        <v/>
      </c>
    </row>
    <row r="1915" spans="2:5" x14ac:dyDescent="0.3">
      <c r="B1915"/>
      <c r="E1915" t="str">
        <f t="shared" si="29"/>
        <v/>
      </c>
    </row>
    <row r="1916" spans="2:5" x14ac:dyDescent="0.3">
      <c r="B1916"/>
      <c r="E1916" t="str">
        <f t="shared" si="29"/>
        <v/>
      </c>
    </row>
    <row r="1917" spans="2:5" x14ac:dyDescent="0.3">
      <c r="B1917"/>
      <c r="E1917" t="str">
        <f t="shared" si="29"/>
        <v/>
      </c>
    </row>
    <row r="1918" spans="2:5" x14ac:dyDescent="0.3">
      <c r="B1918"/>
      <c r="E1918" t="str">
        <f t="shared" si="29"/>
        <v/>
      </c>
    </row>
    <row r="1919" spans="2:5" x14ac:dyDescent="0.3">
      <c r="B1919"/>
      <c r="E1919" t="str">
        <f t="shared" si="29"/>
        <v/>
      </c>
    </row>
    <row r="1920" spans="2:5" x14ac:dyDescent="0.3">
      <c r="B1920"/>
      <c r="E1920" t="str">
        <f t="shared" si="29"/>
        <v/>
      </c>
    </row>
    <row r="1921" spans="2:5" x14ac:dyDescent="0.3">
      <c r="B1921"/>
      <c r="E1921" t="str">
        <f t="shared" si="29"/>
        <v/>
      </c>
    </row>
    <row r="1922" spans="2:5" x14ac:dyDescent="0.3">
      <c r="B1922"/>
      <c r="E1922" t="str">
        <f t="shared" si="29"/>
        <v/>
      </c>
    </row>
    <row r="1923" spans="2:5" x14ac:dyDescent="0.3">
      <c r="B1923"/>
      <c r="E1923" t="str">
        <f t="shared" ref="E1923:E1986" si="30">IF(B1923="","",ROW()-1)</f>
        <v/>
      </c>
    </row>
    <row r="1924" spans="2:5" x14ac:dyDescent="0.3">
      <c r="B1924"/>
      <c r="E1924" t="str">
        <f t="shared" si="30"/>
        <v/>
      </c>
    </row>
    <row r="1925" spans="2:5" x14ac:dyDescent="0.3">
      <c r="B1925"/>
      <c r="E1925" t="str">
        <f t="shared" si="30"/>
        <v/>
      </c>
    </row>
    <row r="1926" spans="2:5" x14ac:dyDescent="0.3">
      <c r="B1926"/>
      <c r="E1926" t="str">
        <f t="shared" si="30"/>
        <v/>
      </c>
    </row>
    <row r="1927" spans="2:5" x14ac:dyDescent="0.3">
      <c r="B1927"/>
      <c r="E1927" t="str">
        <f t="shared" si="30"/>
        <v/>
      </c>
    </row>
    <row r="1928" spans="2:5" x14ac:dyDescent="0.3">
      <c r="B1928"/>
      <c r="E1928" t="str">
        <f t="shared" si="30"/>
        <v/>
      </c>
    </row>
    <row r="1929" spans="2:5" x14ac:dyDescent="0.3">
      <c r="B1929"/>
      <c r="E1929" t="str">
        <f t="shared" si="30"/>
        <v/>
      </c>
    </row>
    <row r="1930" spans="2:5" x14ac:dyDescent="0.3">
      <c r="B1930"/>
      <c r="E1930" t="str">
        <f t="shared" si="30"/>
        <v/>
      </c>
    </row>
    <row r="1931" spans="2:5" x14ac:dyDescent="0.3">
      <c r="B1931"/>
      <c r="E1931" t="str">
        <f t="shared" si="30"/>
        <v/>
      </c>
    </row>
    <row r="1932" spans="2:5" x14ac:dyDescent="0.3">
      <c r="B1932"/>
      <c r="E1932" t="str">
        <f t="shared" si="30"/>
        <v/>
      </c>
    </row>
    <row r="1933" spans="2:5" x14ac:dyDescent="0.3">
      <c r="B1933"/>
      <c r="E1933" t="str">
        <f t="shared" si="30"/>
        <v/>
      </c>
    </row>
    <row r="1934" spans="2:5" x14ac:dyDescent="0.3">
      <c r="B1934"/>
      <c r="E1934" t="str">
        <f t="shared" si="30"/>
        <v/>
      </c>
    </row>
    <row r="1935" spans="2:5" x14ac:dyDescent="0.3">
      <c r="B1935"/>
      <c r="E1935" t="str">
        <f t="shared" si="30"/>
        <v/>
      </c>
    </row>
    <row r="1936" spans="2:5" x14ac:dyDescent="0.3">
      <c r="B1936"/>
      <c r="E1936" t="str">
        <f t="shared" si="30"/>
        <v/>
      </c>
    </row>
    <row r="1937" spans="2:5" x14ac:dyDescent="0.3">
      <c r="B1937"/>
      <c r="E1937" t="str">
        <f t="shared" si="30"/>
        <v/>
      </c>
    </row>
    <row r="1938" spans="2:5" x14ac:dyDescent="0.3">
      <c r="B1938"/>
      <c r="E1938" t="str">
        <f t="shared" si="30"/>
        <v/>
      </c>
    </row>
    <row r="1939" spans="2:5" x14ac:dyDescent="0.3">
      <c r="B1939"/>
      <c r="E1939" t="str">
        <f t="shared" si="30"/>
        <v/>
      </c>
    </row>
    <row r="1940" spans="2:5" x14ac:dyDescent="0.3">
      <c r="B1940"/>
      <c r="E1940" t="str">
        <f t="shared" si="30"/>
        <v/>
      </c>
    </row>
    <row r="1941" spans="2:5" x14ac:dyDescent="0.3">
      <c r="B1941"/>
      <c r="E1941" t="str">
        <f t="shared" si="30"/>
        <v/>
      </c>
    </row>
    <row r="1942" spans="2:5" x14ac:dyDescent="0.3">
      <c r="B1942"/>
      <c r="E1942" t="str">
        <f t="shared" si="30"/>
        <v/>
      </c>
    </row>
    <row r="1943" spans="2:5" x14ac:dyDescent="0.3">
      <c r="B1943"/>
      <c r="E1943" t="str">
        <f t="shared" si="30"/>
        <v/>
      </c>
    </row>
    <row r="1944" spans="2:5" x14ac:dyDescent="0.3">
      <c r="B1944"/>
      <c r="E1944" t="str">
        <f t="shared" si="30"/>
        <v/>
      </c>
    </row>
    <row r="1945" spans="2:5" x14ac:dyDescent="0.3">
      <c r="B1945"/>
      <c r="E1945" t="str">
        <f t="shared" si="30"/>
        <v/>
      </c>
    </row>
    <row r="1946" spans="2:5" x14ac:dyDescent="0.3">
      <c r="B1946"/>
      <c r="E1946" t="str">
        <f t="shared" si="30"/>
        <v/>
      </c>
    </row>
    <row r="1947" spans="2:5" x14ac:dyDescent="0.3">
      <c r="B1947"/>
      <c r="E1947" t="str">
        <f t="shared" si="30"/>
        <v/>
      </c>
    </row>
    <row r="1948" spans="2:5" x14ac:dyDescent="0.3">
      <c r="B1948"/>
      <c r="E1948" t="str">
        <f t="shared" si="30"/>
        <v/>
      </c>
    </row>
    <row r="1949" spans="2:5" x14ac:dyDescent="0.3">
      <c r="B1949"/>
      <c r="E1949" t="str">
        <f t="shared" si="30"/>
        <v/>
      </c>
    </row>
    <row r="1950" spans="2:5" x14ac:dyDescent="0.3">
      <c r="B1950"/>
      <c r="E1950" t="str">
        <f t="shared" si="30"/>
        <v/>
      </c>
    </row>
    <row r="1951" spans="2:5" x14ac:dyDescent="0.3">
      <c r="B1951"/>
      <c r="E1951" t="str">
        <f t="shared" si="30"/>
        <v/>
      </c>
    </row>
    <row r="1952" spans="2:5" x14ac:dyDescent="0.3">
      <c r="B1952"/>
      <c r="E1952" t="str">
        <f t="shared" si="30"/>
        <v/>
      </c>
    </row>
    <row r="1953" spans="2:5" x14ac:dyDescent="0.3">
      <c r="B1953"/>
      <c r="E1953" t="str">
        <f t="shared" si="30"/>
        <v/>
      </c>
    </row>
    <row r="1954" spans="2:5" x14ac:dyDescent="0.3">
      <c r="B1954"/>
      <c r="E1954" t="str">
        <f t="shared" si="30"/>
        <v/>
      </c>
    </row>
    <row r="1955" spans="2:5" x14ac:dyDescent="0.3">
      <c r="B1955"/>
      <c r="E1955" t="str">
        <f t="shared" si="30"/>
        <v/>
      </c>
    </row>
    <row r="1956" spans="2:5" x14ac:dyDescent="0.3">
      <c r="B1956"/>
      <c r="E1956" t="str">
        <f t="shared" si="30"/>
        <v/>
      </c>
    </row>
    <row r="1957" spans="2:5" x14ac:dyDescent="0.3">
      <c r="B1957"/>
      <c r="E1957" t="str">
        <f t="shared" si="30"/>
        <v/>
      </c>
    </row>
    <row r="1958" spans="2:5" x14ac:dyDescent="0.3">
      <c r="B1958"/>
      <c r="E1958" t="str">
        <f t="shared" si="30"/>
        <v/>
      </c>
    </row>
    <row r="1959" spans="2:5" x14ac:dyDescent="0.3">
      <c r="B1959"/>
      <c r="E1959" t="str">
        <f t="shared" si="30"/>
        <v/>
      </c>
    </row>
    <row r="1960" spans="2:5" x14ac:dyDescent="0.3">
      <c r="B1960"/>
      <c r="E1960" t="str">
        <f t="shared" si="30"/>
        <v/>
      </c>
    </row>
    <row r="1961" spans="2:5" x14ac:dyDescent="0.3">
      <c r="B1961"/>
      <c r="E1961" t="str">
        <f t="shared" si="30"/>
        <v/>
      </c>
    </row>
    <row r="1962" spans="2:5" x14ac:dyDescent="0.3">
      <c r="B1962"/>
      <c r="E1962" t="str">
        <f t="shared" si="30"/>
        <v/>
      </c>
    </row>
    <row r="1963" spans="2:5" x14ac:dyDescent="0.3">
      <c r="B1963"/>
      <c r="E1963" t="str">
        <f t="shared" si="30"/>
        <v/>
      </c>
    </row>
    <row r="1964" spans="2:5" x14ac:dyDescent="0.3">
      <c r="B1964"/>
      <c r="E1964" t="str">
        <f t="shared" si="30"/>
        <v/>
      </c>
    </row>
    <row r="1965" spans="2:5" x14ac:dyDescent="0.3">
      <c r="B1965"/>
      <c r="E1965" t="str">
        <f t="shared" si="30"/>
        <v/>
      </c>
    </row>
    <row r="1966" spans="2:5" x14ac:dyDescent="0.3">
      <c r="B1966"/>
      <c r="E1966" t="str">
        <f t="shared" si="30"/>
        <v/>
      </c>
    </row>
    <row r="1967" spans="2:5" x14ac:dyDescent="0.3">
      <c r="B1967"/>
      <c r="E1967" t="str">
        <f t="shared" si="30"/>
        <v/>
      </c>
    </row>
    <row r="1968" spans="2:5" x14ac:dyDescent="0.3">
      <c r="B1968"/>
      <c r="E1968" t="str">
        <f t="shared" si="30"/>
        <v/>
      </c>
    </row>
    <row r="1969" spans="2:5" x14ac:dyDescent="0.3">
      <c r="B1969"/>
      <c r="E1969" t="str">
        <f t="shared" si="30"/>
        <v/>
      </c>
    </row>
    <row r="1970" spans="2:5" x14ac:dyDescent="0.3">
      <c r="B1970"/>
      <c r="E1970" t="str">
        <f t="shared" si="30"/>
        <v/>
      </c>
    </row>
    <row r="1971" spans="2:5" x14ac:dyDescent="0.3">
      <c r="B1971"/>
      <c r="E1971" t="str">
        <f t="shared" si="30"/>
        <v/>
      </c>
    </row>
    <row r="1972" spans="2:5" x14ac:dyDescent="0.3">
      <c r="B1972"/>
      <c r="E1972" t="str">
        <f t="shared" si="30"/>
        <v/>
      </c>
    </row>
    <row r="1973" spans="2:5" x14ac:dyDescent="0.3">
      <c r="B1973"/>
      <c r="E1973" t="str">
        <f t="shared" si="30"/>
        <v/>
      </c>
    </row>
    <row r="1974" spans="2:5" x14ac:dyDescent="0.3">
      <c r="B1974"/>
      <c r="E1974" t="str">
        <f t="shared" si="30"/>
        <v/>
      </c>
    </row>
    <row r="1975" spans="2:5" x14ac:dyDescent="0.3">
      <c r="B1975"/>
      <c r="E1975" t="str">
        <f t="shared" si="30"/>
        <v/>
      </c>
    </row>
    <row r="1976" spans="2:5" x14ac:dyDescent="0.3">
      <c r="B1976"/>
      <c r="E1976" t="str">
        <f t="shared" si="30"/>
        <v/>
      </c>
    </row>
    <row r="1977" spans="2:5" x14ac:dyDescent="0.3">
      <c r="B1977"/>
      <c r="E1977" t="str">
        <f t="shared" si="30"/>
        <v/>
      </c>
    </row>
    <row r="1978" spans="2:5" x14ac:dyDescent="0.3">
      <c r="B1978"/>
      <c r="E1978" t="str">
        <f t="shared" si="30"/>
        <v/>
      </c>
    </row>
    <row r="1979" spans="2:5" x14ac:dyDescent="0.3">
      <c r="B1979"/>
      <c r="E1979" t="str">
        <f t="shared" si="30"/>
        <v/>
      </c>
    </row>
    <row r="1980" spans="2:5" x14ac:dyDescent="0.3">
      <c r="B1980"/>
      <c r="E1980" t="str">
        <f t="shared" si="30"/>
        <v/>
      </c>
    </row>
    <row r="1981" spans="2:5" x14ac:dyDescent="0.3">
      <c r="B1981"/>
      <c r="E1981" t="str">
        <f t="shared" si="30"/>
        <v/>
      </c>
    </row>
    <row r="1982" spans="2:5" x14ac:dyDescent="0.3">
      <c r="B1982"/>
      <c r="E1982" t="str">
        <f t="shared" si="30"/>
        <v/>
      </c>
    </row>
    <row r="1983" spans="2:5" x14ac:dyDescent="0.3">
      <c r="B1983"/>
      <c r="E1983" t="str">
        <f t="shared" si="30"/>
        <v/>
      </c>
    </row>
    <row r="1984" spans="2:5" x14ac:dyDescent="0.3">
      <c r="B1984"/>
      <c r="E1984" t="str">
        <f t="shared" si="30"/>
        <v/>
      </c>
    </row>
    <row r="1985" spans="2:5" x14ac:dyDescent="0.3">
      <c r="B1985"/>
      <c r="E1985" t="str">
        <f t="shared" si="30"/>
        <v/>
      </c>
    </row>
    <row r="1986" spans="2:5" x14ac:dyDescent="0.3">
      <c r="B1986"/>
      <c r="E1986" t="str">
        <f t="shared" si="30"/>
        <v/>
      </c>
    </row>
    <row r="1987" spans="2:5" x14ac:dyDescent="0.3">
      <c r="B1987"/>
      <c r="E1987" t="str">
        <f t="shared" ref="E1987:E2050" si="31">IF(B1987="","",ROW()-1)</f>
        <v/>
      </c>
    </row>
    <row r="1988" spans="2:5" x14ac:dyDescent="0.3">
      <c r="B1988"/>
      <c r="E1988" t="str">
        <f t="shared" si="31"/>
        <v/>
      </c>
    </row>
    <row r="1989" spans="2:5" x14ac:dyDescent="0.3">
      <c r="B1989"/>
      <c r="E1989" t="str">
        <f t="shared" si="31"/>
        <v/>
      </c>
    </row>
    <row r="1990" spans="2:5" x14ac:dyDescent="0.3">
      <c r="B1990"/>
      <c r="E1990" t="str">
        <f t="shared" si="31"/>
        <v/>
      </c>
    </row>
    <row r="1991" spans="2:5" x14ac:dyDescent="0.3">
      <c r="B1991"/>
      <c r="E1991" t="str">
        <f t="shared" si="31"/>
        <v/>
      </c>
    </row>
    <row r="1992" spans="2:5" x14ac:dyDescent="0.3">
      <c r="B1992"/>
      <c r="E1992" t="str">
        <f t="shared" si="31"/>
        <v/>
      </c>
    </row>
    <row r="1993" spans="2:5" x14ac:dyDescent="0.3">
      <c r="B1993"/>
      <c r="E1993" t="str">
        <f t="shared" si="31"/>
        <v/>
      </c>
    </row>
    <row r="1994" spans="2:5" x14ac:dyDescent="0.3">
      <c r="B1994"/>
      <c r="E1994" t="str">
        <f t="shared" si="31"/>
        <v/>
      </c>
    </row>
    <row r="1995" spans="2:5" x14ac:dyDescent="0.3">
      <c r="B1995"/>
      <c r="E1995" t="str">
        <f t="shared" si="31"/>
        <v/>
      </c>
    </row>
    <row r="1996" spans="2:5" x14ac:dyDescent="0.3">
      <c r="B1996"/>
      <c r="E1996" t="str">
        <f t="shared" si="31"/>
        <v/>
      </c>
    </row>
    <row r="1997" spans="2:5" x14ac:dyDescent="0.3">
      <c r="B1997"/>
      <c r="E1997" t="str">
        <f t="shared" si="31"/>
        <v/>
      </c>
    </row>
    <row r="1998" spans="2:5" x14ac:dyDescent="0.3">
      <c r="B1998"/>
      <c r="E1998" t="str">
        <f t="shared" si="31"/>
        <v/>
      </c>
    </row>
    <row r="1999" spans="2:5" x14ac:dyDescent="0.3">
      <c r="B1999"/>
      <c r="E1999" t="str">
        <f t="shared" si="31"/>
        <v/>
      </c>
    </row>
    <row r="2000" spans="2:5" x14ac:dyDescent="0.3">
      <c r="B2000"/>
      <c r="E2000" t="str">
        <f t="shared" si="31"/>
        <v/>
      </c>
    </row>
    <row r="2001" spans="2:5" x14ac:dyDescent="0.3">
      <c r="B2001"/>
      <c r="E2001" t="str">
        <f t="shared" si="31"/>
        <v/>
      </c>
    </row>
    <row r="2002" spans="2:5" x14ac:dyDescent="0.3">
      <c r="B2002"/>
      <c r="E2002" t="str">
        <f t="shared" si="31"/>
        <v/>
      </c>
    </row>
    <row r="2003" spans="2:5" x14ac:dyDescent="0.3">
      <c r="B2003"/>
      <c r="E2003" t="str">
        <f t="shared" si="31"/>
        <v/>
      </c>
    </row>
    <row r="2004" spans="2:5" x14ac:dyDescent="0.3">
      <c r="B2004"/>
      <c r="E2004" t="str">
        <f t="shared" si="31"/>
        <v/>
      </c>
    </row>
    <row r="2005" spans="2:5" x14ac:dyDescent="0.3">
      <c r="B2005"/>
      <c r="E2005" t="str">
        <f t="shared" si="31"/>
        <v/>
      </c>
    </row>
    <row r="2006" spans="2:5" x14ac:dyDescent="0.3">
      <c r="B2006"/>
      <c r="E2006" t="str">
        <f t="shared" si="31"/>
        <v/>
      </c>
    </row>
    <row r="2007" spans="2:5" x14ac:dyDescent="0.3">
      <c r="B2007"/>
      <c r="E2007" t="str">
        <f t="shared" si="31"/>
        <v/>
      </c>
    </row>
    <row r="2008" spans="2:5" x14ac:dyDescent="0.3">
      <c r="B2008"/>
      <c r="E2008" t="str">
        <f t="shared" si="31"/>
        <v/>
      </c>
    </row>
    <row r="2009" spans="2:5" x14ac:dyDescent="0.3">
      <c r="B2009"/>
      <c r="E2009" t="str">
        <f t="shared" si="31"/>
        <v/>
      </c>
    </row>
    <row r="2010" spans="2:5" x14ac:dyDescent="0.3">
      <c r="B2010"/>
      <c r="E2010" t="str">
        <f t="shared" si="31"/>
        <v/>
      </c>
    </row>
    <row r="2011" spans="2:5" x14ac:dyDescent="0.3">
      <c r="B2011"/>
      <c r="E2011" t="str">
        <f t="shared" si="31"/>
        <v/>
      </c>
    </row>
    <row r="2012" spans="2:5" x14ac:dyDescent="0.3">
      <c r="B2012"/>
      <c r="E2012" t="str">
        <f t="shared" si="31"/>
        <v/>
      </c>
    </row>
    <row r="2013" spans="2:5" x14ac:dyDescent="0.3">
      <c r="B2013"/>
      <c r="E2013" t="str">
        <f t="shared" si="31"/>
        <v/>
      </c>
    </row>
    <row r="2014" spans="2:5" x14ac:dyDescent="0.3">
      <c r="B2014"/>
      <c r="E2014" t="str">
        <f t="shared" si="31"/>
        <v/>
      </c>
    </row>
    <row r="2015" spans="2:5" x14ac:dyDescent="0.3">
      <c r="B2015"/>
      <c r="E2015" t="str">
        <f t="shared" si="31"/>
        <v/>
      </c>
    </row>
    <row r="2016" spans="2:5" x14ac:dyDescent="0.3">
      <c r="B2016"/>
      <c r="E2016" t="str">
        <f t="shared" si="31"/>
        <v/>
      </c>
    </row>
    <row r="2017" spans="2:5" x14ac:dyDescent="0.3">
      <c r="B2017"/>
      <c r="E2017" t="str">
        <f t="shared" si="31"/>
        <v/>
      </c>
    </row>
    <row r="2018" spans="2:5" x14ac:dyDescent="0.3">
      <c r="B2018"/>
      <c r="E2018" t="str">
        <f t="shared" si="31"/>
        <v/>
      </c>
    </row>
    <row r="2019" spans="2:5" x14ac:dyDescent="0.3">
      <c r="B2019"/>
      <c r="E2019" t="str">
        <f t="shared" si="31"/>
        <v/>
      </c>
    </row>
    <row r="2020" spans="2:5" x14ac:dyDescent="0.3">
      <c r="B2020"/>
      <c r="E2020" t="str">
        <f t="shared" si="31"/>
        <v/>
      </c>
    </row>
    <row r="2021" spans="2:5" x14ac:dyDescent="0.3">
      <c r="B2021"/>
      <c r="E2021" t="str">
        <f t="shared" si="31"/>
        <v/>
      </c>
    </row>
    <row r="2022" spans="2:5" x14ac:dyDescent="0.3">
      <c r="B2022"/>
      <c r="E2022" t="str">
        <f t="shared" si="31"/>
        <v/>
      </c>
    </row>
    <row r="2023" spans="2:5" x14ac:dyDescent="0.3">
      <c r="B2023"/>
      <c r="E2023" t="str">
        <f t="shared" si="31"/>
        <v/>
      </c>
    </row>
    <row r="2024" spans="2:5" x14ac:dyDescent="0.3">
      <c r="B2024"/>
      <c r="E2024" t="str">
        <f t="shared" si="31"/>
        <v/>
      </c>
    </row>
    <row r="2025" spans="2:5" x14ac:dyDescent="0.3">
      <c r="B2025"/>
      <c r="E2025" t="str">
        <f t="shared" si="31"/>
        <v/>
      </c>
    </row>
    <row r="2026" spans="2:5" x14ac:dyDescent="0.3">
      <c r="B2026"/>
      <c r="E2026" t="str">
        <f t="shared" si="31"/>
        <v/>
      </c>
    </row>
    <row r="2027" spans="2:5" x14ac:dyDescent="0.3">
      <c r="B2027"/>
      <c r="E2027" t="str">
        <f t="shared" si="31"/>
        <v/>
      </c>
    </row>
    <row r="2028" spans="2:5" x14ac:dyDescent="0.3">
      <c r="B2028"/>
      <c r="E2028" t="str">
        <f t="shared" si="31"/>
        <v/>
      </c>
    </row>
    <row r="2029" spans="2:5" x14ac:dyDescent="0.3">
      <c r="B2029"/>
      <c r="E2029" t="str">
        <f t="shared" si="31"/>
        <v/>
      </c>
    </row>
    <row r="2030" spans="2:5" x14ac:dyDescent="0.3">
      <c r="B2030"/>
      <c r="E2030" t="str">
        <f t="shared" si="31"/>
        <v/>
      </c>
    </row>
    <row r="2031" spans="2:5" x14ac:dyDescent="0.3">
      <c r="B2031"/>
      <c r="E2031" t="str">
        <f t="shared" si="31"/>
        <v/>
      </c>
    </row>
    <row r="2032" spans="2:5" x14ac:dyDescent="0.3">
      <c r="B2032"/>
      <c r="E2032" t="str">
        <f t="shared" si="31"/>
        <v/>
      </c>
    </row>
    <row r="2033" spans="2:5" x14ac:dyDescent="0.3">
      <c r="B2033"/>
      <c r="E2033" t="str">
        <f t="shared" si="31"/>
        <v/>
      </c>
    </row>
    <row r="2034" spans="2:5" x14ac:dyDescent="0.3">
      <c r="B2034"/>
      <c r="E2034" t="str">
        <f t="shared" si="31"/>
        <v/>
      </c>
    </row>
    <row r="2035" spans="2:5" x14ac:dyDescent="0.3">
      <c r="B2035"/>
      <c r="E2035" t="str">
        <f t="shared" si="31"/>
        <v/>
      </c>
    </row>
    <row r="2036" spans="2:5" x14ac:dyDescent="0.3">
      <c r="B2036"/>
      <c r="E2036" t="str">
        <f t="shared" si="31"/>
        <v/>
      </c>
    </row>
    <row r="2037" spans="2:5" x14ac:dyDescent="0.3">
      <c r="B2037"/>
      <c r="E2037" t="str">
        <f t="shared" si="31"/>
        <v/>
      </c>
    </row>
    <row r="2038" spans="2:5" x14ac:dyDescent="0.3">
      <c r="B2038"/>
      <c r="E2038" t="str">
        <f t="shared" si="31"/>
        <v/>
      </c>
    </row>
    <row r="2039" spans="2:5" x14ac:dyDescent="0.3">
      <c r="B2039"/>
      <c r="E2039" t="str">
        <f t="shared" si="31"/>
        <v/>
      </c>
    </row>
    <row r="2040" spans="2:5" x14ac:dyDescent="0.3">
      <c r="B2040"/>
      <c r="E2040" t="str">
        <f t="shared" si="31"/>
        <v/>
      </c>
    </row>
    <row r="2041" spans="2:5" x14ac:dyDescent="0.3">
      <c r="B2041"/>
      <c r="E2041" t="str">
        <f t="shared" si="31"/>
        <v/>
      </c>
    </row>
    <row r="2042" spans="2:5" x14ac:dyDescent="0.3">
      <c r="B2042"/>
      <c r="E2042" t="str">
        <f t="shared" si="31"/>
        <v/>
      </c>
    </row>
    <row r="2043" spans="2:5" x14ac:dyDescent="0.3">
      <c r="B2043"/>
      <c r="E2043" t="str">
        <f t="shared" si="31"/>
        <v/>
      </c>
    </row>
    <row r="2044" spans="2:5" x14ac:dyDescent="0.3">
      <c r="B2044"/>
      <c r="E2044" t="str">
        <f t="shared" si="31"/>
        <v/>
      </c>
    </row>
    <row r="2045" spans="2:5" x14ac:dyDescent="0.3">
      <c r="B2045"/>
      <c r="E2045" t="str">
        <f t="shared" si="31"/>
        <v/>
      </c>
    </row>
    <row r="2046" spans="2:5" x14ac:dyDescent="0.3">
      <c r="B2046"/>
      <c r="E2046" t="str">
        <f t="shared" si="31"/>
        <v/>
      </c>
    </row>
    <row r="2047" spans="2:5" x14ac:dyDescent="0.3">
      <c r="B2047"/>
      <c r="E2047" t="str">
        <f t="shared" si="31"/>
        <v/>
      </c>
    </row>
    <row r="2048" spans="2:5" x14ac:dyDescent="0.3">
      <c r="B2048"/>
      <c r="E2048" t="str">
        <f t="shared" si="31"/>
        <v/>
      </c>
    </row>
    <row r="2049" spans="2:5" x14ac:dyDescent="0.3">
      <c r="B2049"/>
      <c r="E2049" t="str">
        <f t="shared" si="31"/>
        <v/>
      </c>
    </row>
    <row r="2050" spans="2:5" x14ac:dyDescent="0.3">
      <c r="B2050"/>
      <c r="E2050" t="str">
        <f t="shared" si="31"/>
        <v/>
      </c>
    </row>
    <row r="2051" spans="2:5" x14ac:dyDescent="0.3">
      <c r="B2051"/>
      <c r="E2051" t="str">
        <f t="shared" ref="E2051:E2114" si="32">IF(B2051="","",ROW()-1)</f>
        <v/>
      </c>
    </row>
    <row r="2052" spans="2:5" x14ac:dyDescent="0.3">
      <c r="B2052"/>
      <c r="E2052" t="str">
        <f t="shared" si="32"/>
        <v/>
      </c>
    </row>
    <row r="2053" spans="2:5" x14ac:dyDescent="0.3">
      <c r="B2053"/>
      <c r="E2053" t="str">
        <f t="shared" si="32"/>
        <v/>
      </c>
    </row>
    <row r="2054" spans="2:5" x14ac:dyDescent="0.3">
      <c r="B2054"/>
      <c r="E2054" t="str">
        <f t="shared" si="32"/>
        <v/>
      </c>
    </row>
    <row r="2055" spans="2:5" x14ac:dyDescent="0.3">
      <c r="B2055"/>
      <c r="E2055" t="str">
        <f t="shared" si="32"/>
        <v/>
      </c>
    </row>
    <row r="2056" spans="2:5" x14ac:dyDescent="0.3">
      <c r="B2056"/>
      <c r="E2056" t="str">
        <f t="shared" si="32"/>
        <v/>
      </c>
    </row>
    <row r="2057" spans="2:5" x14ac:dyDescent="0.3">
      <c r="B2057"/>
      <c r="E2057" t="str">
        <f t="shared" si="32"/>
        <v/>
      </c>
    </row>
    <row r="2058" spans="2:5" x14ac:dyDescent="0.3">
      <c r="B2058"/>
      <c r="E2058" t="str">
        <f t="shared" si="32"/>
        <v/>
      </c>
    </row>
    <row r="2059" spans="2:5" x14ac:dyDescent="0.3">
      <c r="B2059"/>
      <c r="E2059" t="str">
        <f t="shared" si="32"/>
        <v/>
      </c>
    </row>
    <row r="2060" spans="2:5" x14ac:dyDescent="0.3">
      <c r="B2060"/>
      <c r="E2060" t="str">
        <f t="shared" si="32"/>
        <v/>
      </c>
    </row>
    <row r="2061" spans="2:5" x14ac:dyDescent="0.3">
      <c r="B2061"/>
      <c r="E2061" t="str">
        <f t="shared" si="32"/>
        <v/>
      </c>
    </row>
    <row r="2062" spans="2:5" x14ac:dyDescent="0.3">
      <c r="B2062"/>
      <c r="E2062" t="str">
        <f t="shared" si="32"/>
        <v/>
      </c>
    </row>
    <row r="2063" spans="2:5" x14ac:dyDescent="0.3">
      <c r="B2063"/>
      <c r="E2063" t="str">
        <f t="shared" si="32"/>
        <v/>
      </c>
    </row>
    <row r="2064" spans="2:5" x14ac:dyDescent="0.3">
      <c r="B2064"/>
      <c r="E2064" t="str">
        <f t="shared" si="32"/>
        <v/>
      </c>
    </row>
    <row r="2065" spans="2:5" x14ac:dyDescent="0.3">
      <c r="B2065"/>
      <c r="E2065" t="str">
        <f t="shared" si="32"/>
        <v/>
      </c>
    </row>
    <row r="2066" spans="2:5" x14ac:dyDescent="0.3">
      <c r="B2066"/>
      <c r="E2066" t="str">
        <f t="shared" si="32"/>
        <v/>
      </c>
    </row>
    <row r="2067" spans="2:5" x14ac:dyDescent="0.3">
      <c r="B2067"/>
      <c r="E2067" t="str">
        <f t="shared" si="32"/>
        <v/>
      </c>
    </row>
    <row r="2068" spans="2:5" x14ac:dyDescent="0.3">
      <c r="B2068"/>
      <c r="E2068" t="str">
        <f t="shared" si="32"/>
        <v/>
      </c>
    </row>
    <row r="2069" spans="2:5" x14ac:dyDescent="0.3">
      <c r="B2069"/>
      <c r="E2069" t="str">
        <f t="shared" si="32"/>
        <v/>
      </c>
    </row>
    <row r="2070" spans="2:5" x14ac:dyDescent="0.3">
      <c r="B2070"/>
      <c r="E2070" t="str">
        <f t="shared" si="32"/>
        <v/>
      </c>
    </row>
    <row r="2071" spans="2:5" x14ac:dyDescent="0.3">
      <c r="B2071"/>
      <c r="E2071" t="str">
        <f t="shared" si="32"/>
        <v/>
      </c>
    </row>
    <row r="2072" spans="2:5" x14ac:dyDescent="0.3">
      <c r="B2072"/>
      <c r="E2072" t="str">
        <f t="shared" si="32"/>
        <v/>
      </c>
    </row>
    <row r="2073" spans="2:5" x14ac:dyDescent="0.3">
      <c r="B2073"/>
      <c r="E2073" t="str">
        <f t="shared" si="32"/>
        <v/>
      </c>
    </row>
    <row r="2074" spans="2:5" x14ac:dyDescent="0.3">
      <c r="B2074"/>
      <c r="E2074" t="str">
        <f t="shared" si="32"/>
        <v/>
      </c>
    </row>
    <row r="2075" spans="2:5" x14ac:dyDescent="0.3">
      <c r="B2075"/>
      <c r="E2075" t="str">
        <f t="shared" si="32"/>
        <v/>
      </c>
    </row>
    <row r="2076" spans="2:5" x14ac:dyDescent="0.3">
      <c r="B2076"/>
      <c r="E2076" t="str">
        <f t="shared" si="32"/>
        <v/>
      </c>
    </row>
    <row r="2077" spans="2:5" x14ac:dyDescent="0.3">
      <c r="B2077"/>
      <c r="E2077" t="str">
        <f t="shared" si="32"/>
        <v/>
      </c>
    </row>
    <row r="2078" spans="2:5" x14ac:dyDescent="0.3">
      <c r="B2078"/>
      <c r="E2078" t="str">
        <f t="shared" si="32"/>
        <v/>
      </c>
    </row>
    <row r="2079" spans="2:5" x14ac:dyDescent="0.3">
      <c r="B2079"/>
      <c r="E2079" t="str">
        <f t="shared" si="32"/>
        <v/>
      </c>
    </row>
    <row r="2080" spans="2:5" x14ac:dyDescent="0.3">
      <c r="B2080"/>
      <c r="E2080" t="str">
        <f t="shared" si="32"/>
        <v/>
      </c>
    </row>
    <row r="2081" spans="2:5" x14ac:dyDescent="0.3">
      <c r="B2081"/>
      <c r="E2081" t="str">
        <f t="shared" si="32"/>
        <v/>
      </c>
    </row>
    <row r="2082" spans="2:5" x14ac:dyDescent="0.3">
      <c r="B2082"/>
      <c r="E2082" t="str">
        <f t="shared" si="32"/>
        <v/>
      </c>
    </row>
    <row r="2083" spans="2:5" x14ac:dyDescent="0.3">
      <c r="B2083"/>
      <c r="E2083" t="str">
        <f t="shared" si="32"/>
        <v/>
      </c>
    </row>
    <row r="2084" spans="2:5" x14ac:dyDescent="0.3">
      <c r="B2084"/>
      <c r="E2084" t="str">
        <f t="shared" si="32"/>
        <v/>
      </c>
    </row>
    <row r="2085" spans="2:5" x14ac:dyDescent="0.3">
      <c r="B2085"/>
      <c r="E2085" t="str">
        <f t="shared" si="32"/>
        <v/>
      </c>
    </row>
    <row r="2086" spans="2:5" x14ac:dyDescent="0.3">
      <c r="B2086"/>
      <c r="E2086" t="str">
        <f t="shared" si="32"/>
        <v/>
      </c>
    </row>
    <row r="2087" spans="2:5" x14ac:dyDescent="0.3">
      <c r="B2087"/>
      <c r="E2087" t="str">
        <f t="shared" si="32"/>
        <v/>
      </c>
    </row>
    <row r="2088" spans="2:5" x14ac:dyDescent="0.3">
      <c r="B2088"/>
      <c r="E2088" t="str">
        <f t="shared" si="32"/>
        <v/>
      </c>
    </row>
    <row r="2089" spans="2:5" x14ac:dyDescent="0.3">
      <c r="B2089"/>
      <c r="E2089" t="str">
        <f t="shared" si="32"/>
        <v/>
      </c>
    </row>
    <row r="2090" spans="2:5" x14ac:dyDescent="0.3">
      <c r="B2090"/>
      <c r="E2090" t="str">
        <f t="shared" si="32"/>
        <v/>
      </c>
    </row>
    <row r="2091" spans="2:5" x14ac:dyDescent="0.3">
      <c r="B2091"/>
      <c r="E2091" t="str">
        <f t="shared" si="32"/>
        <v/>
      </c>
    </row>
    <row r="2092" spans="2:5" x14ac:dyDescent="0.3">
      <c r="B2092"/>
      <c r="E2092" t="str">
        <f t="shared" si="32"/>
        <v/>
      </c>
    </row>
    <row r="2093" spans="2:5" x14ac:dyDescent="0.3">
      <c r="B2093"/>
      <c r="E2093" t="str">
        <f t="shared" si="32"/>
        <v/>
      </c>
    </row>
    <row r="2094" spans="2:5" x14ac:dyDescent="0.3">
      <c r="B2094"/>
      <c r="E2094" t="str">
        <f t="shared" si="32"/>
        <v/>
      </c>
    </row>
    <row r="2095" spans="2:5" x14ac:dyDescent="0.3">
      <c r="B2095"/>
      <c r="E2095" t="str">
        <f t="shared" si="32"/>
        <v/>
      </c>
    </row>
    <row r="2096" spans="2:5" x14ac:dyDescent="0.3">
      <c r="B2096"/>
      <c r="E2096" t="str">
        <f t="shared" si="32"/>
        <v/>
      </c>
    </row>
    <row r="2097" spans="2:5" x14ac:dyDescent="0.3">
      <c r="B2097"/>
      <c r="E2097" t="str">
        <f t="shared" si="32"/>
        <v/>
      </c>
    </row>
    <row r="2098" spans="2:5" x14ac:dyDescent="0.3">
      <c r="B2098"/>
      <c r="E2098" t="str">
        <f t="shared" si="32"/>
        <v/>
      </c>
    </row>
    <row r="2099" spans="2:5" x14ac:dyDescent="0.3">
      <c r="B2099"/>
      <c r="E2099" t="str">
        <f t="shared" si="32"/>
        <v/>
      </c>
    </row>
    <row r="2100" spans="2:5" x14ac:dyDescent="0.3">
      <c r="B2100"/>
      <c r="E2100" t="str">
        <f t="shared" si="32"/>
        <v/>
      </c>
    </row>
    <row r="2101" spans="2:5" x14ac:dyDescent="0.3">
      <c r="B2101"/>
      <c r="E2101" t="str">
        <f t="shared" si="32"/>
        <v/>
      </c>
    </row>
    <row r="2102" spans="2:5" x14ac:dyDescent="0.3">
      <c r="B2102"/>
      <c r="E2102" t="str">
        <f t="shared" si="32"/>
        <v/>
      </c>
    </row>
    <row r="2103" spans="2:5" x14ac:dyDescent="0.3">
      <c r="B2103"/>
      <c r="E2103" t="str">
        <f t="shared" si="32"/>
        <v/>
      </c>
    </row>
    <row r="2104" spans="2:5" x14ac:dyDescent="0.3">
      <c r="B2104"/>
      <c r="E2104" t="str">
        <f t="shared" si="32"/>
        <v/>
      </c>
    </row>
    <row r="2105" spans="2:5" x14ac:dyDescent="0.3">
      <c r="B2105"/>
      <c r="E2105" t="str">
        <f t="shared" si="32"/>
        <v/>
      </c>
    </row>
    <row r="2106" spans="2:5" x14ac:dyDescent="0.3">
      <c r="B2106"/>
      <c r="E2106" t="str">
        <f t="shared" si="32"/>
        <v/>
      </c>
    </row>
    <row r="2107" spans="2:5" x14ac:dyDescent="0.3">
      <c r="B2107"/>
      <c r="E2107" t="str">
        <f t="shared" si="32"/>
        <v/>
      </c>
    </row>
    <row r="2108" spans="2:5" x14ac:dyDescent="0.3">
      <c r="B2108"/>
      <c r="E2108" t="str">
        <f t="shared" si="32"/>
        <v/>
      </c>
    </row>
    <row r="2109" spans="2:5" x14ac:dyDescent="0.3">
      <c r="B2109"/>
      <c r="E2109" t="str">
        <f t="shared" si="32"/>
        <v/>
      </c>
    </row>
    <row r="2110" spans="2:5" x14ac:dyDescent="0.3">
      <c r="B2110"/>
      <c r="E2110" t="str">
        <f t="shared" si="32"/>
        <v/>
      </c>
    </row>
    <row r="2111" spans="2:5" x14ac:dyDescent="0.3">
      <c r="B2111"/>
      <c r="E2111" t="str">
        <f t="shared" si="32"/>
        <v/>
      </c>
    </row>
    <row r="2112" spans="2:5" x14ac:dyDescent="0.3">
      <c r="B2112"/>
      <c r="E2112" t="str">
        <f t="shared" si="32"/>
        <v/>
      </c>
    </row>
    <row r="2113" spans="2:5" x14ac:dyDescent="0.3">
      <c r="B2113"/>
      <c r="E2113" t="str">
        <f t="shared" si="32"/>
        <v/>
      </c>
    </row>
    <row r="2114" spans="2:5" x14ac:dyDescent="0.3">
      <c r="B2114"/>
      <c r="E2114" t="str">
        <f t="shared" si="32"/>
        <v/>
      </c>
    </row>
    <row r="2115" spans="2:5" x14ac:dyDescent="0.3">
      <c r="B2115"/>
      <c r="E2115" t="str">
        <f t="shared" ref="E2115:E2178" si="33">IF(B2115="","",ROW()-1)</f>
        <v/>
      </c>
    </row>
    <row r="2116" spans="2:5" x14ac:dyDescent="0.3">
      <c r="B2116"/>
      <c r="E2116" t="str">
        <f t="shared" si="33"/>
        <v/>
      </c>
    </row>
    <row r="2117" spans="2:5" x14ac:dyDescent="0.3">
      <c r="B2117"/>
      <c r="E2117" t="str">
        <f t="shared" si="33"/>
        <v/>
      </c>
    </row>
    <row r="2118" spans="2:5" x14ac:dyDescent="0.3">
      <c r="B2118"/>
      <c r="E2118" t="str">
        <f t="shared" si="33"/>
        <v/>
      </c>
    </row>
    <row r="2119" spans="2:5" x14ac:dyDescent="0.3">
      <c r="B2119"/>
      <c r="E2119" t="str">
        <f t="shared" si="33"/>
        <v/>
      </c>
    </row>
    <row r="2120" spans="2:5" x14ac:dyDescent="0.3">
      <c r="B2120"/>
      <c r="E2120" t="str">
        <f t="shared" si="33"/>
        <v/>
      </c>
    </row>
    <row r="2121" spans="2:5" x14ac:dyDescent="0.3">
      <c r="B2121"/>
      <c r="E2121" t="str">
        <f t="shared" si="33"/>
        <v/>
      </c>
    </row>
    <row r="2122" spans="2:5" x14ac:dyDescent="0.3">
      <c r="B2122"/>
      <c r="E2122" t="str">
        <f t="shared" si="33"/>
        <v/>
      </c>
    </row>
    <row r="2123" spans="2:5" x14ac:dyDescent="0.3">
      <c r="B2123"/>
      <c r="E2123" t="str">
        <f t="shared" si="33"/>
        <v/>
      </c>
    </row>
    <row r="2124" spans="2:5" x14ac:dyDescent="0.3">
      <c r="B2124"/>
      <c r="E2124" t="str">
        <f t="shared" si="33"/>
        <v/>
      </c>
    </row>
    <row r="2125" spans="2:5" x14ac:dyDescent="0.3">
      <c r="B2125"/>
      <c r="E2125" t="str">
        <f t="shared" si="33"/>
        <v/>
      </c>
    </row>
    <row r="2126" spans="2:5" x14ac:dyDescent="0.3">
      <c r="B2126"/>
      <c r="E2126" t="str">
        <f t="shared" si="33"/>
        <v/>
      </c>
    </row>
    <row r="2127" spans="2:5" x14ac:dyDescent="0.3">
      <c r="B2127"/>
      <c r="E2127" t="str">
        <f t="shared" si="33"/>
        <v/>
      </c>
    </row>
    <row r="2128" spans="2:5" x14ac:dyDescent="0.3">
      <c r="B2128"/>
      <c r="E2128" t="str">
        <f t="shared" si="33"/>
        <v/>
      </c>
    </row>
    <row r="2129" spans="2:5" x14ac:dyDescent="0.3">
      <c r="B2129"/>
      <c r="E2129" t="str">
        <f t="shared" si="33"/>
        <v/>
      </c>
    </row>
    <row r="2130" spans="2:5" x14ac:dyDescent="0.3">
      <c r="B2130"/>
      <c r="E2130" t="str">
        <f t="shared" si="33"/>
        <v/>
      </c>
    </row>
    <row r="2131" spans="2:5" x14ac:dyDescent="0.3">
      <c r="B2131"/>
      <c r="E2131" t="str">
        <f t="shared" si="33"/>
        <v/>
      </c>
    </row>
    <row r="2132" spans="2:5" x14ac:dyDescent="0.3">
      <c r="B2132"/>
      <c r="E2132" t="str">
        <f t="shared" si="33"/>
        <v/>
      </c>
    </row>
    <row r="2133" spans="2:5" x14ac:dyDescent="0.3">
      <c r="B2133"/>
      <c r="E2133" t="str">
        <f t="shared" si="33"/>
        <v/>
      </c>
    </row>
    <row r="2134" spans="2:5" x14ac:dyDescent="0.3">
      <c r="B2134"/>
      <c r="E2134" t="str">
        <f t="shared" si="33"/>
        <v/>
      </c>
    </row>
    <row r="2135" spans="2:5" x14ac:dyDescent="0.3">
      <c r="B2135"/>
      <c r="E2135" t="str">
        <f t="shared" si="33"/>
        <v/>
      </c>
    </row>
    <row r="2136" spans="2:5" x14ac:dyDescent="0.3">
      <c r="B2136"/>
      <c r="E2136" t="str">
        <f t="shared" si="33"/>
        <v/>
      </c>
    </row>
    <row r="2137" spans="2:5" x14ac:dyDescent="0.3">
      <c r="B2137"/>
      <c r="E2137" t="str">
        <f t="shared" si="33"/>
        <v/>
      </c>
    </row>
    <row r="2138" spans="2:5" x14ac:dyDescent="0.3">
      <c r="B2138"/>
      <c r="E2138" t="str">
        <f t="shared" si="33"/>
        <v/>
      </c>
    </row>
    <row r="2139" spans="2:5" x14ac:dyDescent="0.3">
      <c r="B2139"/>
      <c r="E2139" t="str">
        <f t="shared" si="33"/>
        <v/>
      </c>
    </row>
    <row r="2140" spans="2:5" x14ac:dyDescent="0.3">
      <c r="B2140"/>
      <c r="E2140" t="str">
        <f t="shared" si="33"/>
        <v/>
      </c>
    </row>
    <row r="2141" spans="2:5" x14ac:dyDescent="0.3">
      <c r="B2141"/>
      <c r="E2141" t="str">
        <f t="shared" si="33"/>
        <v/>
      </c>
    </row>
    <row r="2142" spans="2:5" x14ac:dyDescent="0.3">
      <c r="B2142"/>
      <c r="E2142" t="str">
        <f t="shared" si="33"/>
        <v/>
      </c>
    </row>
    <row r="2143" spans="2:5" x14ac:dyDescent="0.3">
      <c r="B2143"/>
      <c r="E2143" t="str">
        <f t="shared" si="33"/>
        <v/>
      </c>
    </row>
    <row r="2144" spans="2:5" x14ac:dyDescent="0.3">
      <c r="B2144"/>
      <c r="E2144" t="str">
        <f t="shared" si="33"/>
        <v/>
      </c>
    </row>
    <row r="2145" spans="2:5" x14ac:dyDescent="0.3">
      <c r="B2145"/>
      <c r="E2145" t="str">
        <f t="shared" si="33"/>
        <v/>
      </c>
    </row>
    <row r="2146" spans="2:5" x14ac:dyDescent="0.3">
      <c r="B2146"/>
      <c r="E2146" t="str">
        <f t="shared" si="33"/>
        <v/>
      </c>
    </row>
    <row r="2147" spans="2:5" x14ac:dyDescent="0.3">
      <c r="B2147"/>
      <c r="E2147" t="str">
        <f t="shared" si="33"/>
        <v/>
      </c>
    </row>
    <row r="2148" spans="2:5" x14ac:dyDescent="0.3">
      <c r="B2148"/>
      <c r="E2148" t="str">
        <f t="shared" si="33"/>
        <v/>
      </c>
    </row>
    <row r="2149" spans="2:5" x14ac:dyDescent="0.3">
      <c r="B2149"/>
      <c r="E2149" t="str">
        <f t="shared" si="33"/>
        <v/>
      </c>
    </row>
    <row r="2150" spans="2:5" x14ac:dyDescent="0.3">
      <c r="B2150"/>
      <c r="E2150" t="str">
        <f t="shared" si="33"/>
        <v/>
      </c>
    </row>
    <row r="2151" spans="2:5" x14ac:dyDescent="0.3">
      <c r="B2151"/>
      <c r="E2151" t="str">
        <f t="shared" si="33"/>
        <v/>
      </c>
    </row>
    <row r="2152" spans="2:5" x14ac:dyDescent="0.3">
      <c r="B2152"/>
      <c r="E2152" t="str">
        <f t="shared" si="33"/>
        <v/>
      </c>
    </row>
    <row r="2153" spans="2:5" x14ac:dyDescent="0.3">
      <c r="B2153"/>
      <c r="E2153" t="str">
        <f t="shared" si="33"/>
        <v/>
      </c>
    </row>
    <row r="2154" spans="2:5" x14ac:dyDescent="0.3">
      <c r="B2154"/>
      <c r="E2154" t="str">
        <f t="shared" si="33"/>
        <v/>
      </c>
    </row>
    <row r="2155" spans="2:5" x14ac:dyDescent="0.3">
      <c r="B2155"/>
      <c r="E2155" t="str">
        <f t="shared" si="33"/>
        <v/>
      </c>
    </row>
    <row r="2156" spans="2:5" x14ac:dyDescent="0.3">
      <c r="B2156"/>
      <c r="E2156" t="str">
        <f t="shared" si="33"/>
        <v/>
      </c>
    </row>
    <row r="2157" spans="2:5" x14ac:dyDescent="0.3">
      <c r="B2157"/>
      <c r="E2157" t="str">
        <f t="shared" si="33"/>
        <v/>
      </c>
    </row>
    <row r="2158" spans="2:5" x14ac:dyDescent="0.3">
      <c r="B2158"/>
      <c r="E2158" t="str">
        <f t="shared" si="33"/>
        <v/>
      </c>
    </row>
    <row r="2159" spans="2:5" x14ac:dyDescent="0.3">
      <c r="B2159"/>
      <c r="E2159" t="str">
        <f t="shared" si="33"/>
        <v/>
      </c>
    </row>
    <row r="2160" spans="2:5" x14ac:dyDescent="0.3">
      <c r="B2160"/>
      <c r="E2160" t="str">
        <f t="shared" si="33"/>
        <v/>
      </c>
    </row>
    <row r="2161" spans="2:5" x14ac:dyDescent="0.3">
      <c r="B2161"/>
      <c r="E2161" t="str">
        <f t="shared" si="33"/>
        <v/>
      </c>
    </row>
    <row r="2162" spans="2:5" x14ac:dyDescent="0.3">
      <c r="B2162"/>
      <c r="E2162" t="str">
        <f t="shared" si="33"/>
        <v/>
      </c>
    </row>
    <row r="2163" spans="2:5" x14ac:dyDescent="0.3">
      <c r="B2163"/>
      <c r="E2163" t="str">
        <f t="shared" si="33"/>
        <v/>
      </c>
    </row>
    <row r="2164" spans="2:5" x14ac:dyDescent="0.3">
      <c r="B2164"/>
      <c r="E2164" t="str">
        <f t="shared" si="33"/>
        <v/>
      </c>
    </row>
    <row r="2165" spans="2:5" x14ac:dyDescent="0.3">
      <c r="B2165"/>
      <c r="E2165" t="str">
        <f t="shared" si="33"/>
        <v/>
      </c>
    </row>
    <row r="2166" spans="2:5" x14ac:dyDescent="0.3">
      <c r="B2166"/>
      <c r="E2166" t="str">
        <f t="shared" si="33"/>
        <v/>
      </c>
    </row>
    <row r="2167" spans="2:5" x14ac:dyDescent="0.3">
      <c r="B2167"/>
      <c r="E2167" t="str">
        <f t="shared" si="33"/>
        <v/>
      </c>
    </row>
    <row r="2168" spans="2:5" x14ac:dyDescent="0.3">
      <c r="B2168"/>
      <c r="E2168" t="str">
        <f t="shared" si="33"/>
        <v/>
      </c>
    </row>
    <row r="2169" spans="2:5" x14ac:dyDescent="0.3">
      <c r="B2169"/>
      <c r="E2169" t="str">
        <f t="shared" si="33"/>
        <v/>
      </c>
    </row>
    <row r="2170" spans="2:5" x14ac:dyDescent="0.3">
      <c r="B2170"/>
      <c r="E2170" t="str">
        <f t="shared" si="33"/>
        <v/>
      </c>
    </row>
    <row r="2171" spans="2:5" x14ac:dyDescent="0.3">
      <c r="B2171"/>
      <c r="E2171" t="str">
        <f t="shared" si="33"/>
        <v/>
      </c>
    </row>
    <row r="2172" spans="2:5" x14ac:dyDescent="0.3">
      <c r="B2172"/>
      <c r="E2172" t="str">
        <f t="shared" si="33"/>
        <v/>
      </c>
    </row>
    <row r="2173" spans="2:5" x14ac:dyDescent="0.3">
      <c r="B2173"/>
      <c r="E2173" t="str">
        <f t="shared" si="33"/>
        <v/>
      </c>
    </row>
    <row r="2174" spans="2:5" x14ac:dyDescent="0.3">
      <c r="B2174"/>
      <c r="E2174" t="str">
        <f t="shared" si="33"/>
        <v/>
      </c>
    </row>
    <row r="2175" spans="2:5" x14ac:dyDescent="0.3">
      <c r="B2175"/>
      <c r="E2175" t="str">
        <f t="shared" si="33"/>
        <v/>
      </c>
    </row>
    <row r="2176" spans="2:5" x14ac:dyDescent="0.3">
      <c r="B2176"/>
      <c r="E2176" t="str">
        <f t="shared" si="33"/>
        <v/>
      </c>
    </row>
    <row r="2177" spans="2:5" x14ac:dyDescent="0.3">
      <c r="B2177"/>
      <c r="E2177" t="str">
        <f t="shared" si="33"/>
        <v/>
      </c>
    </row>
    <row r="2178" spans="2:5" x14ac:dyDescent="0.3">
      <c r="B2178"/>
      <c r="E2178" t="str">
        <f t="shared" si="33"/>
        <v/>
      </c>
    </row>
    <row r="2179" spans="2:5" x14ac:dyDescent="0.3">
      <c r="B2179"/>
      <c r="E2179" t="str">
        <f t="shared" ref="E2179:E2242" si="34">IF(B2179="","",ROW()-1)</f>
        <v/>
      </c>
    </row>
    <row r="2180" spans="2:5" x14ac:dyDescent="0.3">
      <c r="B2180"/>
      <c r="E2180" t="str">
        <f t="shared" si="34"/>
        <v/>
      </c>
    </row>
    <row r="2181" spans="2:5" x14ac:dyDescent="0.3">
      <c r="B2181"/>
      <c r="E2181" t="str">
        <f t="shared" si="34"/>
        <v/>
      </c>
    </row>
    <row r="2182" spans="2:5" x14ac:dyDescent="0.3">
      <c r="B2182"/>
      <c r="E2182" t="str">
        <f t="shared" si="34"/>
        <v/>
      </c>
    </row>
    <row r="2183" spans="2:5" x14ac:dyDescent="0.3">
      <c r="B2183"/>
      <c r="E2183" t="str">
        <f t="shared" si="34"/>
        <v/>
      </c>
    </row>
    <row r="2184" spans="2:5" x14ac:dyDescent="0.3">
      <c r="B2184"/>
      <c r="E2184" t="str">
        <f t="shared" si="34"/>
        <v/>
      </c>
    </row>
    <row r="2185" spans="2:5" x14ac:dyDescent="0.3">
      <c r="B2185"/>
      <c r="E2185" t="str">
        <f t="shared" si="34"/>
        <v/>
      </c>
    </row>
    <row r="2186" spans="2:5" x14ac:dyDescent="0.3">
      <c r="B2186"/>
      <c r="E2186" t="str">
        <f t="shared" si="34"/>
        <v/>
      </c>
    </row>
    <row r="2187" spans="2:5" x14ac:dyDescent="0.3">
      <c r="B2187"/>
      <c r="E2187" t="str">
        <f t="shared" si="34"/>
        <v/>
      </c>
    </row>
    <row r="2188" spans="2:5" x14ac:dyDescent="0.3">
      <c r="B2188"/>
      <c r="E2188" t="str">
        <f t="shared" si="34"/>
        <v/>
      </c>
    </row>
    <row r="2189" spans="2:5" x14ac:dyDescent="0.3">
      <c r="B2189"/>
      <c r="E2189" t="str">
        <f t="shared" si="34"/>
        <v/>
      </c>
    </row>
    <row r="2190" spans="2:5" x14ac:dyDescent="0.3">
      <c r="B2190"/>
      <c r="E2190" t="str">
        <f t="shared" si="34"/>
        <v/>
      </c>
    </row>
    <row r="2191" spans="2:5" x14ac:dyDescent="0.3">
      <c r="B2191"/>
      <c r="E2191" t="str">
        <f t="shared" si="34"/>
        <v/>
      </c>
    </row>
    <row r="2192" spans="2:5" x14ac:dyDescent="0.3">
      <c r="B2192"/>
      <c r="E2192" t="str">
        <f t="shared" si="34"/>
        <v/>
      </c>
    </row>
    <row r="2193" spans="2:5" x14ac:dyDescent="0.3">
      <c r="B2193"/>
      <c r="E2193" t="str">
        <f t="shared" si="34"/>
        <v/>
      </c>
    </row>
    <row r="2194" spans="2:5" x14ac:dyDescent="0.3">
      <c r="B2194"/>
      <c r="E2194" t="str">
        <f t="shared" si="34"/>
        <v/>
      </c>
    </row>
    <row r="2195" spans="2:5" x14ac:dyDescent="0.3">
      <c r="B2195"/>
      <c r="E2195" t="str">
        <f t="shared" si="34"/>
        <v/>
      </c>
    </row>
    <row r="2196" spans="2:5" x14ac:dyDescent="0.3">
      <c r="B2196"/>
      <c r="E2196" t="str">
        <f t="shared" si="34"/>
        <v/>
      </c>
    </row>
    <row r="2197" spans="2:5" x14ac:dyDescent="0.3">
      <c r="B2197"/>
      <c r="E2197" t="str">
        <f t="shared" si="34"/>
        <v/>
      </c>
    </row>
    <row r="2198" spans="2:5" x14ac:dyDescent="0.3">
      <c r="B2198"/>
      <c r="E2198" t="str">
        <f t="shared" si="34"/>
        <v/>
      </c>
    </row>
    <row r="2199" spans="2:5" x14ac:dyDescent="0.3">
      <c r="B2199"/>
      <c r="E2199" t="str">
        <f t="shared" si="34"/>
        <v/>
      </c>
    </row>
    <row r="2200" spans="2:5" x14ac:dyDescent="0.3">
      <c r="B2200"/>
      <c r="E2200" t="str">
        <f t="shared" si="34"/>
        <v/>
      </c>
    </row>
    <row r="2201" spans="2:5" x14ac:dyDescent="0.3">
      <c r="B2201"/>
      <c r="E2201" t="str">
        <f t="shared" si="34"/>
        <v/>
      </c>
    </row>
    <row r="2202" spans="2:5" x14ac:dyDescent="0.3">
      <c r="B2202"/>
      <c r="E2202" t="str">
        <f t="shared" si="34"/>
        <v/>
      </c>
    </row>
    <row r="2203" spans="2:5" x14ac:dyDescent="0.3">
      <c r="B2203"/>
      <c r="E2203" t="str">
        <f t="shared" si="34"/>
        <v/>
      </c>
    </row>
    <row r="2204" spans="2:5" x14ac:dyDescent="0.3">
      <c r="B2204"/>
      <c r="E2204" t="str">
        <f t="shared" si="34"/>
        <v/>
      </c>
    </row>
    <row r="2205" spans="2:5" x14ac:dyDescent="0.3">
      <c r="B2205"/>
      <c r="E2205" t="str">
        <f t="shared" si="34"/>
        <v/>
      </c>
    </row>
    <row r="2206" spans="2:5" x14ac:dyDescent="0.3">
      <c r="B2206"/>
      <c r="E2206" t="str">
        <f t="shared" si="34"/>
        <v/>
      </c>
    </row>
    <row r="2207" spans="2:5" x14ac:dyDescent="0.3">
      <c r="B2207"/>
      <c r="E2207" t="str">
        <f t="shared" si="34"/>
        <v/>
      </c>
    </row>
    <row r="2208" spans="2:5" x14ac:dyDescent="0.3">
      <c r="B2208"/>
      <c r="E2208" t="str">
        <f t="shared" si="34"/>
        <v/>
      </c>
    </row>
    <row r="2209" spans="2:5" x14ac:dyDescent="0.3">
      <c r="B2209"/>
      <c r="E2209" t="str">
        <f t="shared" si="34"/>
        <v/>
      </c>
    </row>
    <row r="2210" spans="2:5" x14ac:dyDescent="0.3">
      <c r="B2210"/>
      <c r="E2210" t="str">
        <f t="shared" si="34"/>
        <v/>
      </c>
    </row>
    <row r="2211" spans="2:5" x14ac:dyDescent="0.3">
      <c r="B2211"/>
      <c r="E2211" t="str">
        <f t="shared" si="34"/>
        <v/>
      </c>
    </row>
    <row r="2212" spans="2:5" x14ac:dyDescent="0.3">
      <c r="B2212"/>
      <c r="E2212" t="str">
        <f t="shared" si="34"/>
        <v/>
      </c>
    </row>
    <row r="2213" spans="2:5" x14ac:dyDescent="0.3">
      <c r="B2213"/>
      <c r="E2213" t="str">
        <f t="shared" si="34"/>
        <v/>
      </c>
    </row>
    <row r="2214" spans="2:5" x14ac:dyDescent="0.3">
      <c r="B2214"/>
      <c r="E2214" t="str">
        <f t="shared" si="34"/>
        <v/>
      </c>
    </row>
    <row r="2215" spans="2:5" x14ac:dyDescent="0.3">
      <c r="B2215"/>
      <c r="E2215" t="str">
        <f t="shared" si="34"/>
        <v/>
      </c>
    </row>
    <row r="2216" spans="2:5" x14ac:dyDescent="0.3">
      <c r="B2216"/>
      <c r="E2216" t="str">
        <f t="shared" si="34"/>
        <v/>
      </c>
    </row>
    <row r="2217" spans="2:5" x14ac:dyDescent="0.3">
      <c r="B2217"/>
      <c r="E2217" t="str">
        <f t="shared" si="34"/>
        <v/>
      </c>
    </row>
    <row r="2218" spans="2:5" x14ac:dyDescent="0.3">
      <c r="B2218"/>
      <c r="E2218" t="str">
        <f t="shared" si="34"/>
        <v/>
      </c>
    </row>
    <row r="2219" spans="2:5" x14ac:dyDescent="0.3">
      <c r="B2219"/>
      <c r="E2219" t="str">
        <f t="shared" si="34"/>
        <v/>
      </c>
    </row>
    <row r="2220" spans="2:5" x14ac:dyDescent="0.3">
      <c r="B2220"/>
      <c r="E2220" t="str">
        <f t="shared" si="34"/>
        <v/>
      </c>
    </row>
    <row r="2221" spans="2:5" x14ac:dyDescent="0.3">
      <c r="B2221"/>
      <c r="E2221" t="str">
        <f t="shared" si="34"/>
        <v/>
      </c>
    </row>
    <row r="2222" spans="2:5" x14ac:dyDescent="0.3">
      <c r="B2222"/>
      <c r="E2222" t="str">
        <f t="shared" si="34"/>
        <v/>
      </c>
    </row>
    <row r="2223" spans="2:5" x14ac:dyDescent="0.3">
      <c r="B2223"/>
      <c r="E2223" t="str">
        <f t="shared" si="34"/>
        <v/>
      </c>
    </row>
    <row r="2224" spans="2:5" x14ac:dyDescent="0.3">
      <c r="B2224"/>
      <c r="E2224" t="str">
        <f t="shared" si="34"/>
        <v/>
      </c>
    </row>
    <row r="2225" spans="2:5" x14ac:dyDescent="0.3">
      <c r="B2225"/>
      <c r="E2225" t="str">
        <f t="shared" si="34"/>
        <v/>
      </c>
    </row>
    <row r="2226" spans="2:5" x14ac:dyDescent="0.3">
      <c r="B2226"/>
      <c r="E2226" t="str">
        <f t="shared" si="34"/>
        <v/>
      </c>
    </row>
    <row r="2227" spans="2:5" x14ac:dyDescent="0.3">
      <c r="B2227"/>
      <c r="E2227" t="str">
        <f t="shared" si="34"/>
        <v/>
      </c>
    </row>
    <row r="2228" spans="2:5" x14ac:dyDescent="0.3">
      <c r="B2228"/>
      <c r="E2228" t="str">
        <f t="shared" si="34"/>
        <v/>
      </c>
    </row>
    <row r="2229" spans="2:5" x14ac:dyDescent="0.3">
      <c r="B2229"/>
      <c r="E2229" t="str">
        <f t="shared" si="34"/>
        <v/>
      </c>
    </row>
    <row r="2230" spans="2:5" x14ac:dyDescent="0.3">
      <c r="B2230"/>
      <c r="E2230" t="str">
        <f t="shared" si="34"/>
        <v/>
      </c>
    </row>
    <row r="2231" spans="2:5" x14ac:dyDescent="0.3">
      <c r="B2231"/>
      <c r="E2231" t="str">
        <f t="shared" si="34"/>
        <v/>
      </c>
    </row>
    <row r="2232" spans="2:5" x14ac:dyDescent="0.3">
      <c r="B2232"/>
      <c r="E2232" t="str">
        <f t="shared" si="34"/>
        <v/>
      </c>
    </row>
    <row r="2233" spans="2:5" x14ac:dyDescent="0.3">
      <c r="B2233"/>
      <c r="E2233" t="str">
        <f t="shared" si="34"/>
        <v/>
      </c>
    </row>
    <row r="2234" spans="2:5" x14ac:dyDescent="0.3">
      <c r="B2234"/>
      <c r="E2234" t="str">
        <f t="shared" si="34"/>
        <v/>
      </c>
    </row>
    <row r="2235" spans="2:5" x14ac:dyDescent="0.3">
      <c r="B2235"/>
      <c r="E2235" t="str">
        <f t="shared" si="34"/>
        <v/>
      </c>
    </row>
    <row r="2236" spans="2:5" x14ac:dyDescent="0.3">
      <c r="B2236"/>
      <c r="E2236" t="str">
        <f t="shared" si="34"/>
        <v/>
      </c>
    </row>
    <row r="2237" spans="2:5" x14ac:dyDescent="0.3">
      <c r="B2237"/>
      <c r="E2237" t="str">
        <f t="shared" si="34"/>
        <v/>
      </c>
    </row>
    <row r="2238" spans="2:5" x14ac:dyDescent="0.3">
      <c r="B2238"/>
      <c r="E2238" t="str">
        <f t="shared" si="34"/>
        <v/>
      </c>
    </row>
    <row r="2239" spans="2:5" x14ac:dyDescent="0.3">
      <c r="B2239"/>
      <c r="E2239" t="str">
        <f t="shared" si="34"/>
        <v/>
      </c>
    </row>
    <row r="2240" spans="2:5" x14ac:dyDescent="0.3">
      <c r="B2240"/>
      <c r="E2240" t="str">
        <f t="shared" si="34"/>
        <v/>
      </c>
    </row>
    <row r="2241" spans="2:5" x14ac:dyDescent="0.3">
      <c r="B2241"/>
      <c r="E2241" t="str">
        <f t="shared" si="34"/>
        <v/>
      </c>
    </row>
    <row r="2242" spans="2:5" x14ac:dyDescent="0.3">
      <c r="B2242"/>
      <c r="E2242" t="str">
        <f t="shared" si="34"/>
        <v/>
      </c>
    </row>
    <row r="2243" spans="2:5" x14ac:dyDescent="0.3">
      <c r="B2243"/>
      <c r="E2243" t="str">
        <f t="shared" ref="E2243:E2306" si="35">IF(B2243="","",ROW()-1)</f>
        <v/>
      </c>
    </row>
    <row r="2244" spans="2:5" x14ac:dyDescent="0.3">
      <c r="B2244"/>
      <c r="E2244" t="str">
        <f t="shared" si="35"/>
        <v/>
      </c>
    </row>
    <row r="2245" spans="2:5" x14ac:dyDescent="0.3">
      <c r="B2245"/>
      <c r="E2245" t="str">
        <f t="shared" si="35"/>
        <v/>
      </c>
    </row>
    <row r="2246" spans="2:5" x14ac:dyDescent="0.3">
      <c r="B2246"/>
      <c r="E2246" t="str">
        <f t="shared" si="35"/>
        <v/>
      </c>
    </row>
    <row r="2247" spans="2:5" x14ac:dyDescent="0.3">
      <c r="B2247"/>
      <c r="E2247" t="str">
        <f t="shared" si="35"/>
        <v/>
      </c>
    </row>
    <row r="2248" spans="2:5" x14ac:dyDescent="0.3">
      <c r="B2248"/>
      <c r="E2248" t="str">
        <f t="shared" si="35"/>
        <v/>
      </c>
    </row>
    <row r="2249" spans="2:5" x14ac:dyDescent="0.3">
      <c r="B2249"/>
      <c r="E2249" t="str">
        <f t="shared" si="35"/>
        <v/>
      </c>
    </row>
    <row r="2250" spans="2:5" x14ac:dyDescent="0.3">
      <c r="B2250"/>
      <c r="E2250" t="str">
        <f t="shared" si="35"/>
        <v/>
      </c>
    </row>
    <row r="2251" spans="2:5" x14ac:dyDescent="0.3">
      <c r="B2251"/>
      <c r="E2251" t="str">
        <f t="shared" si="35"/>
        <v/>
      </c>
    </row>
    <row r="2252" spans="2:5" x14ac:dyDescent="0.3">
      <c r="B2252"/>
      <c r="E2252" t="str">
        <f t="shared" si="35"/>
        <v/>
      </c>
    </row>
    <row r="2253" spans="2:5" x14ac:dyDescent="0.3">
      <c r="B2253"/>
      <c r="E2253" t="str">
        <f t="shared" si="35"/>
        <v/>
      </c>
    </row>
    <row r="2254" spans="2:5" x14ac:dyDescent="0.3">
      <c r="B2254"/>
      <c r="E2254" t="str">
        <f t="shared" si="35"/>
        <v/>
      </c>
    </row>
    <row r="2255" spans="2:5" x14ac:dyDescent="0.3">
      <c r="B2255"/>
      <c r="E2255" t="str">
        <f t="shared" si="35"/>
        <v/>
      </c>
    </row>
    <row r="2256" spans="2:5" x14ac:dyDescent="0.3">
      <c r="B2256"/>
      <c r="E2256" t="str">
        <f t="shared" si="35"/>
        <v/>
      </c>
    </row>
    <row r="2257" spans="2:5" x14ac:dyDescent="0.3">
      <c r="B2257"/>
      <c r="E2257" t="str">
        <f t="shared" si="35"/>
        <v/>
      </c>
    </row>
    <row r="2258" spans="2:5" x14ac:dyDescent="0.3">
      <c r="B2258"/>
      <c r="E2258" t="str">
        <f t="shared" si="35"/>
        <v/>
      </c>
    </row>
    <row r="2259" spans="2:5" x14ac:dyDescent="0.3">
      <c r="B2259"/>
      <c r="E2259" t="str">
        <f t="shared" si="35"/>
        <v/>
      </c>
    </row>
    <row r="2260" spans="2:5" x14ac:dyDescent="0.3">
      <c r="B2260"/>
      <c r="E2260" t="str">
        <f t="shared" si="35"/>
        <v/>
      </c>
    </row>
    <row r="2261" spans="2:5" x14ac:dyDescent="0.3">
      <c r="B2261"/>
      <c r="E2261" t="str">
        <f t="shared" si="35"/>
        <v/>
      </c>
    </row>
    <row r="2262" spans="2:5" x14ac:dyDescent="0.3">
      <c r="B2262"/>
      <c r="E2262" t="str">
        <f t="shared" si="35"/>
        <v/>
      </c>
    </row>
    <row r="2263" spans="2:5" x14ac:dyDescent="0.3">
      <c r="B2263"/>
      <c r="E2263" t="str">
        <f t="shared" si="35"/>
        <v/>
      </c>
    </row>
    <row r="2264" spans="2:5" x14ac:dyDescent="0.3">
      <c r="B2264"/>
      <c r="E2264" t="str">
        <f t="shared" si="35"/>
        <v/>
      </c>
    </row>
    <row r="2265" spans="2:5" x14ac:dyDescent="0.3">
      <c r="B2265"/>
      <c r="E2265" t="str">
        <f t="shared" si="35"/>
        <v/>
      </c>
    </row>
    <row r="2266" spans="2:5" x14ac:dyDescent="0.3">
      <c r="B2266"/>
      <c r="E2266" t="str">
        <f t="shared" si="35"/>
        <v/>
      </c>
    </row>
    <row r="2267" spans="2:5" x14ac:dyDescent="0.3">
      <c r="B2267"/>
      <c r="E2267" t="str">
        <f t="shared" si="35"/>
        <v/>
      </c>
    </row>
    <row r="2268" spans="2:5" x14ac:dyDescent="0.3">
      <c r="B2268"/>
      <c r="E2268" t="str">
        <f t="shared" si="35"/>
        <v/>
      </c>
    </row>
    <row r="2269" spans="2:5" x14ac:dyDescent="0.3">
      <c r="B2269"/>
      <c r="E2269" t="str">
        <f t="shared" si="35"/>
        <v/>
      </c>
    </row>
    <row r="2270" spans="2:5" x14ac:dyDescent="0.3">
      <c r="B2270"/>
      <c r="E2270" t="str">
        <f t="shared" si="35"/>
        <v/>
      </c>
    </row>
    <row r="2271" spans="2:5" x14ac:dyDescent="0.3">
      <c r="B2271"/>
      <c r="E2271" t="str">
        <f t="shared" si="35"/>
        <v/>
      </c>
    </row>
    <row r="2272" spans="2:5" x14ac:dyDescent="0.3">
      <c r="B2272"/>
      <c r="E2272" t="str">
        <f t="shared" si="35"/>
        <v/>
      </c>
    </row>
    <row r="2273" spans="2:5" x14ac:dyDescent="0.3">
      <c r="B2273"/>
      <c r="E2273" t="str">
        <f t="shared" si="35"/>
        <v/>
      </c>
    </row>
    <row r="2274" spans="2:5" x14ac:dyDescent="0.3">
      <c r="B2274"/>
      <c r="E2274" t="str">
        <f t="shared" si="35"/>
        <v/>
      </c>
    </row>
    <row r="2275" spans="2:5" x14ac:dyDescent="0.3">
      <c r="B2275"/>
      <c r="E2275" t="str">
        <f t="shared" si="35"/>
        <v/>
      </c>
    </row>
    <row r="2276" spans="2:5" x14ac:dyDescent="0.3">
      <c r="B2276"/>
      <c r="E2276" t="str">
        <f t="shared" si="35"/>
        <v/>
      </c>
    </row>
    <row r="2277" spans="2:5" x14ac:dyDescent="0.3">
      <c r="B2277"/>
      <c r="E2277" t="str">
        <f t="shared" si="35"/>
        <v/>
      </c>
    </row>
    <row r="2278" spans="2:5" x14ac:dyDescent="0.3">
      <c r="B2278"/>
      <c r="E2278" t="str">
        <f t="shared" si="35"/>
        <v/>
      </c>
    </row>
    <row r="2279" spans="2:5" x14ac:dyDescent="0.3">
      <c r="B2279"/>
      <c r="E2279" t="str">
        <f t="shared" si="35"/>
        <v/>
      </c>
    </row>
    <row r="2280" spans="2:5" x14ac:dyDescent="0.3">
      <c r="B2280"/>
      <c r="E2280" t="str">
        <f t="shared" si="35"/>
        <v/>
      </c>
    </row>
    <row r="2281" spans="2:5" x14ac:dyDescent="0.3">
      <c r="B2281"/>
      <c r="E2281" t="str">
        <f t="shared" si="35"/>
        <v/>
      </c>
    </row>
    <row r="2282" spans="2:5" x14ac:dyDescent="0.3">
      <c r="B2282"/>
      <c r="E2282" t="str">
        <f t="shared" si="35"/>
        <v/>
      </c>
    </row>
    <row r="2283" spans="2:5" x14ac:dyDescent="0.3">
      <c r="B2283"/>
      <c r="E2283" t="str">
        <f t="shared" si="35"/>
        <v/>
      </c>
    </row>
    <row r="2284" spans="2:5" x14ac:dyDescent="0.3">
      <c r="B2284"/>
      <c r="E2284" t="str">
        <f t="shared" si="35"/>
        <v/>
      </c>
    </row>
    <row r="2285" spans="2:5" x14ac:dyDescent="0.3">
      <c r="B2285"/>
      <c r="E2285" t="str">
        <f t="shared" si="35"/>
        <v/>
      </c>
    </row>
    <row r="2286" spans="2:5" x14ac:dyDescent="0.3">
      <c r="B2286"/>
      <c r="E2286" t="str">
        <f t="shared" si="35"/>
        <v/>
      </c>
    </row>
    <row r="2287" spans="2:5" x14ac:dyDescent="0.3">
      <c r="B2287"/>
      <c r="E2287" t="str">
        <f t="shared" si="35"/>
        <v/>
      </c>
    </row>
    <row r="2288" spans="2:5" x14ac:dyDescent="0.3">
      <c r="B2288"/>
      <c r="E2288" t="str">
        <f t="shared" si="35"/>
        <v/>
      </c>
    </row>
    <row r="2289" spans="2:5" x14ac:dyDescent="0.3">
      <c r="B2289"/>
      <c r="E2289" t="str">
        <f t="shared" si="35"/>
        <v/>
      </c>
    </row>
    <row r="2290" spans="2:5" x14ac:dyDescent="0.3">
      <c r="B2290"/>
      <c r="E2290" t="str">
        <f t="shared" si="35"/>
        <v/>
      </c>
    </row>
    <row r="2291" spans="2:5" x14ac:dyDescent="0.3">
      <c r="B2291"/>
      <c r="E2291" t="str">
        <f t="shared" si="35"/>
        <v/>
      </c>
    </row>
    <row r="2292" spans="2:5" x14ac:dyDescent="0.3">
      <c r="B2292"/>
      <c r="E2292" t="str">
        <f t="shared" si="35"/>
        <v/>
      </c>
    </row>
    <row r="2293" spans="2:5" x14ac:dyDescent="0.3">
      <c r="B2293"/>
      <c r="E2293" t="str">
        <f t="shared" si="35"/>
        <v/>
      </c>
    </row>
    <row r="2294" spans="2:5" x14ac:dyDescent="0.3">
      <c r="B2294"/>
      <c r="E2294" t="str">
        <f t="shared" si="35"/>
        <v/>
      </c>
    </row>
    <row r="2295" spans="2:5" x14ac:dyDescent="0.3">
      <c r="B2295"/>
      <c r="E2295" t="str">
        <f t="shared" si="35"/>
        <v/>
      </c>
    </row>
    <row r="2296" spans="2:5" x14ac:dyDescent="0.3">
      <c r="B2296"/>
      <c r="E2296" t="str">
        <f t="shared" si="35"/>
        <v/>
      </c>
    </row>
    <row r="2297" spans="2:5" x14ac:dyDescent="0.3">
      <c r="B2297"/>
      <c r="E2297" t="str">
        <f t="shared" si="35"/>
        <v/>
      </c>
    </row>
    <row r="2298" spans="2:5" x14ac:dyDescent="0.3">
      <c r="B2298"/>
      <c r="E2298" t="str">
        <f t="shared" si="35"/>
        <v/>
      </c>
    </row>
    <row r="2299" spans="2:5" x14ac:dyDescent="0.3">
      <c r="B2299"/>
      <c r="E2299" t="str">
        <f t="shared" si="35"/>
        <v/>
      </c>
    </row>
    <row r="2300" spans="2:5" x14ac:dyDescent="0.3">
      <c r="B2300"/>
      <c r="E2300" t="str">
        <f t="shared" si="35"/>
        <v/>
      </c>
    </row>
    <row r="2301" spans="2:5" x14ac:dyDescent="0.3">
      <c r="B2301"/>
      <c r="E2301" t="str">
        <f t="shared" si="35"/>
        <v/>
      </c>
    </row>
    <row r="2302" spans="2:5" x14ac:dyDescent="0.3">
      <c r="B2302"/>
      <c r="E2302" t="str">
        <f t="shared" si="35"/>
        <v/>
      </c>
    </row>
    <row r="2303" spans="2:5" x14ac:dyDescent="0.3">
      <c r="B2303"/>
      <c r="E2303" t="str">
        <f t="shared" si="35"/>
        <v/>
      </c>
    </row>
    <row r="2304" spans="2:5" x14ac:dyDescent="0.3">
      <c r="B2304"/>
      <c r="E2304" t="str">
        <f t="shared" si="35"/>
        <v/>
      </c>
    </row>
    <row r="2305" spans="2:5" x14ac:dyDescent="0.3">
      <c r="B2305"/>
      <c r="E2305" t="str">
        <f t="shared" si="35"/>
        <v/>
      </c>
    </row>
    <row r="2306" spans="2:5" x14ac:dyDescent="0.3">
      <c r="B2306"/>
      <c r="E2306" t="str">
        <f t="shared" si="35"/>
        <v/>
      </c>
    </row>
    <row r="2307" spans="2:5" x14ac:dyDescent="0.3">
      <c r="B2307"/>
      <c r="E2307" t="str">
        <f t="shared" ref="E2307:E2370" si="36">IF(B2307="","",ROW()-1)</f>
        <v/>
      </c>
    </row>
    <row r="2308" spans="2:5" x14ac:dyDescent="0.3">
      <c r="B2308"/>
      <c r="E2308" t="str">
        <f t="shared" si="36"/>
        <v/>
      </c>
    </row>
    <row r="2309" spans="2:5" x14ac:dyDescent="0.3">
      <c r="B2309"/>
      <c r="E2309" t="str">
        <f t="shared" si="36"/>
        <v/>
      </c>
    </row>
    <row r="2310" spans="2:5" x14ac:dyDescent="0.3">
      <c r="B2310"/>
      <c r="E2310" t="str">
        <f t="shared" si="36"/>
        <v/>
      </c>
    </row>
    <row r="2311" spans="2:5" x14ac:dyDescent="0.3">
      <c r="B2311"/>
      <c r="E2311" t="str">
        <f t="shared" si="36"/>
        <v/>
      </c>
    </row>
    <row r="2312" spans="2:5" x14ac:dyDescent="0.3">
      <c r="B2312"/>
      <c r="E2312" t="str">
        <f t="shared" si="36"/>
        <v/>
      </c>
    </row>
    <row r="2313" spans="2:5" x14ac:dyDescent="0.3">
      <c r="B2313"/>
      <c r="E2313" t="str">
        <f t="shared" si="36"/>
        <v/>
      </c>
    </row>
    <row r="2314" spans="2:5" x14ac:dyDescent="0.3">
      <c r="B2314"/>
      <c r="E2314" t="str">
        <f t="shared" si="36"/>
        <v/>
      </c>
    </row>
    <row r="2315" spans="2:5" x14ac:dyDescent="0.3">
      <c r="B2315"/>
      <c r="E2315" t="str">
        <f t="shared" si="36"/>
        <v/>
      </c>
    </row>
    <row r="2316" spans="2:5" x14ac:dyDescent="0.3">
      <c r="B2316"/>
      <c r="E2316" t="str">
        <f t="shared" si="36"/>
        <v/>
      </c>
    </row>
    <row r="2317" spans="2:5" x14ac:dyDescent="0.3">
      <c r="B2317"/>
      <c r="E2317" t="str">
        <f t="shared" si="36"/>
        <v/>
      </c>
    </row>
    <row r="2318" spans="2:5" x14ac:dyDescent="0.3">
      <c r="B2318"/>
      <c r="E2318" t="str">
        <f t="shared" si="36"/>
        <v/>
      </c>
    </row>
    <row r="2319" spans="2:5" x14ac:dyDescent="0.3">
      <c r="B2319"/>
      <c r="E2319" t="str">
        <f t="shared" si="36"/>
        <v/>
      </c>
    </row>
    <row r="2320" spans="2:5" x14ac:dyDescent="0.3">
      <c r="B2320"/>
      <c r="E2320" t="str">
        <f t="shared" si="36"/>
        <v/>
      </c>
    </row>
    <row r="2321" spans="2:5" x14ac:dyDescent="0.3">
      <c r="B2321"/>
      <c r="E2321" t="str">
        <f t="shared" si="36"/>
        <v/>
      </c>
    </row>
    <row r="2322" spans="2:5" x14ac:dyDescent="0.3">
      <c r="B2322"/>
      <c r="E2322" t="str">
        <f t="shared" si="36"/>
        <v/>
      </c>
    </row>
    <row r="2323" spans="2:5" x14ac:dyDescent="0.3">
      <c r="B2323"/>
      <c r="E2323" t="str">
        <f t="shared" si="36"/>
        <v/>
      </c>
    </row>
    <row r="2324" spans="2:5" x14ac:dyDescent="0.3">
      <c r="B2324"/>
      <c r="E2324" t="str">
        <f t="shared" si="36"/>
        <v/>
      </c>
    </row>
    <row r="2325" spans="2:5" x14ac:dyDescent="0.3">
      <c r="B2325"/>
      <c r="E2325" t="str">
        <f t="shared" si="36"/>
        <v/>
      </c>
    </row>
    <row r="2326" spans="2:5" x14ac:dyDescent="0.3">
      <c r="B2326"/>
      <c r="E2326" t="str">
        <f t="shared" si="36"/>
        <v/>
      </c>
    </row>
    <row r="2327" spans="2:5" x14ac:dyDescent="0.3">
      <c r="B2327"/>
      <c r="E2327" t="str">
        <f t="shared" si="36"/>
        <v/>
      </c>
    </row>
    <row r="2328" spans="2:5" x14ac:dyDescent="0.3">
      <c r="B2328"/>
      <c r="E2328" t="str">
        <f t="shared" si="36"/>
        <v/>
      </c>
    </row>
    <row r="2329" spans="2:5" x14ac:dyDescent="0.3">
      <c r="B2329"/>
      <c r="E2329" t="str">
        <f t="shared" si="36"/>
        <v/>
      </c>
    </row>
    <row r="2330" spans="2:5" x14ac:dyDescent="0.3">
      <c r="B2330"/>
      <c r="E2330" t="str">
        <f t="shared" si="36"/>
        <v/>
      </c>
    </row>
    <row r="2331" spans="2:5" x14ac:dyDescent="0.3">
      <c r="B2331"/>
      <c r="E2331" t="str">
        <f t="shared" si="36"/>
        <v/>
      </c>
    </row>
    <row r="2332" spans="2:5" x14ac:dyDescent="0.3">
      <c r="B2332"/>
      <c r="E2332" t="str">
        <f t="shared" si="36"/>
        <v/>
      </c>
    </row>
    <row r="2333" spans="2:5" x14ac:dyDescent="0.3">
      <c r="B2333"/>
      <c r="E2333" t="str">
        <f t="shared" si="36"/>
        <v/>
      </c>
    </row>
    <row r="2334" spans="2:5" x14ac:dyDescent="0.3">
      <c r="B2334"/>
      <c r="E2334" t="str">
        <f t="shared" si="36"/>
        <v/>
      </c>
    </row>
    <row r="2335" spans="2:5" x14ac:dyDescent="0.3">
      <c r="B2335"/>
      <c r="E2335" t="str">
        <f t="shared" si="36"/>
        <v/>
      </c>
    </row>
    <row r="2336" spans="2:5" x14ac:dyDescent="0.3">
      <c r="B2336"/>
      <c r="E2336" t="str">
        <f t="shared" si="36"/>
        <v/>
      </c>
    </row>
    <row r="2337" spans="2:5" x14ac:dyDescent="0.3">
      <c r="B2337"/>
      <c r="E2337" t="str">
        <f t="shared" si="36"/>
        <v/>
      </c>
    </row>
    <row r="2338" spans="2:5" x14ac:dyDescent="0.3">
      <c r="B2338"/>
      <c r="E2338" t="str">
        <f t="shared" si="36"/>
        <v/>
      </c>
    </row>
    <row r="2339" spans="2:5" x14ac:dyDescent="0.3">
      <c r="B2339"/>
      <c r="E2339" t="str">
        <f t="shared" si="36"/>
        <v/>
      </c>
    </row>
    <row r="2340" spans="2:5" x14ac:dyDescent="0.3">
      <c r="B2340"/>
      <c r="E2340" t="str">
        <f t="shared" si="36"/>
        <v/>
      </c>
    </row>
    <row r="2341" spans="2:5" x14ac:dyDescent="0.3">
      <c r="B2341"/>
      <c r="E2341" t="str">
        <f t="shared" si="36"/>
        <v/>
      </c>
    </row>
    <row r="2342" spans="2:5" x14ac:dyDescent="0.3">
      <c r="B2342"/>
      <c r="E2342" t="str">
        <f t="shared" si="36"/>
        <v/>
      </c>
    </row>
    <row r="2343" spans="2:5" x14ac:dyDescent="0.3">
      <c r="B2343"/>
      <c r="E2343" t="str">
        <f t="shared" si="36"/>
        <v/>
      </c>
    </row>
    <row r="2344" spans="2:5" x14ac:dyDescent="0.3">
      <c r="B2344"/>
      <c r="E2344" t="str">
        <f t="shared" si="36"/>
        <v/>
      </c>
    </row>
    <row r="2345" spans="2:5" x14ac:dyDescent="0.3">
      <c r="B2345"/>
      <c r="E2345" t="str">
        <f t="shared" si="36"/>
        <v/>
      </c>
    </row>
    <row r="2346" spans="2:5" x14ac:dyDescent="0.3">
      <c r="B2346"/>
      <c r="E2346" t="str">
        <f t="shared" si="36"/>
        <v/>
      </c>
    </row>
    <row r="2347" spans="2:5" x14ac:dyDescent="0.3">
      <c r="B2347"/>
      <c r="E2347" t="str">
        <f t="shared" si="36"/>
        <v/>
      </c>
    </row>
    <row r="2348" spans="2:5" x14ac:dyDescent="0.3">
      <c r="B2348"/>
      <c r="E2348" t="str">
        <f t="shared" si="36"/>
        <v/>
      </c>
    </row>
    <row r="2349" spans="2:5" x14ac:dyDescent="0.3">
      <c r="B2349"/>
      <c r="E2349" t="str">
        <f t="shared" si="36"/>
        <v/>
      </c>
    </row>
    <row r="2350" spans="2:5" x14ac:dyDescent="0.3">
      <c r="B2350"/>
      <c r="E2350" t="str">
        <f t="shared" si="36"/>
        <v/>
      </c>
    </row>
    <row r="2351" spans="2:5" x14ac:dyDescent="0.3">
      <c r="B2351"/>
      <c r="E2351" t="str">
        <f t="shared" si="36"/>
        <v/>
      </c>
    </row>
    <row r="2352" spans="2:5" x14ac:dyDescent="0.3">
      <c r="B2352"/>
      <c r="E2352" t="str">
        <f t="shared" si="36"/>
        <v/>
      </c>
    </row>
    <row r="2353" spans="2:5" x14ac:dyDescent="0.3">
      <c r="B2353"/>
      <c r="E2353" t="str">
        <f t="shared" si="36"/>
        <v/>
      </c>
    </row>
    <row r="2354" spans="2:5" x14ac:dyDescent="0.3">
      <c r="B2354"/>
      <c r="E2354" t="str">
        <f t="shared" si="36"/>
        <v/>
      </c>
    </row>
    <row r="2355" spans="2:5" x14ac:dyDescent="0.3">
      <c r="B2355"/>
      <c r="E2355" t="str">
        <f t="shared" si="36"/>
        <v/>
      </c>
    </row>
    <row r="2356" spans="2:5" x14ac:dyDescent="0.3">
      <c r="B2356"/>
      <c r="E2356" t="str">
        <f t="shared" si="36"/>
        <v/>
      </c>
    </row>
    <row r="2357" spans="2:5" x14ac:dyDescent="0.3">
      <c r="B2357"/>
      <c r="E2357" t="str">
        <f t="shared" si="36"/>
        <v/>
      </c>
    </row>
    <row r="2358" spans="2:5" x14ac:dyDescent="0.3">
      <c r="B2358"/>
      <c r="E2358" t="str">
        <f t="shared" si="36"/>
        <v/>
      </c>
    </row>
    <row r="2359" spans="2:5" x14ac:dyDescent="0.3">
      <c r="B2359"/>
      <c r="E2359" t="str">
        <f t="shared" si="36"/>
        <v/>
      </c>
    </row>
    <row r="2360" spans="2:5" x14ac:dyDescent="0.3">
      <c r="B2360"/>
      <c r="E2360" t="str">
        <f t="shared" si="36"/>
        <v/>
      </c>
    </row>
    <row r="2361" spans="2:5" x14ac:dyDescent="0.3">
      <c r="B2361"/>
      <c r="E2361" t="str">
        <f t="shared" si="36"/>
        <v/>
      </c>
    </row>
    <row r="2362" spans="2:5" x14ac:dyDescent="0.3">
      <c r="B2362"/>
      <c r="E2362" t="str">
        <f t="shared" si="36"/>
        <v/>
      </c>
    </row>
    <row r="2363" spans="2:5" x14ac:dyDescent="0.3">
      <c r="B2363"/>
      <c r="E2363" t="str">
        <f t="shared" si="36"/>
        <v/>
      </c>
    </row>
    <row r="2364" spans="2:5" x14ac:dyDescent="0.3">
      <c r="B2364"/>
      <c r="E2364" t="str">
        <f t="shared" si="36"/>
        <v/>
      </c>
    </row>
    <row r="2365" spans="2:5" x14ac:dyDescent="0.3">
      <c r="B2365"/>
      <c r="E2365" t="str">
        <f t="shared" si="36"/>
        <v/>
      </c>
    </row>
    <row r="2366" spans="2:5" x14ac:dyDescent="0.3">
      <c r="B2366"/>
      <c r="E2366" t="str">
        <f t="shared" si="36"/>
        <v/>
      </c>
    </row>
    <row r="2367" spans="2:5" x14ac:dyDescent="0.3">
      <c r="B2367"/>
      <c r="E2367" t="str">
        <f t="shared" si="36"/>
        <v/>
      </c>
    </row>
    <row r="2368" spans="2:5" x14ac:dyDescent="0.3">
      <c r="B2368"/>
      <c r="E2368" t="str">
        <f t="shared" si="36"/>
        <v/>
      </c>
    </row>
    <row r="2369" spans="2:5" x14ac:dyDescent="0.3">
      <c r="B2369"/>
      <c r="E2369" t="str">
        <f t="shared" si="36"/>
        <v/>
      </c>
    </row>
    <row r="2370" spans="2:5" x14ac:dyDescent="0.3">
      <c r="B2370"/>
      <c r="E2370" t="str">
        <f t="shared" si="36"/>
        <v/>
      </c>
    </row>
    <row r="2371" spans="2:5" x14ac:dyDescent="0.3">
      <c r="B2371"/>
      <c r="E2371" t="str">
        <f t="shared" ref="E2371:E2434" si="37">IF(B2371="","",ROW()-1)</f>
        <v/>
      </c>
    </row>
    <row r="2372" spans="2:5" x14ac:dyDescent="0.3">
      <c r="B2372"/>
      <c r="E2372" t="str">
        <f t="shared" si="37"/>
        <v/>
      </c>
    </row>
    <row r="2373" spans="2:5" x14ac:dyDescent="0.3">
      <c r="B2373"/>
      <c r="E2373" t="str">
        <f t="shared" si="37"/>
        <v/>
      </c>
    </row>
    <row r="2374" spans="2:5" x14ac:dyDescent="0.3">
      <c r="B2374"/>
      <c r="E2374" t="str">
        <f t="shared" si="37"/>
        <v/>
      </c>
    </row>
    <row r="2375" spans="2:5" x14ac:dyDescent="0.3">
      <c r="B2375"/>
      <c r="E2375" t="str">
        <f t="shared" si="37"/>
        <v/>
      </c>
    </row>
    <row r="2376" spans="2:5" x14ac:dyDescent="0.3">
      <c r="B2376"/>
      <c r="E2376" t="str">
        <f t="shared" si="37"/>
        <v/>
      </c>
    </row>
    <row r="2377" spans="2:5" x14ac:dyDescent="0.3">
      <c r="B2377"/>
      <c r="E2377" t="str">
        <f t="shared" si="37"/>
        <v/>
      </c>
    </row>
    <row r="2378" spans="2:5" x14ac:dyDescent="0.3">
      <c r="B2378"/>
      <c r="E2378" t="str">
        <f t="shared" si="37"/>
        <v/>
      </c>
    </row>
    <row r="2379" spans="2:5" x14ac:dyDescent="0.3">
      <c r="B2379"/>
      <c r="E2379" t="str">
        <f t="shared" si="37"/>
        <v/>
      </c>
    </row>
    <row r="2380" spans="2:5" x14ac:dyDescent="0.3">
      <c r="B2380"/>
      <c r="E2380" t="str">
        <f t="shared" si="37"/>
        <v/>
      </c>
    </row>
    <row r="2381" spans="2:5" x14ac:dyDescent="0.3">
      <c r="B2381"/>
      <c r="E2381" t="str">
        <f t="shared" si="37"/>
        <v/>
      </c>
    </row>
    <row r="2382" spans="2:5" x14ac:dyDescent="0.3">
      <c r="B2382"/>
      <c r="E2382" t="str">
        <f t="shared" si="37"/>
        <v/>
      </c>
    </row>
    <row r="2383" spans="2:5" x14ac:dyDescent="0.3">
      <c r="B2383"/>
      <c r="E2383" t="str">
        <f t="shared" si="37"/>
        <v/>
      </c>
    </row>
    <row r="2384" spans="2:5" x14ac:dyDescent="0.3">
      <c r="B2384"/>
      <c r="E2384" t="str">
        <f t="shared" si="37"/>
        <v/>
      </c>
    </row>
    <row r="2385" spans="2:5" x14ac:dyDescent="0.3">
      <c r="B2385"/>
      <c r="E2385" t="str">
        <f t="shared" si="37"/>
        <v/>
      </c>
    </row>
    <row r="2386" spans="2:5" x14ac:dyDescent="0.3">
      <c r="B2386"/>
      <c r="E2386" t="str">
        <f t="shared" si="37"/>
        <v/>
      </c>
    </row>
    <row r="2387" spans="2:5" x14ac:dyDescent="0.3">
      <c r="B2387"/>
      <c r="E2387" t="str">
        <f t="shared" si="37"/>
        <v/>
      </c>
    </row>
    <row r="2388" spans="2:5" x14ac:dyDescent="0.3">
      <c r="B2388"/>
      <c r="E2388" t="str">
        <f t="shared" si="37"/>
        <v/>
      </c>
    </row>
    <row r="2389" spans="2:5" x14ac:dyDescent="0.3">
      <c r="B2389"/>
      <c r="E2389" t="str">
        <f t="shared" si="37"/>
        <v/>
      </c>
    </row>
    <row r="2390" spans="2:5" x14ac:dyDescent="0.3">
      <c r="B2390"/>
      <c r="E2390" t="str">
        <f t="shared" si="37"/>
        <v/>
      </c>
    </row>
    <row r="2391" spans="2:5" x14ac:dyDescent="0.3">
      <c r="B2391"/>
      <c r="E2391" t="str">
        <f t="shared" si="37"/>
        <v/>
      </c>
    </row>
    <row r="2392" spans="2:5" x14ac:dyDescent="0.3">
      <c r="B2392"/>
      <c r="E2392" t="str">
        <f t="shared" si="37"/>
        <v/>
      </c>
    </row>
    <row r="2393" spans="2:5" x14ac:dyDescent="0.3">
      <c r="B2393"/>
      <c r="E2393" t="str">
        <f t="shared" si="37"/>
        <v/>
      </c>
    </row>
    <row r="2394" spans="2:5" x14ac:dyDescent="0.3">
      <c r="B2394"/>
      <c r="E2394" t="str">
        <f t="shared" si="37"/>
        <v/>
      </c>
    </row>
    <row r="2395" spans="2:5" x14ac:dyDescent="0.3">
      <c r="B2395"/>
      <c r="E2395" t="str">
        <f t="shared" si="37"/>
        <v/>
      </c>
    </row>
    <row r="2396" spans="2:5" x14ac:dyDescent="0.3">
      <c r="B2396"/>
      <c r="E2396" t="str">
        <f t="shared" si="37"/>
        <v/>
      </c>
    </row>
    <row r="2397" spans="2:5" x14ac:dyDescent="0.3">
      <c r="B2397"/>
      <c r="E2397" t="str">
        <f t="shared" si="37"/>
        <v/>
      </c>
    </row>
    <row r="2398" spans="2:5" x14ac:dyDescent="0.3">
      <c r="B2398"/>
      <c r="E2398" t="str">
        <f t="shared" si="37"/>
        <v/>
      </c>
    </row>
    <row r="2399" spans="2:5" x14ac:dyDescent="0.3">
      <c r="B2399"/>
      <c r="E2399" t="str">
        <f t="shared" si="37"/>
        <v/>
      </c>
    </row>
    <row r="2400" spans="2:5" x14ac:dyDescent="0.3">
      <c r="B2400"/>
      <c r="E2400" t="str">
        <f t="shared" si="37"/>
        <v/>
      </c>
    </row>
    <row r="2401" spans="2:5" x14ac:dyDescent="0.3">
      <c r="B2401"/>
      <c r="E2401" t="str">
        <f t="shared" si="37"/>
        <v/>
      </c>
    </row>
    <row r="2402" spans="2:5" x14ac:dyDescent="0.3">
      <c r="B2402"/>
      <c r="E2402" t="str">
        <f t="shared" si="37"/>
        <v/>
      </c>
    </row>
    <row r="2403" spans="2:5" x14ac:dyDescent="0.3">
      <c r="B2403"/>
      <c r="E2403" t="str">
        <f t="shared" si="37"/>
        <v/>
      </c>
    </row>
    <row r="2404" spans="2:5" x14ac:dyDescent="0.3">
      <c r="B2404"/>
      <c r="E2404" t="str">
        <f t="shared" si="37"/>
        <v/>
      </c>
    </row>
    <row r="2405" spans="2:5" x14ac:dyDescent="0.3">
      <c r="B2405"/>
      <c r="E2405" t="str">
        <f t="shared" si="37"/>
        <v/>
      </c>
    </row>
    <row r="2406" spans="2:5" x14ac:dyDescent="0.3">
      <c r="B2406"/>
      <c r="E2406" t="str">
        <f t="shared" si="37"/>
        <v/>
      </c>
    </row>
    <row r="2407" spans="2:5" x14ac:dyDescent="0.3">
      <c r="B2407"/>
      <c r="E2407" t="str">
        <f t="shared" si="37"/>
        <v/>
      </c>
    </row>
    <row r="2408" spans="2:5" x14ac:dyDescent="0.3">
      <c r="B2408"/>
      <c r="E2408" t="str">
        <f t="shared" si="37"/>
        <v/>
      </c>
    </row>
    <row r="2409" spans="2:5" x14ac:dyDescent="0.3">
      <c r="B2409"/>
      <c r="E2409" t="str">
        <f t="shared" si="37"/>
        <v/>
      </c>
    </row>
    <row r="2410" spans="2:5" x14ac:dyDescent="0.3">
      <c r="B2410"/>
      <c r="E2410" t="str">
        <f t="shared" si="37"/>
        <v/>
      </c>
    </row>
    <row r="2411" spans="2:5" x14ac:dyDescent="0.3">
      <c r="B2411"/>
      <c r="E2411" t="str">
        <f t="shared" si="37"/>
        <v/>
      </c>
    </row>
    <row r="2412" spans="2:5" x14ac:dyDescent="0.3">
      <c r="B2412"/>
      <c r="E2412" t="str">
        <f t="shared" si="37"/>
        <v/>
      </c>
    </row>
    <row r="2413" spans="2:5" x14ac:dyDescent="0.3">
      <c r="B2413"/>
      <c r="E2413" t="str">
        <f t="shared" si="37"/>
        <v/>
      </c>
    </row>
    <row r="2414" spans="2:5" x14ac:dyDescent="0.3">
      <c r="B2414"/>
      <c r="E2414" t="str">
        <f t="shared" si="37"/>
        <v/>
      </c>
    </row>
    <row r="2415" spans="2:5" x14ac:dyDescent="0.3">
      <c r="B2415"/>
      <c r="E2415" t="str">
        <f t="shared" si="37"/>
        <v/>
      </c>
    </row>
    <row r="2416" spans="2:5" x14ac:dyDescent="0.3">
      <c r="B2416"/>
      <c r="E2416" t="str">
        <f t="shared" si="37"/>
        <v/>
      </c>
    </row>
    <row r="2417" spans="2:5" x14ac:dyDescent="0.3">
      <c r="B2417"/>
      <c r="E2417" t="str">
        <f t="shared" si="37"/>
        <v/>
      </c>
    </row>
    <row r="2418" spans="2:5" x14ac:dyDescent="0.3">
      <c r="B2418"/>
      <c r="E2418" t="str">
        <f t="shared" si="37"/>
        <v/>
      </c>
    </row>
    <row r="2419" spans="2:5" x14ac:dyDescent="0.3">
      <c r="B2419"/>
      <c r="E2419" t="str">
        <f t="shared" si="37"/>
        <v/>
      </c>
    </row>
    <row r="2420" spans="2:5" x14ac:dyDescent="0.3">
      <c r="B2420"/>
      <c r="E2420" t="str">
        <f t="shared" si="37"/>
        <v/>
      </c>
    </row>
    <row r="2421" spans="2:5" x14ac:dyDescent="0.3">
      <c r="B2421"/>
      <c r="E2421" t="str">
        <f t="shared" si="37"/>
        <v/>
      </c>
    </row>
    <row r="2422" spans="2:5" x14ac:dyDescent="0.3">
      <c r="B2422"/>
      <c r="E2422" t="str">
        <f t="shared" si="37"/>
        <v/>
      </c>
    </row>
    <row r="2423" spans="2:5" x14ac:dyDescent="0.3">
      <c r="B2423"/>
      <c r="E2423" t="str">
        <f t="shared" si="37"/>
        <v/>
      </c>
    </row>
    <row r="2424" spans="2:5" x14ac:dyDescent="0.3">
      <c r="B2424"/>
      <c r="E2424" t="str">
        <f t="shared" si="37"/>
        <v/>
      </c>
    </row>
    <row r="2425" spans="2:5" x14ac:dyDescent="0.3">
      <c r="B2425"/>
      <c r="E2425" t="str">
        <f t="shared" si="37"/>
        <v/>
      </c>
    </row>
    <row r="2426" spans="2:5" x14ac:dyDescent="0.3">
      <c r="B2426"/>
      <c r="E2426" t="str">
        <f t="shared" si="37"/>
        <v/>
      </c>
    </row>
    <row r="2427" spans="2:5" x14ac:dyDescent="0.3">
      <c r="B2427"/>
      <c r="E2427" t="str">
        <f t="shared" si="37"/>
        <v/>
      </c>
    </row>
    <row r="2428" spans="2:5" x14ac:dyDescent="0.3">
      <c r="B2428"/>
      <c r="E2428" t="str">
        <f t="shared" si="37"/>
        <v/>
      </c>
    </row>
    <row r="2429" spans="2:5" x14ac:dyDescent="0.3">
      <c r="B2429"/>
      <c r="E2429" t="str">
        <f t="shared" si="37"/>
        <v/>
      </c>
    </row>
    <row r="2430" spans="2:5" x14ac:dyDescent="0.3">
      <c r="B2430"/>
      <c r="E2430" t="str">
        <f t="shared" si="37"/>
        <v/>
      </c>
    </row>
    <row r="2431" spans="2:5" x14ac:dyDescent="0.3">
      <c r="B2431"/>
      <c r="E2431" t="str">
        <f t="shared" si="37"/>
        <v/>
      </c>
    </row>
    <row r="2432" spans="2:5" x14ac:dyDescent="0.3">
      <c r="B2432"/>
      <c r="E2432" t="str">
        <f t="shared" si="37"/>
        <v/>
      </c>
    </row>
    <row r="2433" spans="2:5" x14ac:dyDescent="0.3">
      <c r="B2433"/>
      <c r="E2433" t="str">
        <f t="shared" si="37"/>
        <v/>
      </c>
    </row>
    <row r="2434" spans="2:5" x14ac:dyDescent="0.3">
      <c r="B2434"/>
      <c r="E2434" t="str">
        <f t="shared" si="37"/>
        <v/>
      </c>
    </row>
    <row r="2435" spans="2:5" x14ac:dyDescent="0.3">
      <c r="B2435"/>
      <c r="E2435" t="str">
        <f t="shared" ref="E2435:E2498" si="38">IF(B2435="","",ROW()-1)</f>
        <v/>
      </c>
    </row>
    <row r="2436" spans="2:5" x14ac:dyDescent="0.3">
      <c r="B2436"/>
      <c r="E2436" t="str">
        <f t="shared" si="38"/>
        <v/>
      </c>
    </row>
    <row r="2437" spans="2:5" x14ac:dyDescent="0.3">
      <c r="B2437"/>
      <c r="E2437" t="str">
        <f t="shared" si="38"/>
        <v/>
      </c>
    </row>
    <row r="2438" spans="2:5" x14ac:dyDescent="0.3">
      <c r="B2438"/>
      <c r="E2438" t="str">
        <f t="shared" si="38"/>
        <v/>
      </c>
    </row>
    <row r="2439" spans="2:5" x14ac:dyDescent="0.3">
      <c r="B2439"/>
      <c r="E2439" t="str">
        <f t="shared" si="38"/>
        <v/>
      </c>
    </row>
    <row r="2440" spans="2:5" x14ac:dyDescent="0.3">
      <c r="B2440"/>
      <c r="E2440" t="str">
        <f t="shared" si="38"/>
        <v/>
      </c>
    </row>
    <row r="2441" spans="2:5" x14ac:dyDescent="0.3">
      <c r="B2441"/>
      <c r="E2441" t="str">
        <f t="shared" si="38"/>
        <v/>
      </c>
    </row>
    <row r="2442" spans="2:5" x14ac:dyDescent="0.3">
      <c r="B2442"/>
      <c r="E2442" t="str">
        <f t="shared" si="38"/>
        <v/>
      </c>
    </row>
    <row r="2443" spans="2:5" x14ac:dyDescent="0.3">
      <c r="B2443"/>
      <c r="E2443" t="str">
        <f t="shared" si="38"/>
        <v/>
      </c>
    </row>
    <row r="2444" spans="2:5" x14ac:dyDescent="0.3">
      <c r="B2444"/>
      <c r="E2444" t="str">
        <f t="shared" si="38"/>
        <v/>
      </c>
    </row>
    <row r="2445" spans="2:5" x14ac:dyDescent="0.3">
      <c r="B2445"/>
      <c r="E2445" t="str">
        <f t="shared" si="38"/>
        <v/>
      </c>
    </row>
    <row r="2446" spans="2:5" x14ac:dyDescent="0.3">
      <c r="B2446"/>
      <c r="E2446" t="str">
        <f t="shared" si="38"/>
        <v/>
      </c>
    </row>
    <row r="2447" spans="2:5" x14ac:dyDescent="0.3">
      <c r="B2447"/>
      <c r="E2447" t="str">
        <f t="shared" si="38"/>
        <v/>
      </c>
    </row>
    <row r="2448" spans="2:5" x14ac:dyDescent="0.3">
      <c r="B2448"/>
      <c r="E2448" t="str">
        <f t="shared" si="38"/>
        <v/>
      </c>
    </row>
    <row r="2449" spans="2:5" x14ac:dyDescent="0.3">
      <c r="B2449"/>
      <c r="E2449" t="str">
        <f t="shared" si="38"/>
        <v/>
      </c>
    </row>
    <row r="2450" spans="2:5" x14ac:dyDescent="0.3">
      <c r="B2450"/>
      <c r="E2450" t="str">
        <f t="shared" si="38"/>
        <v/>
      </c>
    </row>
    <row r="2451" spans="2:5" x14ac:dyDescent="0.3">
      <c r="B2451"/>
      <c r="E2451" t="str">
        <f t="shared" si="38"/>
        <v/>
      </c>
    </row>
    <row r="2452" spans="2:5" x14ac:dyDescent="0.3">
      <c r="B2452"/>
      <c r="E2452" t="str">
        <f t="shared" si="38"/>
        <v/>
      </c>
    </row>
    <row r="2453" spans="2:5" x14ac:dyDescent="0.3">
      <c r="B2453"/>
      <c r="E2453" t="str">
        <f t="shared" si="38"/>
        <v/>
      </c>
    </row>
    <row r="2454" spans="2:5" x14ac:dyDescent="0.3">
      <c r="B2454"/>
      <c r="E2454" t="str">
        <f t="shared" si="38"/>
        <v/>
      </c>
    </row>
    <row r="2455" spans="2:5" x14ac:dyDescent="0.3">
      <c r="B2455"/>
      <c r="E2455" t="str">
        <f t="shared" si="38"/>
        <v/>
      </c>
    </row>
    <row r="2456" spans="2:5" x14ac:dyDescent="0.3">
      <c r="B2456"/>
      <c r="E2456" t="str">
        <f t="shared" si="38"/>
        <v/>
      </c>
    </row>
    <row r="2457" spans="2:5" x14ac:dyDescent="0.3">
      <c r="B2457"/>
      <c r="E2457" t="str">
        <f t="shared" si="38"/>
        <v/>
      </c>
    </row>
    <row r="2458" spans="2:5" x14ac:dyDescent="0.3">
      <c r="B2458"/>
      <c r="E2458" t="str">
        <f t="shared" si="38"/>
        <v/>
      </c>
    </row>
    <row r="2459" spans="2:5" x14ac:dyDescent="0.3">
      <c r="B2459"/>
      <c r="E2459" t="str">
        <f t="shared" si="38"/>
        <v/>
      </c>
    </row>
    <row r="2460" spans="2:5" x14ac:dyDescent="0.3">
      <c r="B2460"/>
      <c r="E2460" t="str">
        <f t="shared" si="38"/>
        <v/>
      </c>
    </row>
    <row r="2461" spans="2:5" x14ac:dyDescent="0.3">
      <c r="B2461"/>
      <c r="E2461" t="str">
        <f t="shared" si="38"/>
        <v/>
      </c>
    </row>
    <row r="2462" spans="2:5" x14ac:dyDescent="0.3">
      <c r="B2462"/>
      <c r="E2462" t="str">
        <f t="shared" si="38"/>
        <v/>
      </c>
    </row>
    <row r="2463" spans="2:5" x14ac:dyDescent="0.3">
      <c r="B2463"/>
      <c r="E2463" t="str">
        <f t="shared" si="38"/>
        <v/>
      </c>
    </row>
    <row r="2464" spans="2:5" x14ac:dyDescent="0.3">
      <c r="B2464"/>
      <c r="E2464" t="str">
        <f t="shared" si="38"/>
        <v/>
      </c>
    </row>
    <row r="2465" spans="2:5" x14ac:dyDescent="0.3">
      <c r="B2465"/>
      <c r="E2465" t="str">
        <f t="shared" si="38"/>
        <v/>
      </c>
    </row>
    <row r="2466" spans="2:5" x14ac:dyDescent="0.3">
      <c r="B2466"/>
      <c r="E2466" t="str">
        <f t="shared" si="38"/>
        <v/>
      </c>
    </row>
    <row r="2467" spans="2:5" x14ac:dyDescent="0.3">
      <c r="B2467"/>
      <c r="E2467" t="str">
        <f t="shared" si="38"/>
        <v/>
      </c>
    </row>
    <row r="2468" spans="2:5" x14ac:dyDescent="0.3">
      <c r="B2468"/>
      <c r="E2468" t="str">
        <f t="shared" si="38"/>
        <v/>
      </c>
    </row>
    <row r="2469" spans="2:5" x14ac:dyDescent="0.3">
      <c r="B2469"/>
      <c r="E2469" t="str">
        <f t="shared" si="38"/>
        <v/>
      </c>
    </row>
    <row r="2470" spans="2:5" x14ac:dyDescent="0.3">
      <c r="B2470"/>
      <c r="E2470" t="str">
        <f t="shared" si="38"/>
        <v/>
      </c>
    </row>
    <row r="2471" spans="2:5" x14ac:dyDescent="0.3">
      <c r="B2471"/>
      <c r="E2471" t="str">
        <f t="shared" si="38"/>
        <v/>
      </c>
    </row>
    <row r="2472" spans="2:5" x14ac:dyDescent="0.3">
      <c r="B2472"/>
      <c r="E2472" t="str">
        <f t="shared" si="38"/>
        <v/>
      </c>
    </row>
    <row r="2473" spans="2:5" x14ac:dyDescent="0.3">
      <c r="B2473"/>
      <c r="E2473" t="str">
        <f t="shared" si="38"/>
        <v/>
      </c>
    </row>
    <row r="2474" spans="2:5" x14ac:dyDescent="0.3">
      <c r="B2474"/>
      <c r="E2474" t="str">
        <f t="shared" si="38"/>
        <v/>
      </c>
    </row>
    <row r="2475" spans="2:5" x14ac:dyDescent="0.3">
      <c r="B2475"/>
      <c r="E2475" t="str">
        <f t="shared" si="38"/>
        <v/>
      </c>
    </row>
    <row r="2476" spans="2:5" x14ac:dyDescent="0.3">
      <c r="B2476"/>
      <c r="E2476" t="str">
        <f t="shared" si="38"/>
        <v/>
      </c>
    </row>
    <row r="2477" spans="2:5" x14ac:dyDescent="0.3">
      <c r="B2477"/>
      <c r="E2477" t="str">
        <f t="shared" si="38"/>
        <v/>
      </c>
    </row>
    <row r="2478" spans="2:5" x14ac:dyDescent="0.3">
      <c r="B2478"/>
      <c r="E2478" t="str">
        <f t="shared" si="38"/>
        <v/>
      </c>
    </row>
    <row r="2479" spans="2:5" x14ac:dyDescent="0.3">
      <c r="B2479"/>
      <c r="E2479" t="str">
        <f t="shared" si="38"/>
        <v/>
      </c>
    </row>
    <row r="2480" spans="2:5" x14ac:dyDescent="0.3">
      <c r="B2480"/>
      <c r="E2480" t="str">
        <f t="shared" si="38"/>
        <v/>
      </c>
    </row>
    <row r="2481" spans="2:5" x14ac:dyDescent="0.3">
      <c r="B2481"/>
      <c r="E2481" t="str">
        <f t="shared" si="38"/>
        <v/>
      </c>
    </row>
    <row r="2482" spans="2:5" x14ac:dyDescent="0.3">
      <c r="B2482"/>
      <c r="E2482" t="str">
        <f t="shared" si="38"/>
        <v/>
      </c>
    </row>
    <row r="2483" spans="2:5" x14ac:dyDescent="0.3">
      <c r="B2483"/>
      <c r="E2483" t="str">
        <f t="shared" si="38"/>
        <v/>
      </c>
    </row>
    <row r="2484" spans="2:5" x14ac:dyDescent="0.3">
      <c r="B2484"/>
      <c r="E2484" t="str">
        <f t="shared" si="38"/>
        <v/>
      </c>
    </row>
    <row r="2485" spans="2:5" x14ac:dyDescent="0.3">
      <c r="B2485"/>
      <c r="E2485" t="str">
        <f t="shared" si="38"/>
        <v/>
      </c>
    </row>
    <row r="2486" spans="2:5" x14ac:dyDescent="0.3">
      <c r="B2486"/>
      <c r="E2486" t="str">
        <f t="shared" si="38"/>
        <v/>
      </c>
    </row>
    <row r="2487" spans="2:5" x14ac:dyDescent="0.3">
      <c r="B2487"/>
      <c r="E2487" t="str">
        <f t="shared" si="38"/>
        <v/>
      </c>
    </row>
    <row r="2488" spans="2:5" x14ac:dyDescent="0.3">
      <c r="B2488"/>
      <c r="E2488" t="str">
        <f t="shared" si="38"/>
        <v/>
      </c>
    </row>
    <row r="2489" spans="2:5" x14ac:dyDescent="0.3">
      <c r="B2489"/>
      <c r="E2489" t="str">
        <f t="shared" si="38"/>
        <v/>
      </c>
    </row>
    <row r="2490" spans="2:5" x14ac:dyDescent="0.3">
      <c r="B2490"/>
      <c r="E2490" t="str">
        <f t="shared" si="38"/>
        <v/>
      </c>
    </row>
    <row r="2491" spans="2:5" x14ac:dyDescent="0.3">
      <c r="B2491"/>
      <c r="E2491" t="str">
        <f t="shared" si="38"/>
        <v/>
      </c>
    </row>
    <row r="2492" spans="2:5" x14ac:dyDescent="0.3">
      <c r="B2492"/>
      <c r="E2492" t="str">
        <f t="shared" si="38"/>
        <v/>
      </c>
    </row>
    <row r="2493" spans="2:5" x14ac:dyDescent="0.3">
      <c r="B2493"/>
      <c r="E2493" t="str">
        <f t="shared" si="38"/>
        <v/>
      </c>
    </row>
    <row r="2494" spans="2:5" x14ac:dyDescent="0.3">
      <c r="B2494"/>
      <c r="E2494" t="str">
        <f t="shared" si="38"/>
        <v/>
      </c>
    </row>
    <row r="2495" spans="2:5" x14ac:dyDescent="0.3">
      <c r="B2495"/>
      <c r="E2495" t="str">
        <f t="shared" si="38"/>
        <v/>
      </c>
    </row>
    <row r="2496" spans="2:5" x14ac:dyDescent="0.3">
      <c r="B2496"/>
      <c r="E2496" t="str">
        <f t="shared" si="38"/>
        <v/>
      </c>
    </row>
    <row r="2497" spans="2:5" x14ac:dyDescent="0.3">
      <c r="B2497"/>
      <c r="E2497" t="str">
        <f t="shared" si="38"/>
        <v/>
      </c>
    </row>
    <row r="2498" spans="2:5" x14ac:dyDescent="0.3">
      <c r="B2498"/>
      <c r="E2498" t="str">
        <f t="shared" si="38"/>
        <v/>
      </c>
    </row>
    <row r="2499" spans="2:5" x14ac:dyDescent="0.3">
      <c r="B2499"/>
      <c r="E2499" t="str">
        <f t="shared" ref="E2499:E2562" si="39">IF(B2499="","",ROW()-1)</f>
        <v/>
      </c>
    </row>
    <row r="2500" spans="2:5" x14ac:dyDescent="0.3">
      <c r="B2500"/>
      <c r="E2500" t="str">
        <f t="shared" si="39"/>
        <v/>
      </c>
    </row>
    <row r="2501" spans="2:5" x14ac:dyDescent="0.3">
      <c r="B2501"/>
      <c r="E2501" t="str">
        <f t="shared" si="39"/>
        <v/>
      </c>
    </row>
    <row r="2502" spans="2:5" x14ac:dyDescent="0.3">
      <c r="B2502"/>
      <c r="E2502" t="str">
        <f t="shared" si="39"/>
        <v/>
      </c>
    </row>
    <row r="2503" spans="2:5" x14ac:dyDescent="0.3">
      <c r="B2503"/>
      <c r="E2503" t="str">
        <f t="shared" si="39"/>
        <v/>
      </c>
    </row>
    <row r="2504" spans="2:5" x14ac:dyDescent="0.3">
      <c r="B2504"/>
      <c r="E2504" t="str">
        <f t="shared" si="39"/>
        <v/>
      </c>
    </row>
    <row r="2505" spans="2:5" x14ac:dyDescent="0.3">
      <c r="B2505"/>
      <c r="E2505" t="str">
        <f t="shared" si="39"/>
        <v/>
      </c>
    </row>
    <row r="2506" spans="2:5" x14ac:dyDescent="0.3">
      <c r="B2506"/>
      <c r="E2506" t="str">
        <f t="shared" si="39"/>
        <v/>
      </c>
    </row>
    <row r="2507" spans="2:5" x14ac:dyDescent="0.3">
      <c r="B2507"/>
      <c r="E2507" t="str">
        <f t="shared" si="39"/>
        <v/>
      </c>
    </row>
    <row r="2508" spans="2:5" x14ac:dyDescent="0.3">
      <c r="B2508"/>
      <c r="E2508" t="str">
        <f t="shared" si="39"/>
        <v/>
      </c>
    </row>
    <row r="2509" spans="2:5" x14ac:dyDescent="0.3">
      <c r="B2509"/>
      <c r="E2509" t="str">
        <f t="shared" si="39"/>
        <v/>
      </c>
    </row>
    <row r="2510" spans="2:5" x14ac:dyDescent="0.3">
      <c r="B2510"/>
      <c r="E2510" t="str">
        <f t="shared" si="39"/>
        <v/>
      </c>
    </row>
    <row r="2511" spans="2:5" x14ac:dyDescent="0.3">
      <c r="B2511"/>
      <c r="E2511" t="str">
        <f t="shared" si="39"/>
        <v/>
      </c>
    </row>
    <row r="2512" spans="2:5" x14ac:dyDescent="0.3">
      <c r="B2512"/>
      <c r="E2512" t="str">
        <f t="shared" si="39"/>
        <v/>
      </c>
    </row>
    <row r="2513" spans="2:5" x14ac:dyDescent="0.3">
      <c r="B2513"/>
      <c r="E2513" t="str">
        <f t="shared" si="39"/>
        <v/>
      </c>
    </row>
    <row r="2514" spans="2:5" x14ac:dyDescent="0.3">
      <c r="B2514"/>
      <c r="E2514" t="str">
        <f t="shared" si="39"/>
        <v/>
      </c>
    </row>
    <row r="2515" spans="2:5" x14ac:dyDescent="0.3">
      <c r="B2515"/>
      <c r="E2515" t="str">
        <f t="shared" si="39"/>
        <v/>
      </c>
    </row>
    <row r="2516" spans="2:5" x14ac:dyDescent="0.3">
      <c r="B2516"/>
      <c r="E2516" t="str">
        <f t="shared" si="39"/>
        <v/>
      </c>
    </row>
    <row r="2517" spans="2:5" x14ac:dyDescent="0.3">
      <c r="B2517"/>
      <c r="E2517" t="str">
        <f t="shared" si="39"/>
        <v/>
      </c>
    </row>
    <row r="2518" spans="2:5" x14ac:dyDescent="0.3">
      <c r="B2518"/>
      <c r="E2518" t="str">
        <f t="shared" si="39"/>
        <v/>
      </c>
    </row>
    <row r="2519" spans="2:5" x14ac:dyDescent="0.3">
      <c r="B2519"/>
      <c r="E2519" t="str">
        <f t="shared" si="39"/>
        <v/>
      </c>
    </row>
    <row r="2520" spans="2:5" x14ac:dyDescent="0.3">
      <c r="B2520"/>
      <c r="E2520" t="str">
        <f t="shared" si="39"/>
        <v/>
      </c>
    </row>
    <row r="2521" spans="2:5" x14ac:dyDescent="0.3">
      <c r="B2521"/>
      <c r="E2521" t="str">
        <f t="shared" si="39"/>
        <v/>
      </c>
    </row>
    <row r="2522" spans="2:5" x14ac:dyDescent="0.3">
      <c r="B2522"/>
      <c r="E2522" t="str">
        <f t="shared" si="39"/>
        <v/>
      </c>
    </row>
    <row r="2523" spans="2:5" x14ac:dyDescent="0.3">
      <c r="B2523"/>
      <c r="E2523" t="str">
        <f t="shared" si="39"/>
        <v/>
      </c>
    </row>
    <row r="2524" spans="2:5" x14ac:dyDescent="0.3">
      <c r="B2524"/>
      <c r="E2524" t="str">
        <f t="shared" si="39"/>
        <v/>
      </c>
    </row>
    <row r="2525" spans="2:5" x14ac:dyDescent="0.3">
      <c r="B2525"/>
      <c r="E2525" t="str">
        <f t="shared" si="39"/>
        <v/>
      </c>
    </row>
    <row r="2526" spans="2:5" x14ac:dyDescent="0.3">
      <c r="B2526"/>
      <c r="E2526" t="str">
        <f t="shared" si="39"/>
        <v/>
      </c>
    </row>
    <row r="2527" spans="2:5" x14ac:dyDescent="0.3">
      <c r="B2527"/>
      <c r="E2527" t="str">
        <f t="shared" si="39"/>
        <v/>
      </c>
    </row>
    <row r="2528" spans="2:5" x14ac:dyDescent="0.3">
      <c r="B2528"/>
      <c r="E2528" t="str">
        <f t="shared" si="39"/>
        <v/>
      </c>
    </row>
    <row r="2529" spans="2:5" x14ac:dyDescent="0.3">
      <c r="B2529"/>
      <c r="E2529" t="str">
        <f t="shared" si="39"/>
        <v/>
      </c>
    </row>
    <row r="2530" spans="2:5" x14ac:dyDescent="0.3">
      <c r="B2530"/>
      <c r="E2530" t="str">
        <f t="shared" si="39"/>
        <v/>
      </c>
    </row>
    <row r="2531" spans="2:5" x14ac:dyDescent="0.3">
      <c r="B2531"/>
      <c r="E2531" t="str">
        <f t="shared" si="39"/>
        <v/>
      </c>
    </row>
    <row r="2532" spans="2:5" x14ac:dyDescent="0.3">
      <c r="B2532"/>
      <c r="E2532" t="str">
        <f t="shared" si="39"/>
        <v/>
      </c>
    </row>
    <row r="2533" spans="2:5" x14ac:dyDescent="0.3">
      <c r="B2533"/>
      <c r="E2533" t="str">
        <f t="shared" si="39"/>
        <v/>
      </c>
    </row>
    <row r="2534" spans="2:5" x14ac:dyDescent="0.3">
      <c r="B2534"/>
      <c r="E2534" t="str">
        <f t="shared" si="39"/>
        <v/>
      </c>
    </row>
    <row r="2535" spans="2:5" x14ac:dyDescent="0.3">
      <c r="B2535"/>
      <c r="E2535" t="str">
        <f t="shared" si="39"/>
        <v/>
      </c>
    </row>
    <row r="2536" spans="2:5" x14ac:dyDescent="0.3">
      <c r="B2536"/>
      <c r="E2536" t="str">
        <f t="shared" si="39"/>
        <v/>
      </c>
    </row>
    <row r="2537" spans="2:5" x14ac:dyDescent="0.3">
      <c r="B2537"/>
      <c r="E2537" t="str">
        <f t="shared" si="39"/>
        <v/>
      </c>
    </row>
    <row r="2538" spans="2:5" x14ac:dyDescent="0.3">
      <c r="B2538"/>
      <c r="E2538" t="str">
        <f t="shared" si="39"/>
        <v/>
      </c>
    </row>
    <row r="2539" spans="2:5" x14ac:dyDescent="0.3">
      <c r="B2539"/>
      <c r="E2539" t="str">
        <f t="shared" si="39"/>
        <v/>
      </c>
    </row>
    <row r="2540" spans="2:5" x14ac:dyDescent="0.3">
      <c r="B2540"/>
      <c r="E2540" t="str">
        <f t="shared" si="39"/>
        <v/>
      </c>
    </row>
    <row r="2541" spans="2:5" x14ac:dyDescent="0.3">
      <c r="B2541"/>
      <c r="E2541" t="str">
        <f t="shared" si="39"/>
        <v/>
      </c>
    </row>
    <row r="2542" spans="2:5" x14ac:dyDescent="0.3">
      <c r="B2542"/>
      <c r="E2542" t="str">
        <f t="shared" si="39"/>
        <v/>
      </c>
    </row>
    <row r="2543" spans="2:5" x14ac:dyDescent="0.3">
      <c r="B2543"/>
      <c r="E2543" t="str">
        <f t="shared" si="39"/>
        <v/>
      </c>
    </row>
    <row r="2544" spans="2:5" x14ac:dyDescent="0.3">
      <c r="B2544"/>
      <c r="E2544" t="str">
        <f t="shared" si="39"/>
        <v/>
      </c>
    </row>
    <row r="2545" spans="2:5" x14ac:dyDescent="0.3">
      <c r="B2545"/>
      <c r="E2545" t="str">
        <f t="shared" si="39"/>
        <v/>
      </c>
    </row>
    <row r="2546" spans="2:5" x14ac:dyDescent="0.3">
      <c r="B2546"/>
      <c r="E2546" t="str">
        <f t="shared" si="39"/>
        <v/>
      </c>
    </row>
    <row r="2547" spans="2:5" x14ac:dyDescent="0.3">
      <c r="B2547"/>
      <c r="E2547" t="str">
        <f t="shared" si="39"/>
        <v/>
      </c>
    </row>
    <row r="2548" spans="2:5" x14ac:dyDescent="0.3">
      <c r="B2548"/>
      <c r="E2548" t="str">
        <f t="shared" si="39"/>
        <v/>
      </c>
    </row>
    <row r="2549" spans="2:5" x14ac:dyDescent="0.3">
      <c r="B2549"/>
      <c r="E2549" t="str">
        <f t="shared" si="39"/>
        <v/>
      </c>
    </row>
    <row r="2550" spans="2:5" x14ac:dyDescent="0.3">
      <c r="B2550"/>
      <c r="E2550" t="str">
        <f t="shared" si="39"/>
        <v/>
      </c>
    </row>
    <row r="2551" spans="2:5" x14ac:dyDescent="0.3">
      <c r="B2551"/>
      <c r="E2551" t="str">
        <f t="shared" si="39"/>
        <v/>
      </c>
    </row>
    <row r="2552" spans="2:5" x14ac:dyDescent="0.3">
      <c r="B2552"/>
      <c r="E2552" t="str">
        <f t="shared" si="39"/>
        <v/>
      </c>
    </row>
    <row r="2553" spans="2:5" x14ac:dyDescent="0.3">
      <c r="B2553"/>
      <c r="E2553" t="str">
        <f t="shared" si="39"/>
        <v/>
      </c>
    </row>
    <row r="2554" spans="2:5" x14ac:dyDescent="0.3">
      <c r="B2554"/>
      <c r="E2554" t="str">
        <f t="shared" si="39"/>
        <v/>
      </c>
    </row>
    <row r="2555" spans="2:5" x14ac:dyDescent="0.3">
      <c r="B2555"/>
      <c r="E2555" t="str">
        <f t="shared" si="39"/>
        <v/>
      </c>
    </row>
    <row r="2556" spans="2:5" x14ac:dyDescent="0.3">
      <c r="B2556"/>
      <c r="E2556" t="str">
        <f t="shared" si="39"/>
        <v/>
      </c>
    </row>
    <row r="2557" spans="2:5" x14ac:dyDescent="0.3">
      <c r="B2557"/>
      <c r="E2557" t="str">
        <f t="shared" si="39"/>
        <v/>
      </c>
    </row>
    <row r="2558" spans="2:5" x14ac:dyDescent="0.3">
      <c r="B2558"/>
      <c r="E2558" t="str">
        <f t="shared" si="39"/>
        <v/>
      </c>
    </row>
    <row r="2559" spans="2:5" x14ac:dyDescent="0.3">
      <c r="B2559"/>
      <c r="E2559" t="str">
        <f t="shared" si="39"/>
        <v/>
      </c>
    </row>
    <row r="2560" spans="2:5" x14ac:dyDescent="0.3">
      <c r="B2560"/>
      <c r="E2560" t="str">
        <f t="shared" si="39"/>
        <v/>
      </c>
    </row>
    <row r="2561" spans="2:5" x14ac:dyDescent="0.3">
      <c r="B2561"/>
      <c r="E2561" t="str">
        <f t="shared" si="39"/>
        <v/>
      </c>
    </row>
    <row r="2562" spans="2:5" x14ac:dyDescent="0.3">
      <c r="B2562"/>
      <c r="E2562" t="str">
        <f t="shared" si="39"/>
        <v/>
      </c>
    </row>
    <row r="2563" spans="2:5" x14ac:dyDescent="0.3">
      <c r="B2563"/>
      <c r="E2563" t="str">
        <f t="shared" ref="E2563:E2626" si="40">IF(B2563="","",ROW()-1)</f>
        <v/>
      </c>
    </row>
    <row r="2564" spans="2:5" x14ac:dyDescent="0.3">
      <c r="B2564"/>
      <c r="E2564" t="str">
        <f t="shared" si="40"/>
        <v/>
      </c>
    </row>
    <row r="2565" spans="2:5" x14ac:dyDescent="0.3">
      <c r="B2565"/>
      <c r="E2565" t="str">
        <f t="shared" si="40"/>
        <v/>
      </c>
    </row>
    <row r="2566" spans="2:5" x14ac:dyDescent="0.3">
      <c r="B2566"/>
      <c r="E2566" t="str">
        <f t="shared" si="40"/>
        <v/>
      </c>
    </row>
    <row r="2567" spans="2:5" x14ac:dyDescent="0.3">
      <c r="B2567"/>
      <c r="E2567" t="str">
        <f t="shared" si="40"/>
        <v/>
      </c>
    </row>
    <row r="2568" spans="2:5" x14ac:dyDescent="0.3">
      <c r="B2568"/>
      <c r="E2568" t="str">
        <f t="shared" si="40"/>
        <v/>
      </c>
    </row>
    <row r="2569" spans="2:5" x14ac:dyDescent="0.3">
      <c r="B2569"/>
      <c r="E2569" t="str">
        <f t="shared" si="40"/>
        <v/>
      </c>
    </row>
    <row r="2570" spans="2:5" x14ac:dyDescent="0.3">
      <c r="B2570"/>
      <c r="E2570" t="str">
        <f t="shared" si="40"/>
        <v/>
      </c>
    </row>
    <row r="2571" spans="2:5" x14ac:dyDescent="0.3">
      <c r="B2571"/>
      <c r="E2571" t="str">
        <f t="shared" si="40"/>
        <v/>
      </c>
    </row>
    <row r="2572" spans="2:5" x14ac:dyDescent="0.3">
      <c r="B2572"/>
      <c r="E2572" t="str">
        <f t="shared" si="40"/>
        <v/>
      </c>
    </row>
    <row r="2573" spans="2:5" x14ac:dyDescent="0.3">
      <c r="B2573"/>
      <c r="E2573" t="str">
        <f t="shared" si="40"/>
        <v/>
      </c>
    </row>
    <row r="2574" spans="2:5" x14ac:dyDescent="0.3">
      <c r="B2574"/>
      <c r="E2574" t="str">
        <f t="shared" si="40"/>
        <v/>
      </c>
    </row>
    <row r="2575" spans="2:5" x14ac:dyDescent="0.3">
      <c r="B2575"/>
      <c r="E2575" t="str">
        <f t="shared" si="40"/>
        <v/>
      </c>
    </row>
    <row r="2576" spans="2:5" x14ac:dyDescent="0.3">
      <c r="B2576"/>
      <c r="E2576" t="str">
        <f t="shared" si="40"/>
        <v/>
      </c>
    </row>
    <row r="2577" spans="2:5" x14ac:dyDescent="0.3">
      <c r="B2577"/>
      <c r="E2577" t="str">
        <f t="shared" si="40"/>
        <v/>
      </c>
    </row>
    <row r="2578" spans="2:5" x14ac:dyDescent="0.3">
      <c r="B2578"/>
      <c r="E2578" t="str">
        <f t="shared" si="40"/>
        <v/>
      </c>
    </row>
    <row r="2579" spans="2:5" x14ac:dyDescent="0.3">
      <c r="B2579"/>
      <c r="E2579" t="str">
        <f t="shared" si="40"/>
        <v/>
      </c>
    </row>
    <row r="2580" spans="2:5" x14ac:dyDescent="0.3">
      <c r="B2580"/>
      <c r="E2580" t="str">
        <f t="shared" si="40"/>
        <v/>
      </c>
    </row>
    <row r="2581" spans="2:5" x14ac:dyDescent="0.3">
      <c r="B2581"/>
      <c r="E2581" t="str">
        <f t="shared" si="40"/>
        <v/>
      </c>
    </row>
    <row r="2582" spans="2:5" x14ac:dyDescent="0.3">
      <c r="B2582"/>
      <c r="E2582" t="str">
        <f t="shared" si="40"/>
        <v/>
      </c>
    </row>
    <row r="2583" spans="2:5" x14ac:dyDescent="0.3">
      <c r="B2583"/>
      <c r="E2583" t="str">
        <f t="shared" si="40"/>
        <v/>
      </c>
    </row>
    <row r="2584" spans="2:5" x14ac:dyDescent="0.3">
      <c r="B2584"/>
      <c r="E2584" t="str">
        <f t="shared" si="40"/>
        <v/>
      </c>
    </row>
    <row r="2585" spans="2:5" x14ac:dyDescent="0.3">
      <c r="B2585"/>
      <c r="E2585" t="str">
        <f t="shared" si="40"/>
        <v/>
      </c>
    </row>
    <row r="2586" spans="2:5" x14ac:dyDescent="0.3">
      <c r="B2586"/>
      <c r="E2586" t="str">
        <f t="shared" si="40"/>
        <v/>
      </c>
    </row>
    <row r="2587" spans="2:5" x14ac:dyDescent="0.3">
      <c r="B2587"/>
      <c r="E2587" t="str">
        <f t="shared" si="40"/>
        <v/>
      </c>
    </row>
    <row r="2588" spans="2:5" x14ac:dyDescent="0.3">
      <c r="B2588"/>
      <c r="E2588" t="str">
        <f t="shared" si="40"/>
        <v/>
      </c>
    </row>
    <row r="2589" spans="2:5" x14ac:dyDescent="0.3">
      <c r="B2589"/>
      <c r="E2589" t="str">
        <f t="shared" si="40"/>
        <v/>
      </c>
    </row>
    <row r="2590" spans="2:5" x14ac:dyDescent="0.3">
      <c r="B2590"/>
      <c r="E2590" t="str">
        <f t="shared" si="40"/>
        <v/>
      </c>
    </row>
    <row r="2591" spans="2:5" x14ac:dyDescent="0.3">
      <c r="B2591"/>
      <c r="E2591" t="str">
        <f t="shared" si="40"/>
        <v/>
      </c>
    </row>
    <row r="2592" spans="2:5" x14ac:dyDescent="0.3">
      <c r="B2592"/>
      <c r="E2592" t="str">
        <f t="shared" si="40"/>
        <v/>
      </c>
    </row>
    <row r="2593" spans="2:5" x14ac:dyDescent="0.3">
      <c r="B2593"/>
      <c r="E2593" t="str">
        <f t="shared" si="40"/>
        <v/>
      </c>
    </row>
    <row r="2594" spans="2:5" x14ac:dyDescent="0.3">
      <c r="B2594"/>
      <c r="E2594" t="str">
        <f t="shared" si="40"/>
        <v/>
      </c>
    </row>
    <row r="2595" spans="2:5" x14ac:dyDescent="0.3">
      <c r="B2595"/>
      <c r="E2595" t="str">
        <f t="shared" si="40"/>
        <v/>
      </c>
    </row>
    <row r="2596" spans="2:5" x14ac:dyDescent="0.3">
      <c r="B2596"/>
      <c r="E2596" t="str">
        <f t="shared" si="40"/>
        <v/>
      </c>
    </row>
    <row r="2597" spans="2:5" x14ac:dyDescent="0.3">
      <c r="B2597"/>
      <c r="E2597" t="str">
        <f t="shared" si="40"/>
        <v/>
      </c>
    </row>
    <row r="2598" spans="2:5" x14ac:dyDescent="0.3">
      <c r="B2598"/>
      <c r="E2598" t="str">
        <f t="shared" si="40"/>
        <v/>
      </c>
    </row>
    <row r="2599" spans="2:5" x14ac:dyDescent="0.3">
      <c r="B2599"/>
      <c r="E2599" t="str">
        <f t="shared" si="40"/>
        <v/>
      </c>
    </row>
    <row r="2600" spans="2:5" x14ac:dyDescent="0.3">
      <c r="B2600"/>
      <c r="E2600" t="str">
        <f t="shared" si="40"/>
        <v/>
      </c>
    </row>
    <row r="2601" spans="2:5" x14ac:dyDescent="0.3">
      <c r="B2601"/>
      <c r="E2601" t="str">
        <f t="shared" si="40"/>
        <v/>
      </c>
    </row>
    <row r="2602" spans="2:5" x14ac:dyDescent="0.3">
      <c r="B2602"/>
      <c r="E2602" t="str">
        <f t="shared" si="40"/>
        <v/>
      </c>
    </row>
    <row r="2603" spans="2:5" x14ac:dyDescent="0.3">
      <c r="B2603"/>
      <c r="E2603" t="str">
        <f t="shared" si="40"/>
        <v/>
      </c>
    </row>
    <row r="2604" spans="2:5" x14ac:dyDescent="0.3">
      <c r="B2604"/>
      <c r="E2604" t="str">
        <f t="shared" si="40"/>
        <v/>
      </c>
    </row>
    <row r="2605" spans="2:5" x14ac:dyDescent="0.3">
      <c r="B2605"/>
      <c r="E2605" t="str">
        <f t="shared" si="40"/>
        <v/>
      </c>
    </row>
    <row r="2606" spans="2:5" x14ac:dyDescent="0.3">
      <c r="B2606"/>
      <c r="E2606" t="str">
        <f t="shared" si="40"/>
        <v/>
      </c>
    </row>
    <row r="2607" spans="2:5" x14ac:dyDescent="0.3">
      <c r="B2607"/>
      <c r="E2607" t="str">
        <f t="shared" si="40"/>
        <v/>
      </c>
    </row>
    <row r="2608" spans="2:5" x14ac:dyDescent="0.3">
      <c r="B2608"/>
      <c r="E2608" t="str">
        <f t="shared" si="40"/>
        <v/>
      </c>
    </row>
    <row r="2609" spans="2:5" x14ac:dyDescent="0.3">
      <c r="B2609"/>
      <c r="E2609" t="str">
        <f t="shared" si="40"/>
        <v/>
      </c>
    </row>
    <row r="2610" spans="2:5" x14ac:dyDescent="0.3">
      <c r="B2610"/>
      <c r="E2610" t="str">
        <f t="shared" si="40"/>
        <v/>
      </c>
    </row>
    <row r="2611" spans="2:5" x14ac:dyDescent="0.3">
      <c r="B2611"/>
      <c r="E2611" t="str">
        <f t="shared" si="40"/>
        <v/>
      </c>
    </row>
    <row r="2612" spans="2:5" x14ac:dyDescent="0.3">
      <c r="B2612"/>
      <c r="E2612" t="str">
        <f t="shared" si="40"/>
        <v/>
      </c>
    </row>
    <row r="2613" spans="2:5" x14ac:dyDescent="0.3">
      <c r="B2613"/>
      <c r="E2613" t="str">
        <f t="shared" si="40"/>
        <v/>
      </c>
    </row>
    <row r="2614" spans="2:5" x14ac:dyDescent="0.3">
      <c r="B2614"/>
      <c r="E2614" t="str">
        <f t="shared" si="40"/>
        <v/>
      </c>
    </row>
    <row r="2615" spans="2:5" x14ac:dyDescent="0.3">
      <c r="B2615"/>
      <c r="E2615" t="str">
        <f t="shared" si="40"/>
        <v/>
      </c>
    </row>
    <row r="2616" spans="2:5" x14ac:dyDescent="0.3">
      <c r="B2616"/>
      <c r="E2616" t="str">
        <f t="shared" si="40"/>
        <v/>
      </c>
    </row>
    <row r="2617" spans="2:5" x14ac:dyDescent="0.3">
      <c r="B2617"/>
      <c r="E2617" t="str">
        <f t="shared" si="40"/>
        <v/>
      </c>
    </row>
    <row r="2618" spans="2:5" x14ac:dyDescent="0.3">
      <c r="B2618"/>
      <c r="E2618" t="str">
        <f t="shared" si="40"/>
        <v/>
      </c>
    </row>
    <row r="2619" spans="2:5" x14ac:dyDescent="0.3">
      <c r="B2619"/>
      <c r="E2619" t="str">
        <f t="shared" si="40"/>
        <v/>
      </c>
    </row>
    <row r="2620" spans="2:5" x14ac:dyDescent="0.3">
      <c r="B2620"/>
      <c r="E2620" t="str">
        <f t="shared" si="40"/>
        <v/>
      </c>
    </row>
    <row r="2621" spans="2:5" x14ac:dyDescent="0.3">
      <c r="B2621"/>
      <c r="E2621" t="str">
        <f t="shared" si="40"/>
        <v/>
      </c>
    </row>
    <row r="2622" spans="2:5" x14ac:dyDescent="0.3">
      <c r="B2622"/>
      <c r="E2622" t="str">
        <f t="shared" si="40"/>
        <v/>
      </c>
    </row>
    <row r="2623" spans="2:5" x14ac:dyDescent="0.3">
      <c r="B2623"/>
      <c r="E2623" t="str">
        <f t="shared" si="40"/>
        <v/>
      </c>
    </row>
    <row r="2624" spans="2:5" x14ac:dyDescent="0.3">
      <c r="B2624"/>
      <c r="E2624" t="str">
        <f t="shared" si="40"/>
        <v/>
      </c>
    </row>
    <row r="2625" spans="2:5" x14ac:dyDescent="0.3">
      <c r="B2625"/>
      <c r="E2625" t="str">
        <f t="shared" si="40"/>
        <v/>
      </c>
    </row>
    <row r="2626" spans="2:5" x14ac:dyDescent="0.3">
      <c r="B2626"/>
      <c r="E2626" t="str">
        <f t="shared" si="40"/>
        <v/>
      </c>
    </row>
    <row r="2627" spans="2:5" x14ac:dyDescent="0.3">
      <c r="B2627"/>
      <c r="E2627" t="str">
        <f t="shared" ref="E2627:E2690" si="41">IF(B2627="","",ROW()-1)</f>
        <v/>
      </c>
    </row>
    <row r="2628" spans="2:5" x14ac:dyDescent="0.3">
      <c r="B2628"/>
      <c r="E2628" t="str">
        <f t="shared" si="41"/>
        <v/>
      </c>
    </row>
    <row r="2629" spans="2:5" x14ac:dyDescent="0.3">
      <c r="B2629"/>
      <c r="E2629" t="str">
        <f t="shared" si="41"/>
        <v/>
      </c>
    </row>
    <row r="2630" spans="2:5" x14ac:dyDescent="0.3">
      <c r="B2630"/>
      <c r="E2630" t="str">
        <f t="shared" si="41"/>
        <v/>
      </c>
    </row>
    <row r="2631" spans="2:5" x14ac:dyDescent="0.3">
      <c r="B2631"/>
      <c r="E2631" t="str">
        <f t="shared" si="41"/>
        <v/>
      </c>
    </row>
    <row r="2632" spans="2:5" x14ac:dyDescent="0.3">
      <c r="B2632"/>
      <c r="E2632" t="str">
        <f t="shared" si="41"/>
        <v/>
      </c>
    </row>
    <row r="2633" spans="2:5" x14ac:dyDescent="0.3">
      <c r="B2633"/>
      <c r="E2633" t="str">
        <f t="shared" si="41"/>
        <v/>
      </c>
    </row>
    <row r="2634" spans="2:5" x14ac:dyDescent="0.3">
      <c r="B2634"/>
      <c r="E2634" t="str">
        <f t="shared" si="41"/>
        <v/>
      </c>
    </row>
    <row r="2635" spans="2:5" x14ac:dyDescent="0.3">
      <c r="B2635"/>
      <c r="E2635" t="str">
        <f t="shared" si="41"/>
        <v/>
      </c>
    </row>
    <row r="2636" spans="2:5" x14ac:dyDescent="0.3">
      <c r="B2636"/>
      <c r="E2636" t="str">
        <f t="shared" si="41"/>
        <v/>
      </c>
    </row>
    <row r="2637" spans="2:5" x14ac:dyDescent="0.3">
      <c r="B2637"/>
      <c r="E2637" t="str">
        <f t="shared" si="41"/>
        <v/>
      </c>
    </row>
    <row r="2638" spans="2:5" x14ac:dyDescent="0.3">
      <c r="B2638"/>
      <c r="E2638" t="str">
        <f t="shared" si="41"/>
        <v/>
      </c>
    </row>
    <row r="2639" spans="2:5" x14ac:dyDescent="0.3">
      <c r="B2639"/>
      <c r="E2639" t="str">
        <f t="shared" si="41"/>
        <v/>
      </c>
    </row>
    <row r="2640" spans="2:5" x14ac:dyDescent="0.3">
      <c r="B2640"/>
      <c r="E2640" t="str">
        <f t="shared" si="41"/>
        <v/>
      </c>
    </row>
    <row r="2641" spans="2:5" x14ac:dyDescent="0.3">
      <c r="B2641"/>
      <c r="E2641" t="str">
        <f t="shared" si="41"/>
        <v/>
      </c>
    </row>
    <row r="2642" spans="2:5" x14ac:dyDescent="0.3">
      <c r="B2642"/>
      <c r="E2642" t="str">
        <f t="shared" si="41"/>
        <v/>
      </c>
    </row>
    <row r="2643" spans="2:5" x14ac:dyDescent="0.3">
      <c r="B2643"/>
      <c r="E2643" t="str">
        <f t="shared" si="41"/>
        <v/>
      </c>
    </row>
    <row r="2644" spans="2:5" x14ac:dyDescent="0.3">
      <c r="B2644"/>
      <c r="E2644" t="str">
        <f t="shared" si="41"/>
        <v/>
      </c>
    </row>
    <row r="2645" spans="2:5" x14ac:dyDescent="0.3">
      <c r="B2645"/>
      <c r="E2645" t="str">
        <f t="shared" si="41"/>
        <v/>
      </c>
    </row>
    <row r="2646" spans="2:5" x14ac:dyDescent="0.3">
      <c r="B2646"/>
      <c r="E2646" t="str">
        <f t="shared" si="41"/>
        <v/>
      </c>
    </row>
    <row r="2647" spans="2:5" x14ac:dyDescent="0.3">
      <c r="B2647"/>
      <c r="E2647" t="str">
        <f t="shared" si="41"/>
        <v/>
      </c>
    </row>
    <row r="2648" spans="2:5" x14ac:dyDescent="0.3">
      <c r="B2648"/>
      <c r="E2648" t="str">
        <f t="shared" si="41"/>
        <v/>
      </c>
    </row>
    <row r="2649" spans="2:5" x14ac:dyDescent="0.3">
      <c r="B2649"/>
      <c r="E2649" t="str">
        <f t="shared" si="41"/>
        <v/>
      </c>
    </row>
    <row r="2650" spans="2:5" x14ac:dyDescent="0.3">
      <c r="B2650"/>
      <c r="E2650" t="str">
        <f t="shared" si="41"/>
        <v/>
      </c>
    </row>
    <row r="2651" spans="2:5" x14ac:dyDescent="0.3">
      <c r="B2651"/>
      <c r="E2651" t="str">
        <f t="shared" si="41"/>
        <v/>
      </c>
    </row>
    <row r="2652" spans="2:5" x14ac:dyDescent="0.3">
      <c r="B2652"/>
      <c r="E2652" t="str">
        <f t="shared" si="41"/>
        <v/>
      </c>
    </row>
    <row r="2653" spans="2:5" x14ac:dyDescent="0.3">
      <c r="B2653"/>
      <c r="E2653" t="str">
        <f t="shared" si="41"/>
        <v/>
      </c>
    </row>
    <row r="2654" spans="2:5" x14ac:dyDescent="0.3">
      <c r="B2654"/>
      <c r="E2654" t="str">
        <f t="shared" si="41"/>
        <v/>
      </c>
    </row>
    <row r="2655" spans="2:5" x14ac:dyDescent="0.3">
      <c r="B2655"/>
      <c r="E2655" t="str">
        <f t="shared" si="41"/>
        <v/>
      </c>
    </row>
    <row r="2656" spans="2:5" x14ac:dyDescent="0.3">
      <c r="B2656"/>
      <c r="E2656" t="str">
        <f t="shared" si="41"/>
        <v/>
      </c>
    </row>
    <row r="2657" spans="2:5" x14ac:dyDescent="0.3">
      <c r="B2657"/>
      <c r="E2657" t="str">
        <f t="shared" si="41"/>
        <v/>
      </c>
    </row>
    <row r="2658" spans="2:5" x14ac:dyDescent="0.3">
      <c r="B2658"/>
      <c r="E2658" t="str">
        <f t="shared" si="41"/>
        <v/>
      </c>
    </row>
    <row r="2659" spans="2:5" x14ac:dyDescent="0.3">
      <c r="B2659"/>
      <c r="E2659" t="str">
        <f t="shared" si="41"/>
        <v/>
      </c>
    </row>
    <row r="2660" spans="2:5" x14ac:dyDescent="0.3">
      <c r="B2660"/>
      <c r="E2660" t="str">
        <f t="shared" si="41"/>
        <v/>
      </c>
    </row>
    <row r="2661" spans="2:5" x14ac:dyDescent="0.3">
      <c r="B2661"/>
      <c r="E2661" t="str">
        <f t="shared" si="41"/>
        <v/>
      </c>
    </row>
    <row r="2662" spans="2:5" x14ac:dyDescent="0.3">
      <c r="B2662"/>
      <c r="E2662" t="str">
        <f t="shared" si="41"/>
        <v/>
      </c>
    </row>
    <row r="2663" spans="2:5" x14ac:dyDescent="0.3">
      <c r="B2663"/>
      <c r="E2663" t="str">
        <f t="shared" si="41"/>
        <v/>
      </c>
    </row>
    <row r="2664" spans="2:5" x14ac:dyDescent="0.3">
      <c r="B2664"/>
      <c r="E2664" t="str">
        <f t="shared" si="41"/>
        <v/>
      </c>
    </row>
    <row r="2665" spans="2:5" x14ac:dyDescent="0.3">
      <c r="B2665"/>
      <c r="E2665" t="str">
        <f t="shared" si="41"/>
        <v/>
      </c>
    </row>
    <row r="2666" spans="2:5" x14ac:dyDescent="0.3">
      <c r="B2666"/>
      <c r="E2666" t="str">
        <f t="shared" si="41"/>
        <v/>
      </c>
    </row>
    <row r="2667" spans="2:5" x14ac:dyDescent="0.3">
      <c r="B2667"/>
      <c r="E2667" t="str">
        <f t="shared" si="41"/>
        <v/>
      </c>
    </row>
    <row r="2668" spans="2:5" x14ac:dyDescent="0.3">
      <c r="B2668"/>
      <c r="E2668" t="str">
        <f t="shared" si="41"/>
        <v/>
      </c>
    </row>
    <row r="2669" spans="2:5" x14ac:dyDescent="0.3">
      <c r="B2669"/>
      <c r="E2669" t="str">
        <f t="shared" si="41"/>
        <v/>
      </c>
    </row>
    <row r="2670" spans="2:5" x14ac:dyDescent="0.3">
      <c r="B2670"/>
      <c r="E2670" t="str">
        <f t="shared" si="41"/>
        <v/>
      </c>
    </row>
    <row r="2671" spans="2:5" x14ac:dyDescent="0.3">
      <c r="B2671"/>
      <c r="E2671" t="str">
        <f t="shared" si="41"/>
        <v/>
      </c>
    </row>
    <row r="2672" spans="2:5" x14ac:dyDescent="0.3">
      <c r="B2672"/>
      <c r="E2672" t="str">
        <f t="shared" si="41"/>
        <v/>
      </c>
    </row>
    <row r="2673" spans="2:5" x14ac:dyDescent="0.3">
      <c r="B2673"/>
      <c r="E2673" t="str">
        <f t="shared" si="41"/>
        <v/>
      </c>
    </row>
    <row r="2674" spans="2:5" x14ac:dyDescent="0.3">
      <c r="B2674"/>
      <c r="E2674" t="str">
        <f t="shared" si="41"/>
        <v/>
      </c>
    </row>
    <row r="2675" spans="2:5" x14ac:dyDescent="0.3">
      <c r="B2675"/>
      <c r="E2675" t="str">
        <f t="shared" si="41"/>
        <v/>
      </c>
    </row>
    <row r="2676" spans="2:5" x14ac:dyDescent="0.3">
      <c r="B2676"/>
      <c r="E2676" t="str">
        <f t="shared" si="41"/>
        <v/>
      </c>
    </row>
    <row r="2677" spans="2:5" x14ac:dyDescent="0.3">
      <c r="B2677"/>
      <c r="E2677" t="str">
        <f t="shared" si="41"/>
        <v/>
      </c>
    </row>
    <row r="2678" spans="2:5" x14ac:dyDescent="0.3">
      <c r="B2678"/>
      <c r="E2678" t="str">
        <f t="shared" si="41"/>
        <v/>
      </c>
    </row>
    <row r="2679" spans="2:5" x14ac:dyDescent="0.3">
      <c r="B2679"/>
      <c r="E2679" t="str">
        <f t="shared" si="41"/>
        <v/>
      </c>
    </row>
    <row r="2680" spans="2:5" x14ac:dyDescent="0.3">
      <c r="B2680"/>
      <c r="E2680" t="str">
        <f t="shared" si="41"/>
        <v/>
      </c>
    </row>
    <row r="2681" spans="2:5" x14ac:dyDescent="0.3">
      <c r="B2681"/>
      <c r="E2681" t="str">
        <f t="shared" si="41"/>
        <v/>
      </c>
    </row>
    <row r="2682" spans="2:5" x14ac:dyDescent="0.3">
      <c r="B2682"/>
      <c r="E2682" t="str">
        <f t="shared" si="41"/>
        <v/>
      </c>
    </row>
    <row r="2683" spans="2:5" x14ac:dyDescent="0.3">
      <c r="B2683"/>
      <c r="E2683" t="str">
        <f t="shared" si="41"/>
        <v/>
      </c>
    </row>
    <row r="2684" spans="2:5" x14ac:dyDescent="0.3">
      <c r="B2684"/>
      <c r="E2684" t="str">
        <f t="shared" si="41"/>
        <v/>
      </c>
    </row>
    <row r="2685" spans="2:5" x14ac:dyDescent="0.3">
      <c r="B2685"/>
      <c r="E2685" t="str">
        <f t="shared" si="41"/>
        <v/>
      </c>
    </row>
    <row r="2686" spans="2:5" x14ac:dyDescent="0.3">
      <c r="B2686"/>
      <c r="E2686" t="str">
        <f t="shared" si="41"/>
        <v/>
      </c>
    </row>
    <row r="2687" spans="2:5" x14ac:dyDescent="0.3">
      <c r="B2687"/>
      <c r="E2687" t="str">
        <f t="shared" si="41"/>
        <v/>
      </c>
    </row>
    <row r="2688" spans="2:5" x14ac:dyDescent="0.3">
      <c r="B2688"/>
      <c r="E2688" t="str">
        <f t="shared" si="41"/>
        <v/>
      </c>
    </row>
    <row r="2689" spans="2:5" x14ac:dyDescent="0.3">
      <c r="B2689"/>
      <c r="E2689" t="str">
        <f t="shared" si="41"/>
        <v/>
      </c>
    </row>
    <row r="2690" spans="2:5" x14ac:dyDescent="0.3">
      <c r="B2690"/>
      <c r="E2690" t="str">
        <f t="shared" si="41"/>
        <v/>
      </c>
    </row>
    <row r="2691" spans="2:5" x14ac:dyDescent="0.3">
      <c r="B2691"/>
      <c r="E2691" t="str">
        <f t="shared" ref="E2691:E2754" si="42">IF(B2691="","",ROW()-1)</f>
        <v/>
      </c>
    </row>
    <row r="2692" spans="2:5" x14ac:dyDescent="0.3">
      <c r="B2692"/>
      <c r="E2692" t="str">
        <f t="shared" si="42"/>
        <v/>
      </c>
    </row>
    <row r="2693" spans="2:5" x14ac:dyDescent="0.3">
      <c r="B2693"/>
      <c r="E2693" t="str">
        <f t="shared" si="42"/>
        <v/>
      </c>
    </row>
    <row r="2694" spans="2:5" x14ac:dyDescent="0.3">
      <c r="B2694"/>
      <c r="E2694" t="str">
        <f t="shared" si="42"/>
        <v/>
      </c>
    </row>
    <row r="2695" spans="2:5" x14ac:dyDescent="0.3">
      <c r="B2695"/>
      <c r="E2695" t="str">
        <f t="shared" si="42"/>
        <v/>
      </c>
    </row>
    <row r="2696" spans="2:5" x14ac:dyDescent="0.3">
      <c r="B2696"/>
      <c r="E2696" t="str">
        <f t="shared" si="42"/>
        <v/>
      </c>
    </row>
    <row r="2697" spans="2:5" x14ac:dyDescent="0.3">
      <c r="B2697"/>
      <c r="E2697" t="str">
        <f t="shared" si="42"/>
        <v/>
      </c>
    </row>
    <row r="2698" spans="2:5" x14ac:dyDescent="0.3">
      <c r="B2698"/>
      <c r="E2698" t="str">
        <f t="shared" si="42"/>
        <v/>
      </c>
    </row>
    <row r="2699" spans="2:5" x14ac:dyDescent="0.3">
      <c r="B2699"/>
      <c r="E2699" t="str">
        <f t="shared" si="42"/>
        <v/>
      </c>
    </row>
    <row r="2700" spans="2:5" x14ac:dyDescent="0.3">
      <c r="B2700"/>
      <c r="E2700" t="str">
        <f t="shared" si="42"/>
        <v/>
      </c>
    </row>
    <row r="2701" spans="2:5" x14ac:dyDescent="0.3">
      <c r="B2701"/>
      <c r="E2701" t="str">
        <f t="shared" si="42"/>
        <v/>
      </c>
    </row>
    <row r="2702" spans="2:5" x14ac:dyDescent="0.3">
      <c r="B2702"/>
      <c r="E2702" t="str">
        <f t="shared" si="42"/>
        <v/>
      </c>
    </row>
    <row r="2703" spans="2:5" x14ac:dyDescent="0.3">
      <c r="B2703"/>
      <c r="E2703" t="str">
        <f t="shared" si="42"/>
        <v/>
      </c>
    </row>
    <row r="2704" spans="2:5" x14ac:dyDescent="0.3">
      <c r="B2704"/>
      <c r="E2704" t="str">
        <f t="shared" si="42"/>
        <v/>
      </c>
    </row>
    <row r="2705" spans="2:5" x14ac:dyDescent="0.3">
      <c r="B2705"/>
      <c r="E2705" t="str">
        <f t="shared" si="42"/>
        <v/>
      </c>
    </row>
    <row r="2706" spans="2:5" x14ac:dyDescent="0.3">
      <c r="B2706"/>
      <c r="E2706" t="str">
        <f t="shared" si="42"/>
        <v/>
      </c>
    </row>
    <row r="2707" spans="2:5" x14ac:dyDescent="0.3">
      <c r="B2707"/>
      <c r="E2707" t="str">
        <f t="shared" si="42"/>
        <v/>
      </c>
    </row>
    <row r="2708" spans="2:5" x14ac:dyDescent="0.3">
      <c r="B2708"/>
      <c r="E2708" t="str">
        <f t="shared" si="42"/>
        <v/>
      </c>
    </row>
    <row r="2709" spans="2:5" x14ac:dyDescent="0.3">
      <c r="B2709"/>
      <c r="E2709" t="str">
        <f t="shared" si="42"/>
        <v/>
      </c>
    </row>
    <row r="2710" spans="2:5" x14ac:dyDescent="0.3">
      <c r="B2710"/>
      <c r="E2710" t="str">
        <f t="shared" si="42"/>
        <v/>
      </c>
    </row>
    <row r="2711" spans="2:5" x14ac:dyDescent="0.3">
      <c r="B2711"/>
      <c r="E2711" t="str">
        <f t="shared" si="42"/>
        <v/>
      </c>
    </row>
    <row r="2712" spans="2:5" x14ac:dyDescent="0.3">
      <c r="B2712"/>
      <c r="E2712" t="str">
        <f t="shared" si="42"/>
        <v/>
      </c>
    </row>
    <row r="2713" spans="2:5" x14ac:dyDescent="0.3">
      <c r="B2713"/>
      <c r="E2713" t="str">
        <f t="shared" si="42"/>
        <v/>
      </c>
    </row>
    <row r="2714" spans="2:5" x14ac:dyDescent="0.3">
      <c r="B2714"/>
      <c r="E2714" t="str">
        <f t="shared" si="42"/>
        <v/>
      </c>
    </row>
    <row r="2715" spans="2:5" x14ac:dyDescent="0.3">
      <c r="B2715"/>
      <c r="E2715" t="str">
        <f t="shared" si="42"/>
        <v/>
      </c>
    </row>
    <row r="2716" spans="2:5" x14ac:dyDescent="0.3">
      <c r="B2716"/>
      <c r="E2716" t="str">
        <f t="shared" si="42"/>
        <v/>
      </c>
    </row>
    <row r="2717" spans="2:5" x14ac:dyDescent="0.3">
      <c r="B2717"/>
      <c r="E2717" t="str">
        <f t="shared" si="42"/>
        <v/>
      </c>
    </row>
    <row r="2718" spans="2:5" x14ac:dyDescent="0.3">
      <c r="B2718"/>
      <c r="E2718" t="str">
        <f t="shared" si="42"/>
        <v/>
      </c>
    </row>
    <row r="2719" spans="2:5" x14ac:dyDescent="0.3">
      <c r="B2719"/>
      <c r="E2719" t="str">
        <f t="shared" si="42"/>
        <v/>
      </c>
    </row>
    <row r="2720" spans="2:5" x14ac:dyDescent="0.3">
      <c r="B2720"/>
      <c r="E2720" t="str">
        <f t="shared" si="42"/>
        <v/>
      </c>
    </row>
    <row r="2721" spans="2:5" x14ac:dyDescent="0.3">
      <c r="B2721"/>
      <c r="E2721" t="str">
        <f t="shared" si="42"/>
        <v/>
      </c>
    </row>
    <row r="2722" spans="2:5" x14ac:dyDescent="0.3">
      <c r="B2722"/>
      <c r="E2722" t="str">
        <f t="shared" si="42"/>
        <v/>
      </c>
    </row>
    <row r="2723" spans="2:5" x14ac:dyDescent="0.3">
      <c r="B2723"/>
      <c r="E2723" t="str">
        <f t="shared" si="42"/>
        <v/>
      </c>
    </row>
    <row r="2724" spans="2:5" x14ac:dyDescent="0.3">
      <c r="B2724"/>
      <c r="E2724" t="str">
        <f t="shared" si="42"/>
        <v/>
      </c>
    </row>
    <row r="2725" spans="2:5" x14ac:dyDescent="0.3">
      <c r="B2725"/>
      <c r="E2725" t="str">
        <f t="shared" si="42"/>
        <v/>
      </c>
    </row>
    <row r="2726" spans="2:5" x14ac:dyDescent="0.3">
      <c r="B2726"/>
      <c r="E2726" t="str">
        <f t="shared" si="42"/>
        <v/>
      </c>
    </row>
    <row r="2727" spans="2:5" x14ac:dyDescent="0.3">
      <c r="B2727"/>
      <c r="E2727" t="str">
        <f t="shared" si="42"/>
        <v/>
      </c>
    </row>
    <row r="2728" spans="2:5" x14ac:dyDescent="0.3">
      <c r="B2728"/>
      <c r="E2728" t="str">
        <f t="shared" si="42"/>
        <v/>
      </c>
    </row>
    <row r="2729" spans="2:5" x14ac:dyDescent="0.3">
      <c r="B2729"/>
      <c r="E2729" t="str">
        <f t="shared" si="42"/>
        <v/>
      </c>
    </row>
    <row r="2730" spans="2:5" x14ac:dyDescent="0.3">
      <c r="B2730"/>
      <c r="E2730" t="str">
        <f t="shared" si="42"/>
        <v/>
      </c>
    </row>
    <row r="2731" spans="2:5" x14ac:dyDescent="0.3">
      <c r="B2731"/>
      <c r="E2731" t="str">
        <f t="shared" si="42"/>
        <v/>
      </c>
    </row>
    <row r="2732" spans="2:5" x14ac:dyDescent="0.3">
      <c r="B2732"/>
      <c r="E2732" t="str">
        <f t="shared" si="42"/>
        <v/>
      </c>
    </row>
    <row r="2733" spans="2:5" x14ac:dyDescent="0.3">
      <c r="B2733"/>
      <c r="E2733" t="str">
        <f t="shared" si="42"/>
        <v/>
      </c>
    </row>
    <row r="2734" spans="2:5" x14ac:dyDescent="0.3">
      <c r="B2734"/>
      <c r="E2734" t="str">
        <f t="shared" si="42"/>
        <v/>
      </c>
    </row>
    <row r="2735" spans="2:5" x14ac:dyDescent="0.3">
      <c r="B2735"/>
      <c r="E2735" t="str">
        <f t="shared" si="42"/>
        <v/>
      </c>
    </row>
    <row r="2736" spans="2:5" x14ac:dyDescent="0.3">
      <c r="B2736"/>
      <c r="E2736" t="str">
        <f t="shared" si="42"/>
        <v/>
      </c>
    </row>
    <row r="2737" spans="2:5" x14ac:dyDescent="0.3">
      <c r="B2737"/>
      <c r="E2737" t="str">
        <f t="shared" si="42"/>
        <v/>
      </c>
    </row>
    <row r="2738" spans="2:5" x14ac:dyDescent="0.3">
      <c r="B2738"/>
      <c r="E2738" t="str">
        <f t="shared" si="42"/>
        <v/>
      </c>
    </row>
    <row r="2739" spans="2:5" x14ac:dyDescent="0.3">
      <c r="B2739"/>
      <c r="E2739" t="str">
        <f t="shared" si="42"/>
        <v/>
      </c>
    </row>
    <row r="2740" spans="2:5" x14ac:dyDescent="0.3">
      <c r="B2740"/>
      <c r="E2740" t="str">
        <f t="shared" si="42"/>
        <v/>
      </c>
    </row>
    <row r="2741" spans="2:5" x14ac:dyDescent="0.3">
      <c r="B2741"/>
      <c r="E2741" t="str">
        <f t="shared" si="42"/>
        <v/>
      </c>
    </row>
    <row r="2742" spans="2:5" x14ac:dyDescent="0.3">
      <c r="B2742"/>
      <c r="E2742" t="str">
        <f t="shared" si="42"/>
        <v/>
      </c>
    </row>
    <row r="2743" spans="2:5" x14ac:dyDescent="0.3">
      <c r="B2743"/>
      <c r="E2743" t="str">
        <f t="shared" si="42"/>
        <v/>
      </c>
    </row>
    <row r="2744" spans="2:5" x14ac:dyDescent="0.3">
      <c r="B2744"/>
      <c r="E2744" t="str">
        <f t="shared" si="42"/>
        <v/>
      </c>
    </row>
    <row r="2745" spans="2:5" x14ac:dyDescent="0.3">
      <c r="B2745"/>
      <c r="E2745" t="str">
        <f t="shared" si="42"/>
        <v/>
      </c>
    </row>
    <row r="2746" spans="2:5" x14ac:dyDescent="0.3">
      <c r="B2746"/>
      <c r="E2746" t="str">
        <f t="shared" si="42"/>
        <v/>
      </c>
    </row>
    <row r="2747" spans="2:5" x14ac:dyDescent="0.3">
      <c r="B2747"/>
      <c r="E2747" t="str">
        <f t="shared" si="42"/>
        <v/>
      </c>
    </row>
    <row r="2748" spans="2:5" x14ac:dyDescent="0.3">
      <c r="B2748"/>
      <c r="E2748" t="str">
        <f t="shared" si="42"/>
        <v/>
      </c>
    </row>
    <row r="2749" spans="2:5" x14ac:dyDescent="0.3">
      <c r="B2749"/>
      <c r="E2749" t="str">
        <f t="shared" si="42"/>
        <v/>
      </c>
    </row>
    <row r="2750" spans="2:5" x14ac:dyDescent="0.3">
      <c r="B2750"/>
      <c r="E2750" t="str">
        <f t="shared" si="42"/>
        <v/>
      </c>
    </row>
    <row r="2751" spans="2:5" x14ac:dyDescent="0.3">
      <c r="B2751"/>
      <c r="E2751" t="str">
        <f t="shared" si="42"/>
        <v/>
      </c>
    </row>
    <row r="2752" spans="2:5" x14ac:dyDescent="0.3">
      <c r="B2752"/>
      <c r="E2752" t="str">
        <f t="shared" si="42"/>
        <v/>
      </c>
    </row>
    <row r="2753" spans="2:5" x14ac:dyDescent="0.3">
      <c r="B2753"/>
      <c r="E2753" t="str">
        <f t="shared" si="42"/>
        <v/>
      </c>
    </row>
    <row r="2754" spans="2:5" x14ac:dyDescent="0.3">
      <c r="B2754"/>
      <c r="E2754" t="str">
        <f t="shared" si="42"/>
        <v/>
      </c>
    </row>
    <row r="2755" spans="2:5" x14ac:dyDescent="0.3">
      <c r="B2755"/>
      <c r="E2755" t="str">
        <f t="shared" ref="E2755:E2818" si="43">IF(B2755="","",ROW()-1)</f>
        <v/>
      </c>
    </row>
    <row r="2756" spans="2:5" x14ac:dyDescent="0.3">
      <c r="B2756"/>
      <c r="E2756" t="str">
        <f t="shared" si="43"/>
        <v/>
      </c>
    </row>
    <row r="2757" spans="2:5" x14ac:dyDescent="0.3">
      <c r="B2757"/>
      <c r="E2757" t="str">
        <f t="shared" si="43"/>
        <v/>
      </c>
    </row>
    <row r="2758" spans="2:5" x14ac:dyDescent="0.3">
      <c r="B2758"/>
      <c r="E2758" t="str">
        <f t="shared" si="43"/>
        <v/>
      </c>
    </row>
    <row r="2759" spans="2:5" x14ac:dyDescent="0.3">
      <c r="B2759"/>
      <c r="E2759" t="str">
        <f t="shared" si="43"/>
        <v/>
      </c>
    </row>
    <row r="2760" spans="2:5" x14ac:dyDescent="0.3">
      <c r="B2760"/>
      <c r="E2760" t="str">
        <f t="shared" si="43"/>
        <v/>
      </c>
    </row>
    <row r="2761" spans="2:5" x14ac:dyDescent="0.3">
      <c r="B2761"/>
      <c r="E2761" t="str">
        <f t="shared" si="43"/>
        <v/>
      </c>
    </row>
    <row r="2762" spans="2:5" x14ac:dyDescent="0.3">
      <c r="B2762"/>
      <c r="E2762" t="str">
        <f t="shared" si="43"/>
        <v/>
      </c>
    </row>
    <row r="2763" spans="2:5" x14ac:dyDescent="0.3">
      <c r="B2763"/>
      <c r="E2763" t="str">
        <f t="shared" si="43"/>
        <v/>
      </c>
    </row>
    <row r="2764" spans="2:5" x14ac:dyDescent="0.3">
      <c r="B2764"/>
      <c r="E2764" t="str">
        <f t="shared" si="43"/>
        <v/>
      </c>
    </row>
    <row r="2765" spans="2:5" x14ac:dyDescent="0.3">
      <c r="B2765"/>
      <c r="E2765" t="str">
        <f t="shared" si="43"/>
        <v/>
      </c>
    </row>
    <row r="2766" spans="2:5" x14ac:dyDescent="0.3">
      <c r="B2766"/>
      <c r="E2766" t="str">
        <f t="shared" si="43"/>
        <v/>
      </c>
    </row>
    <row r="2767" spans="2:5" x14ac:dyDescent="0.3">
      <c r="B2767"/>
      <c r="E2767" t="str">
        <f t="shared" si="43"/>
        <v/>
      </c>
    </row>
    <row r="2768" spans="2:5" x14ac:dyDescent="0.3">
      <c r="B2768"/>
      <c r="E2768" t="str">
        <f t="shared" si="43"/>
        <v/>
      </c>
    </row>
    <row r="2769" spans="2:5" x14ac:dyDescent="0.3">
      <c r="B2769"/>
      <c r="E2769" t="str">
        <f t="shared" si="43"/>
        <v/>
      </c>
    </row>
    <row r="2770" spans="2:5" x14ac:dyDescent="0.3">
      <c r="B2770"/>
      <c r="E2770" t="str">
        <f t="shared" si="43"/>
        <v/>
      </c>
    </row>
    <row r="2771" spans="2:5" x14ac:dyDescent="0.3">
      <c r="B2771"/>
      <c r="E2771" t="str">
        <f t="shared" si="43"/>
        <v/>
      </c>
    </row>
    <row r="2772" spans="2:5" x14ac:dyDescent="0.3">
      <c r="B2772"/>
      <c r="E2772" t="str">
        <f t="shared" si="43"/>
        <v/>
      </c>
    </row>
    <row r="2773" spans="2:5" x14ac:dyDescent="0.3">
      <c r="B2773"/>
      <c r="E2773" t="str">
        <f t="shared" si="43"/>
        <v/>
      </c>
    </row>
    <row r="2774" spans="2:5" x14ac:dyDescent="0.3">
      <c r="B2774"/>
      <c r="E2774" t="str">
        <f t="shared" si="43"/>
        <v/>
      </c>
    </row>
    <row r="2775" spans="2:5" x14ac:dyDescent="0.3">
      <c r="B2775"/>
      <c r="E2775" t="str">
        <f t="shared" si="43"/>
        <v/>
      </c>
    </row>
    <row r="2776" spans="2:5" x14ac:dyDescent="0.3">
      <c r="B2776"/>
      <c r="E2776" t="str">
        <f t="shared" si="43"/>
        <v/>
      </c>
    </row>
    <row r="2777" spans="2:5" x14ac:dyDescent="0.3">
      <c r="B2777"/>
      <c r="E2777" t="str">
        <f t="shared" si="43"/>
        <v/>
      </c>
    </row>
    <row r="2778" spans="2:5" x14ac:dyDescent="0.3">
      <c r="B2778"/>
      <c r="E2778" t="str">
        <f t="shared" si="43"/>
        <v/>
      </c>
    </row>
    <row r="2779" spans="2:5" x14ac:dyDescent="0.3">
      <c r="B2779"/>
      <c r="E2779" t="str">
        <f t="shared" si="43"/>
        <v/>
      </c>
    </row>
    <row r="2780" spans="2:5" x14ac:dyDescent="0.3">
      <c r="B2780"/>
      <c r="E2780" t="str">
        <f t="shared" si="43"/>
        <v/>
      </c>
    </row>
    <row r="2781" spans="2:5" x14ac:dyDescent="0.3">
      <c r="B2781"/>
      <c r="E2781" t="str">
        <f t="shared" si="43"/>
        <v/>
      </c>
    </row>
    <row r="2782" spans="2:5" x14ac:dyDescent="0.3">
      <c r="B2782"/>
      <c r="E2782" t="str">
        <f t="shared" si="43"/>
        <v/>
      </c>
    </row>
    <row r="2783" spans="2:5" x14ac:dyDescent="0.3">
      <c r="B2783"/>
      <c r="E2783" t="str">
        <f t="shared" si="43"/>
        <v/>
      </c>
    </row>
    <row r="2784" spans="2:5" x14ac:dyDescent="0.3">
      <c r="B2784"/>
      <c r="E2784" t="str">
        <f t="shared" si="43"/>
        <v/>
      </c>
    </row>
    <row r="2785" spans="2:5" x14ac:dyDescent="0.3">
      <c r="B2785"/>
      <c r="E2785" t="str">
        <f t="shared" si="43"/>
        <v/>
      </c>
    </row>
    <row r="2786" spans="2:5" x14ac:dyDescent="0.3">
      <c r="B2786"/>
      <c r="E2786" t="str">
        <f t="shared" si="43"/>
        <v/>
      </c>
    </row>
    <row r="2787" spans="2:5" x14ac:dyDescent="0.3">
      <c r="B2787"/>
      <c r="E2787" t="str">
        <f t="shared" si="43"/>
        <v/>
      </c>
    </row>
    <row r="2788" spans="2:5" x14ac:dyDescent="0.3">
      <c r="B2788"/>
      <c r="E2788" t="str">
        <f t="shared" si="43"/>
        <v/>
      </c>
    </row>
    <row r="2789" spans="2:5" x14ac:dyDescent="0.3">
      <c r="B2789"/>
      <c r="E2789" t="str">
        <f t="shared" si="43"/>
        <v/>
      </c>
    </row>
    <row r="2790" spans="2:5" x14ac:dyDescent="0.3">
      <c r="B2790"/>
      <c r="E2790" t="str">
        <f t="shared" si="43"/>
        <v/>
      </c>
    </row>
    <row r="2791" spans="2:5" x14ac:dyDescent="0.3">
      <c r="B2791"/>
      <c r="E2791" t="str">
        <f t="shared" si="43"/>
        <v/>
      </c>
    </row>
    <row r="2792" spans="2:5" x14ac:dyDescent="0.3">
      <c r="B2792"/>
      <c r="E2792" t="str">
        <f t="shared" si="43"/>
        <v/>
      </c>
    </row>
    <row r="2793" spans="2:5" x14ac:dyDescent="0.3">
      <c r="B2793"/>
      <c r="E2793" t="str">
        <f t="shared" si="43"/>
        <v/>
      </c>
    </row>
    <row r="2794" spans="2:5" x14ac:dyDescent="0.3">
      <c r="B2794"/>
      <c r="E2794" t="str">
        <f t="shared" si="43"/>
        <v/>
      </c>
    </row>
    <row r="2795" spans="2:5" x14ac:dyDescent="0.3">
      <c r="B2795"/>
      <c r="E2795" t="str">
        <f t="shared" si="43"/>
        <v/>
      </c>
    </row>
    <row r="2796" spans="2:5" x14ac:dyDescent="0.3">
      <c r="B2796"/>
      <c r="E2796" t="str">
        <f t="shared" si="43"/>
        <v/>
      </c>
    </row>
    <row r="2797" spans="2:5" x14ac:dyDescent="0.3">
      <c r="B2797"/>
      <c r="E2797" t="str">
        <f t="shared" si="43"/>
        <v/>
      </c>
    </row>
    <row r="2798" spans="2:5" x14ac:dyDescent="0.3">
      <c r="B2798"/>
      <c r="E2798" t="str">
        <f t="shared" si="43"/>
        <v/>
      </c>
    </row>
    <row r="2799" spans="2:5" x14ac:dyDescent="0.3">
      <c r="B2799"/>
      <c r="E2799" t="str">
        <f t="shared" si="43"/>
        <v/>
      </c>
    </row>
    <row r="2800" spans="2:5" x14ac:dyDescent="0.3">
      <c r="B2800"/>
      <c r="E2800" t="str">
        <f t="shared" si="43"/>
        <v/>
      </c>
    </row>
    <row r="2801" spans="2:5" x14ac:dyDescent="0.3">
      <c r="B2801"/>
      <c r="E2801" t="str">
        <f t="shared" si="43"/>
        <v/>
      </c>
    </row>
    <row r="2802" spans="2:5" x14ac:dyDescent="0.3">
      <c r="B2802"/>
      <c r="E2802" t="str">
        <f t="shared" si="43"/>
        <v/>
      </c>
    </row>
    <row r="2803" spans="2:5" x14ac:dyDescent="0.3">
      <c r="B2803"/>
      <c r="E2803" t="str">
        <f t="shared" si="43"/>
        <v/>
      </c>
    </row>
    <row r="2804" spans="2:5" x14ac:dyDescent="0.3">
      <c r="B2804"/>
      <c r="E2804" t="str">
        <f t="shared" si="43"/>
        <v/>
      </c>
    </row>
    <row r="2805" spans="2:5" x14ac:dyDescent="0.3">
      <c r="B2805"/>
      <c r="E2805" t="str">
        <f t="shared" si="43"/>
        <v/>
      </c>
    </row>
    <row r="2806" spans="2:5" x14ac:dyDescent="0.3">
      <c r="B2806"/>
      <c r="E2806" t="str">
        <f t="shared" si="43"/>
        <v/>
      </c>
    </row>
    <row r="2807" spans="2:5" x14ac:dyDescent="0.3">
      <c r="B2807"/>
      <c r="E2807" t="str">
        <f t="shared" si="43"/>
        <v/>
      </c>
    </row>
    <row r="2808" spans="2:5" x14ac:dyDescent="0.3">
      <c r="B2808"/>
      <c r="E2808" t="str">
        <f t="shared" si="43"/>
        <v/>
      </c>
    </row>
    <row r="2809" spans="2:5" x14ac:dyDescent="0.3">
      <c r="B2809"/>
      <c r="E2809" t="str">
        <f t="shared" si="43"/>
        <v/>
      </c>
    </row>
    <row r="2810" spans="2:5" x14ac:dyDescent="0.3">
      <c r="B2810"/>
      <c r="E2810" t="str">
        <f t="shared" si="43"/>
        <v/>
      </c>
    </row>
    <row r="2811" spans="2:5" x14ac:dyDescent="0.3">
      <c r="B2811"/>
      <c r="E2811" t="str">
        <f t="shared" si="43"/>
        <v/>
      </c>
    </row>
    <row r="2812" spans="2:5" x14ac:dyDescent="0.3">
      <c r="B2812"/>
      <c r="E2812" t="str">
        <f t="shared" si="43"/>
        <v/>
      </c>
    </row>
    <row r="2813" spans="2:5" x14ac:dyDescent="0.3">
      <c r="B2813"/>
      <c r="E2813" t="str">
        <f t="shared" si="43"/>
        <v/>
      </c>
    </row>
    <row r="2814" spans="2:5" x14ac:dyDescent="0.3">
      <c r="B2814"/>
      <c r="E2814" t="str">
        <f t="shared" si="43"/>
        <v/>
      </c>
    </row>
    <row r="2815" spans="2:5" x14ac:dyDescent="0.3">
      <c r="B2815"/>
      <c r="E2815" t="str">
        <f t="shared" si="43"/>
        <v/>
      </c>
    </row>
    <row r="2816" spans="2:5" x14ac:dyDescent="0.3">
      <c r="B2816"/>
      <c r="E2816" t="str">
        <f t="shared" si="43"/>
        <v/>
      </c>
    </row>
    <row r="2817" spans="2:5" x14ac:dyDescent="0.3">
      <c r="B2817"/>
      <c r="E2817" t="str">
        <f t="shared" si="43"/>
        <v/>
      </c>
    </row>
    <row r="2818" spans="2:5" x14ac:dyDescent="0.3">
      <c r="B2818"/>
      <c r="E2818" t="str">
        <f t="shared" si="43"/>
        <v/>
      </c>
    </row>
    <row r="2819" spans="2:5" x14ac:dyDescent="0.3">
      <c r="B2819"/>
      <c r="E2819" t="str">
        <f t="shared" ref="E2819:E2882" si="44">IF(B2819="","",ROW()-1)</f>
        <v/>
      </c>
    </row>
    <row r="2820" spans="2:5" x14ac:dyDescent="0.3">
      <c r="B2820"/>
      <c r="E2820" t="str">
        <f t="shared" si="44"/>
        <v/>
      </c>
    </row>
    <row r="2821" spans="2:5" x14ac:dyDescent="0.3">
      <c r="B2821"/>
      <c r="E2821" t="str">
        <f t="shared" si="44"/>
        <v/>
      </c>
    </row>
    <row r="2822" spans="2:5" x14ac:dyDescent="0.3">
      <c r="B2822"/>
      <c r="E2822" t="str">
        <f t="shared" si="44"/>
        <v/>
      </c>
    </row>
    <row r="2823" spans="2:5" x14ac:dyDescent="0.3">
      <c r="B2823"/>
      <c r="E2823" t="str">
        <f t="shared" si="44"/>
        <v/>
      </c>
    </row>
    <row r="2824" spans="2:5" x14ac:dyDescent="0.3">
      <c r="B2824"/>
      <c r="E2824" t="str">
        <f t="shared" si="44"/>
        <v/>
      </c>
    </row>
    <row r="2825" spans="2:5" x14ac:dyDescent="0.3">
      <c r="B2825"/>
      <c r="E2825" t="str">
        <f t="shared" si="44"/>
        <v/>
      </c>
    </row>
    <row r="2826" spans="2:5" x14ac:dyDescent="0.3">
      <c r="B2826"/>
      <c r="E2826" t="str">
        <f t="shared" si="44"/>
        <v/>
      </c>
    </row>
    <row r="2827" spans="2:5" x14ac:dyDescent="0.3">
      <c r="B2827"/>
      <c r="E2827" t="str">
        <f t="shared" si="44"/>
        <v/>
      </c>
    </row>
    <row r="2828" spans="2:5" x14ac:dyDescent="0.3">
      <c r="B2828"/>
      <c r="E2828" t="str">
        <f t="shared" si="44"/>
        <v/>
      </c>
    </row>
    <row r="2829" spans="2:5" x14ac:dyDescent="0.3">
      <c r="B2829"/>
      <c r="E2829" t="str">
        <f t="shared" si="44"/>
        <v/>
      </c>
    </row>
    <row r="2830" spans="2:5" x14ac:dyDescent="0.3">
      <c r="B2830"/>
      <c r="E2830" t="str">
        <f t="shared" si="44"/>
        <v/>
      </c>
    </row>
    <row r="2831" spans="2:5" x14ac:dyDescent="0.3">
      <c r="B2831"/>
      <c r="E2831" t="str">
        <f t="shared" si="44"/>
        <v/>
      </c>
    </row>
    <row r="2832" spans="2:5" x14ac:dyDescent="0.3">
      <c r="B2832"/>
      <c r="E2832" t="str">
        <f t="shared" si="44"/>
        <v/>
      </c>
    </row>
    <row r="2833" spans="2:5" x14ac:dyDescent="0.3">
      <c r="B2833"/>
      <c r="E2833" t="str">
        <f t="shared" si="44"/>
        <v/>
      </c>
    </row>
    <row r="2834" spans="2:5" x14ac:dyDescent="0.3">
      <c r="B2834"/>
      <c r="E2834" t="str">
        <f t="shared" si="44"/>
        <v/>
      </c>
    </row>
    <row r="2835" spans="2:5" x14ac:dyDescent="0.3">
      <c r="B2835"/>
      <c r="E2835" t="str">
        <f t="shared" si="44"/>
        <v/>
      </c>
    </row>
    <row r="2836" spans="2:5" x14ac:dyDescent="0.3">
      <c r="B2836"/>
      <c r="E2836" t="str">
        <f t="shared" si="44"/>
        <v/>
      </c>
    </row>
    <row r="2837" spans="2:5" x14ac:dyDescent="0.3">
      <c r="B2837"/>
      <c r="E2837" t="str">
        <f t="shared" si="44"/>
        <v/>
      </c>
    </row>
    <row r="2838" spans="2:5" x14ac:dyDescent="0.3">
      <c r="B2838"/>
      <c r="E2838" t="str">
        <f t="shared" si="44"/>
        <v/>
      </c>
    </row>
    <row r="2839" spans="2:5" x14ac:dyDescent="0.3">
      <c r="B2839"/>
      <c r="E2839" t="str">
        <f t="shared" si="44"/>
        <v/>
      </c>
    </row>
    <row r="2840" spans="2:5" x14ac:dyDescent="0.3">
      <c r="B2840"/>
      <c r="E2840" t="str">
        <f t="shared" si="44"/>
        <v/>
      </c>
    </row>
    <row r="2841" spans="2:5" x14ac:dyDescent="0.3">
      <c r="B2841"/>
      <c r="E2841" t="str">
        <f t="shared" si="44"/>
        <v/>
      </c>
    </row>
    <row r="2842" spans="2:5" x14ac:dyDescent="0.3">
      <c r="B2842"/>
      <c r="E2842" t="str">
        <f t="shared" si="44"/>
        <v/>
      </c>
    </row>
    <row r="2843" spans="2:5" x14ac:dyDescent="0.3">
      <c r="B2843"/>
      <c r="E2843" t="str">
        <f t="shared" si="44"/>
        <v/>
      </c>
    </row>
    <row r="2844" spans="2:5" x14ac:dyDescent="0.3">
      <c r="B2844"/>
      <c r="E2844" t="str">
        <f t="shared" si="44"/>
        <v/>
      </c>
    </row>
    <row r="2845" spans="2:5" x14ac:dyDescent="0.3">
      <c r="B2845"/>
      <c r="E2845" t="str">
        <f t="shared" si="44"/>
        <v/>
      </c>
    </row>
    <row r="2846" spans="2:5" x14ac:dyDescent="0.3">
      <c r="B2846"/>
      <c r="E2846" t="str">
        <f t="shared" si="44"/>
        <v/>
      </c>
    </row>
    <row r="2847" spans="2:5" x14ac:dyDescent="0.3">
      <c r="B2847"/>
      <c r="E2847" t="str">
        <f t="shared" si="44"/>
        <v/>
      </c>
    </row>
    <row r="2848" spans="2:5" x14ac:dyDescent="0.3">
      <c r="B2848"/>
      <c r="E2848" t="str">
        <f t="shared" si="44"/>
        <v/>
      </c>
    </row>
    <row r="2849" spans="2:5" x14ac:dyDescent="0.3">
      <c r="B2849"/>
      <c r="E2849" t="str">
        <f t="shared" si="44"/>
        <v/>
      </c>
    </row>
    <row r="2850" spans="2:5" x14ac:dyDescent="0.3">
      <c r="B2850"/>
      <c r="E2850" t="str">
        <f t="shared" si="44"/>
        <v/>
      </c>
    </row>
    <row r="2851" spans="2:5" x14ac:dyDescent="0.3">
      <c r="B2851"/>
      <c r="E2851" t="str">
        <f t="shared" si="44"/>
        <v/>
      </c>
    </row>
    <row r="2852" spans="2:5" x14ac:dyDescent="0.3">
      <c r="B2852"/>
      <c r="E2852" t="str">
        <f t="shared" si="44"/>
        <v/>
      </c>
    </row>
    <row r="2853" spans="2:5" x14ac:dyDescent="0.3">
      <c r="B2853"/>
      <c r="E2853" t="str">
        <f t="shared" si="44"/>
        <v/>
      </c>
    </row>
    <row r="2854" spans="2:5" x14ac:dyDescent="0.3">
      <c r="B2854"/>
      <c r="E2854" t="str">
        <f t="shared" si="44"/>
        <v/>
      </c>
    </row>
    <row r="2855" spans="2:5" x14ac:dyDescent="0.3">
      <c r="B2855"/>
      <c r="E2855" t="str">
        <f t="shared" si="44"/>
        <v/>
      </c>
    </row>
    <row r="2856" spans="2:5" x14ac:dyDescent="0.3">
      <c r="B2856"/>
      <c r="E2856" t="str">
        <f t="shared" si="44"/>
        <v/>
      </c>
    </row>
    <row r="2857" spans="2:5" x14ac:dyDescent="0.3">
      <c r="B2857"/>
      <c r="E2857" t="str">
        <f t="shared" si="44"/>
        <v/>
      </c>
    </row>
    <row r="2858" spans="2:5" x14ac:dyDescent="0.3">
      <c r="B2858"/>
      <c r="E2858" t="str">
        <f t="shared" si="44"/>
        <v/>
      </c>
    </row>
    <row r="2859" spans="2:5" x14ac:dyDescent="0.3">
      <c r="B2859"/>
      <c r="E2859" t="str">
        <f t="shared" si="44"/>
        <v/>
      </c>
    </row>
    <row r="2860" spans="2:5" x14ac:dyDescent="0.3">
      <c r="B2860"/>
      <c r="E2860" t="str">
        <f t="shared" si="44"/>
        <v/>
      </c>
    </row>
    <row r="2861" spans="2:5" x14ac:dyDescent="0.3">
      <c r="B2861"/>
      <c r="E2861" t="str">
        <f t="shared" si="44"/>
        <v/>
      </c>
    </row>
    <row r="2862" spans="2:5" x14ac:dyDescent="0.3">
      <c r="B2862"/>
      <c r="E2862" t="str">
        <f t="shared" si="44"/>
        <v/>
      </c>
    </row>
    <row r="2863" spans="2:5" x14ac:dyDescent="0.3">
      <c r="B2863"/>
      <c r="E2863" t="str">
        <f t="shared" si="44"/>
        <v/>
      </c>
    </row>
    <row r="2864" spans="2:5" x14ac:dyDescent="0.3">
      <c r="B2864"/>
      <c r="E2864" t="str">
        <f t="shared" si="44"/>
        <v/>
      </c>
    </row>
    <row r="2865" spans="2:5" x14ac:dyDescent="0.3">
      <c r="B2865"/>
      <c r="E2865" t="str">
        <f t="shared" si="44"/>
        <v/>
      </c>
    </row>
    <row r="2866" spans="2:5" x14ac:dyDescent="0.3">
      <c r="B2866"/>
      <c r="E2866" t="str">
        <f t="shared" si="44"/>
        <v/>
      </c>
    </row>
    <row r="2867" spans="2:5" x14ac:dyDescent="0.3">
      <c r="B2867"/>
      <c r="E2867" t="str">
        <f t="shared" si="44"/>
        <v/>
      </c>
    </row>
    <row r="2868" spans="2:5" x14ac:dyDescent="0.3">
      <c r="B2868"/>
      <c r="E2868" t="str">
        <f t="shared" si="44"/>
        <v/>
      </c>
    </row>
    <row r="2869" spans="2:5" x14ac:dyDescent="0.3">
      <c r="B2869"/>
      <c r="E2869" t="str">
        <f t="shared" si="44"/>
        <v/>
      </c>
    </row>
    <row r="2870" spans="2:5" x14ac:dyDescent="0.3">
      <c r="B2870"/>
      <c r="E2870" t="str">
        <f t="shared" si="44"/>
        <v/>
      </c>
    </row>
    <row r="2871" spans="2:5" x14ac:dyDescent="0.3">
      <c r="B2871"/>
      <c r="E2871" t="str">
        <f t="shared" si="44"/>
        <v/>
      </c>
    </row>
    <row r="2872" spans="2:5" x14ac:dyDescent="0.3">
      <c r="B2872"/>
      <c r="E2872" t="str">
        <f t="shared" si="44"/>
        <v/>
      </c>
    </row>
    <row r="2873" spans="2:5" x14ac:dyDescent="0.3">
      <c r="B2873"/>
      <c r="E2873" t="str">
        <f t="shared" si="44"/>
        <v/>
      </c>
    </row>
    <row r="2874" spans="2:5" x14ac:dyDescent="0.3">
      <c r="B2874"/>
      <c r="E2874" t="str">
        <f t="shared" si="44"/>
        <v/>
      </c>
    </row>
    <row r="2875" spans="2:5" x14ac:dyDescent="0.3">
      <c r="B2875"/>
      <c r="E2875" t="str">
        <f t="shared" si="44"/>
        <v/>
      </c>
    </row>
    <row r="2876" spans="2:5" x14ac:dyDescent="0.3">
      <c r="B2876"/>
      <c r="E2876" t="str">
        <f t="shared" si="44"/>
        <v/>
      </c>
    </row>
    <row r="2877" spans="2:5" x14ac:dyDescent="0.3">
      <c r="B2877"/>
      <c r="E2877" t="str">
        <f t="shared" si="44"/>
        <v/>
      </c>
    </row>
    <row r="2878" spans="2:5" x14ac:dyDescent="0.3">
      <c r="B2878"/>
      <c r="E2878" t="str">
        <f t="shared" si="44"/>
        <v/>
      </c>
    </row>
    <row r="2879" spans="2:5" x14ac:dyDescent="0.3">
      <c r="B2879"/>
      <c r="E2879" t="str">
        <f t="shared" si="44"/>
        <v/>
      </c>
    </row>
    <row r="2880" spans="2:5" x14ac:dyDescent="0.3">
      <c r="B2880"/>
      <c r="E2880" t="str">
        <f t="shared" si="44"/>
        <v/>
      </c>
    </row>
    <row r="2881" spans="2:5" x14ac:dyDescent="0.3">
      <c r="B2881"/>
      <c r="E2881" t="str">
        <f t="shared" si="44"/>
        <v/>
      </c>
    </row>
    <row r="2882" spans="2:5" x14ac:dyDescent="0.3">
      <c r="B2882"/>
      <c r="E2882" t="str">
        <f t="shared" si="44"/>
        <v/>
      </c>
    </row>
    <row r="2883" spans="2:5" x14ac:dyDescent="0.3">
      <c r="B2883"/>
      <c r="E2883" t="str">
        <f t="shared" ref="E2883:E2946" si="45">IF(B2883="","",ROW()-1)</f>
        <v/>
      </c>
    </row>
    <row r="2884" spans="2:5" x14ac:dyDescent="0.3">
      <c r="B2884"/>
      <c r="E2884" t="str">
        <f t="shared" si="45"/>
        <v/>
      </c>
    </row>
    <row r="2885" spans="2:5" x14ac:dyDescent="0.3">
      <c r="B2885"/>
      <c r="E2885" t="str">
        <f t="shared" si="45"/>
        <v/>
      </c>
    </row>
    <row r="2886" spans="2:5" x14ac:dyDescent="0.3">
      <c r="B2886"/>
      <c r="E2886" t="str">
        <f t="shared" si="45"/>
        <v/>
      </c>
    </row>
    <row r="2887" spans="2:5" x14ac:dyDescent="0.3">
      <c r="B2887"/>
      <c r="E2887" t="str">
        <f t="shared" si="45"/>
        <v/>
      </c>
    </row>
    <row r="2888" spans="2:5" x14ac:dyDescent="0.3">
      <c r="B2888"/>
      <c r="E2888" t="str">
        <f t="shared" si="45"/>
        <v/>
      </c>
    </row>
    <row r="2889" spans="2:5" x14ac:dyDescent="0.3">
      <c r="B2889"/>
      <c r="E2889" t="str">
        <f t="shared" si="45"/>
        <v/>
      </c>
    </row>
    <row r="2890" spans="2:5" x14ac:dyDescent="0.3">
      <c r="B2890"/>
      <c r="E2890" t="str">
        <f t="shared" si="45"/>
        <v/>
      </c>
    </row>
    <row r="2891" spans="2:5" x14ac:dyDescent="0.3">
      <c r="B2891"/>
      <c r="E2891" t="str">
        <f t="shared" si="45"/>
        <v/>
      </c>
    </row>
    <row r="2892" spans="2:5" x14ac:dyDescent="0.3">
      <c r="B2892"/>
      <c r="E2892" t="str">
        <f t="shared" si="45"/>
        <v/>
      </c>
    </row>
    <row r="2893" spans="2:5" x14ac:dyDescent="0.3">
      <c r="B2893"/>
      <c r="E2893" t="str">
        <f t="shared" si="45"/>
        <v/>
      </c>
    </row>
    <row r="2894" spans="2:5" x14ac:dyDescent="0.3">
      <c r="B2894"/>
      <c r="E2894" t="str">
        <f t="shared" si="45"/>
        <v/>
      </c>
    </row>
    <row r="2895" spans="2:5" x14ac:dyDescent="0.3">
      <c r="B2895"/>
      <c r="E2895" t="str">
        <f t="shared" si="45"/>
        <v/>
      </c>
    </row>
    <row r="2896" spans="2:5" x14ac:dyDescent="0.3">
      <c r="B2896"/>
      <c r="E2896" t="str">
        <f t="shared" si="45"/>
        <v/>
      </c>
    </row>
    <row r="2897" spans="2:5" x14ac:dyDescent="0.3">
      <c r="B2897"/>
      <c r="E2897" t="str">
        <f t="shared" si="45"/>
        <v/>
      </c>
    </row>
    <row r="2898" spans="2:5" x14ac:dyDescent="0.3">
      <c r="B2898"/>
      <c r="E2898" t="str">
        <f t="shared" si="45"/>
        <v/>
      </c>
    </row>
    <row r="2899" spans="2:5" x14ac:dyDescent="0.3">
      <c r="B2899"/>
      <c r="E2899" t="str">
        <f t="shared" si="45"/>
        <v/>
      </c>
    </row>
    <row r="2900" spans="2:5" x14ac:dyDescent="0.3">
      <c r="B2900"/>
      <c r="E2900" t="str">
        <f t="shared" si="45"/>
        <v/>
      </c>
    </row>
    <row r="2901" spans="2:5" x14ac:dyDescent="0.3">
      <c r="B2901"/>
      <c r="E2901" t="str">
        <f t="shared" si="45"/>
        <v/>
      </c>
    </row>
    <row r="2902" spans="2:5" x14ac:dyDescent="0.3">
      <c r="B2902"/>
      <c r="E2902" t="str">
        <f t="shared" si="45"/>
        <v/>
      </c>
    </row>
    <row r="2903" spans="2:5" x14ac:dyDescent="0.3">
      <c r="B2903"/>
      <c r="E2903" t="str">
        <f t="shared" si="45"/>
        <v/>
      </c>
    </row>
    <row r="2904" spans="2:5" x14ac:dyDescent="0.3">
      <c r="B2904"/>
      <c r="E2904" t="str">
        <f t="shared" si="45"/>
        <v/>
      </c>
    </row>
    <row r="2905" spans="2:5" x14ac:dyDescent="0.3">
      <c r="B2905"/>
      <c r="E2905" t="str">
        <f t="shared" si="45"/>
        <v/>
      </c>
    </row>
    <row r="2906" spans="2:5" x14ac:dyDescent="0.3">
      <c r="B2906"/>
      <c r="E2906" t="str">
        <f t="shared" si="45"/>
        <v/>
      </c>
    </row>
    <row r="2907" spans="2:5" x14ac:dyDescent="0.3">
      <c r="B2907"/>
      <c r="E2907" t="str">
        <f t="shared" si="45"/>
        <v/>
      </c>
    </row>
    <row r="2908" spans="2:5" x14ac:dyDescent="0.3">
      <c r="B2908"/>
      <c r="E2908" t="str">
        <f t="shared" si="45"/>
        <v/>
      </c>
    </row>
    <row r="2909" spans="2:5" x14ac:dyDescent="0.3">
      <c r="B2909"/>
      <c r="E2909" t="str">
        <f t="shared" si="45"/>
        <v/>
      </c>
    </row>
    <row r="2910" spans="2:5" x14ac:dyDescent="0.3">
      <c r="B2910"/>
      <c r="E2910" t="str">
        <f t="shared" si="45"/>
        <v/>
      </c>
    </row>
    <row r="2911" spans="2:5" x14ac:dyDescent="0.3">
      <c r="B2911"/>
      <c r="E2911" t="str">
        <f t="shared" si="45"/>
        <v/>
      </c>
    </row>
    <row r="2912" spans="2:5" x14ac:dyDescent="0.3">
      <c r="B2912"/>
      <c r="E2912" t="str">
        <f t="shared" si="45"/>
        <v/>
      </c>
    </row>
    <row r="2913" spans="2:5" x14ac:dyDescent="0.3">
      <c r="B2913"/>
      <c r="E2913" t="str">
        <f t="shared" si="45"/>
        <v/>
      </c>
    </row>
    <row r="2914" spans="2:5" x14ac:dyDescent="0.3">
      <c r="B2914"/>
      <c r="E2914" t="str">
        <f t="shared" si="45"/>
        <v/>
      </c>
    </row>
    <row r="2915" spans="2:5" x14ac:dyDescent="0.3">
      <c r="B2915"/>
      <c r="E2915" t="str">
        <f t="shared" si="45"/>
        <v/>
      </c>
    </row>
    <row r="2916" spans="2:5" x14ac:dyDescent="0.3">
      <c r="B2916"/>
      <c r="E2916" t="str">
        <f t="shared" si="45"/>
        <v/>
      </c>
    </row>
    <row r="2917" spans="2:5" x14ac:dyDescent="0.3">
      <c r="B2917"/>
      <c r="E2917" t="str">
        <f t="shared" si="45"/>
        <v/>
      </c>
    </row>
    <row r="2918" spans="2:5" x14ac:dyDescent="0.3">
      <c r="B2918"/>
      <c r="E2918" t="str">
        <f t="shared" si="45"/>
        <v/>
      </c>
    </row>
    <row r="2919" spans="2:5" x14ac:dyDescent="0.3">
      <c r="B2919"/>
      <c r="E2919" t="str">
        <f t="shared" si="45"/>
        <v/>
      </c>
    </row>
    <row r="2920" spans="2:5" x14ac:dyDescent="0.3">
      <c r="B2920"/>
      <c r="E2920" t="str">
        <f t="shared" si="45"/>
        <v/>
      </c>
    </row>
    <row r="2921" spans="2:5" x14ac:dyDescent="0.3">
      <c r="B2921"/>
      <c r="E2921" t="str">
        <f t="shared" si="45"/>
        <v/>
      </c>
    </row>
    <row r="2922" spans="2:5" x14ac:dyDescent="0.3">
      <c r="B2922"/>
      <c r="E2922" t="str">
        <f t="shared" si="45"/>
        <v/>
      </c>
    </row>
    <row r="2923" spans="2:5" x14ac:dyDescent="0.3">
      <c r="B2923"/>
      <c r="E2923" t="str">
        <f t="shared" si="45"/>
        <v/>
      </c>
    </row>
    <row r="2924" spans="2:5" x14ac:dyDescent="0.3">
      <c r="B2924"/>
      <c r="E2924" t="str">
        <f t="shared" si="45"/>
        <v/>
      </c>
    </row>
    <row r="2925" spans="2:5" x14ac:dyDescent="0.3">
      <c r="B2925"/>
      <c r="E2925" t="str">
        <f t="shared" si="45"/>
        <v/>
      </c>
    </row>
    <row r="2926" spans="2:5" x14ac:dyDescent="0.3">
      <c r="B2926"/>
      <c r="E2926" t="str">
        <f t="shared" si="45"/>
        <v/>
      </c>
    </row>
    <row r="2927" spans="2:5" x14ac:dyDescent="0.3">
      <c r="B2927"/>
      <c r="E2927" t="str">
        <f t="shared" si="45"/>
        <v/>
      </c>
    </row>
    <row r="2928" spans="2:5" x14ac:dyDescent="0.3">
      <c r="B2928"/>
      <c r="E2928" t="str">
        <f t="shared" si="45"/>
        <v/>
      </c>
    </row>
    <row r="2929" spans="2:5" x14ac:dyDescent="0.3">
      <c r="B2929"/>
      <c r="E2929" t="str">
        <f t="shared" si="45"/>
        <v/>
      </c>
    </row>
    <row r="2930" spans="2:5" x14ac:dyDescent="0.3">
      <c r="B2930"/>
      <c r="E2930" t="str">
        <f t="shared" si="45"/>
        <v/>
      </c>
    </row>
    <row r="2931" spans="2:5" x14ac:dyDescent="0.3">
      <c r="B2931"/>
      <c r="E2931" t="str">
        <f t="shared" si="45"/>
        <v/>
      </c>
    </row>
    <row r="2932" spans="2:5" x14ac:dyDescent="0.3">
      <c r="B2932"/>
      <c r="E2932" t="str">
        <f t="shared" si="45"/>
        <v/>
      </c>
    </row>
    <row r="2933" spans="2:5" x14ac:dyDescent="0.3">
      <c r="B2933"/>
      <c r="E2933" t="str">
        <f t="shared" si="45"/>
        <v/>
      </c>
    </row>
    <row r="2934" spans="2:5" x14ac:dyDescent="0.3">
      <c r="B2934"/>
      <c r="E2934" t="str">
        <f t="shared" si="45"/>
        <v/>
      </c>
    </row>
    <row r="2935" spans="2:5" x14ac:dyDescent="0.3">
      <c r="B2935"/>
      <c r="E2935" t="str">
        <f t="shared" si="45"/>
        <v/>
      </c>
    </row>
    <row r="2936" spans="2:5" x14ac:dyDescent="0.3">
      <c r="B2936"/>
      <c r="E2936" t="str">
        <f t="shared" si="45"/>
        <v/>
      </c>
    </row>
    <row r="2937" spans="2:5" x14ac:dyDescent="0.3">
      <c r="B2937"/>
      <c r="E2937" t="str">
        <f t="shared" si="45"/>
        <v/>
      </c>
    </row>
    <row r="2938" spans="2:5" x14ac:dyDescent="0.3">
      <c r="B2938"/>
      <c r="E2938" t="str">
        <f t="shared" si="45"/>
        <v/>
      </c>
    </row>
    <row r="2939" spans="2:5" x14ac:dyDescent="0.3">
      <c r="B2939"/>
      <c r="E2939" t="str">
        <f t="shared" si="45"/>
        <v/>
      </c>
    </row>
    <row r="2940" spans="2:5" x14ac:dyDescent="0.3">
      <c r="B2940"/>
      <c r="E2940" t="str">
        <f t="shared" si="45"/>
        <v/>
      </c>
    </row>
    <row r="2941" spans="2:5" x14ac:dyDescent="0.3">
      <c r="B2941"/>
      <c r="E2941" t="str">
        <f t="shared" si="45"/>
        <v/>
      </c>
    </row>
    <row r="2942" spans="2:5" x14ac:dyDescent="0.3">
      <c r="B2942"/>
      <c r="E2942" t="str">
        <f t="shared" si="45"/>
        <v/>
      </c>
    </row>
    <row r="2943" spans="2:5" x14ac:dyDescent="0.3">
      <c r="B2943"/>
      <c r="E2943" t="str">
        <f t="shared" si="45"/>
        <v/>
      </c>
    </row>
    <row r="2944" spans="2:5" x14ac:dyDescent="0.3">
      <c r="B2944"/>
      <c r="E2944" t="str">
        <f t="shared" si="45"/>
        <v/>
      </c>
    </row>
    <row r="2945" spans="2:5" x14ac:dyDescent="0.3">
      <c r="B2945"/>
      <c r="E2945" t="str">
        <f t="shared" si="45"/>
        <v/>
      </c>
    </row>
    <row r="2946" spans="2:5" x14ac:dyDescent="0.3">
      <c r="B2946"/>
      <c r="E2946" t="str">
        <f t="shared" si="45"/>
        <v/>
      </c>
    </row>
    <row r="2947" spans="2:5" x14ac:dyDescent="0.3">
      <c r="B2947"/>
      <c r="E2947" t="str">
        <f t="shared" ref="E2947:E3010" si="46">IF(B2947="","",ROW()-1)</f>
        <v/>
      </c>
    </row>
    <row r="2948" spans="2:5" x14ac:dyDescent="0.3">
      <c r="B2948"/>
      <c r="E2948" t="str">
        <f t="shared" si="46"/>
        <v/>
      </c>
    </row>
    <row r="2949" spans="2:5" x14ac:dyDescent="0.3">
      <c r="B2949"/>
      <c r="E2949" t="str">
        <f t="shared" si="46"/>
        <v/>
      </c>
    </row>
    <row r="2950" spans="2:5" x14ac:dyDescent="0.3">
      <c r="B2950"/>
      <c r="E2950" t="str">
        <f t="shared" si="46"/>
        <v/>
      </c>
    </row>
    <row r="2951" spans="2:5" x14ac:dyDescent="0.3">
      <c r="B2951"/>
      <c r="E2951" t="str">
        <f t="shared" si="46"/>
        <v/>
      </c>
    </row>
    <row r="2952" spans="2:5" x14ac:dyDescent="0.3">
      <c r="B2952"/>
      <c r="E2952" t="str">
        <f t="shared" si="46"/>
        <v/>
      </c>
    </row>
    <row r="2953" spans="2:5" x14ac:dyDescent="0.3">
      <c r="B2953"/>
      <c r="E2953" t="str">
        <f t="shared" si="46"/>
        <v/>
      </c>
    </row>
    <row r="2954" spans="2:5" x14ac:dyDescent="0.3">
      <c r="B2954"/>
      <c r="E2954" t="str">
        <f t="shared" si="46"/>
        <v/>
      </c>
    </row>
    <row r="2955" spans="2:5" x14ac:dyDescent="0.3">
      <c r="B2955"/>
      <c r="E2955" t="str">
        <f t="shared" si="46"/>
        <v/>
      </c>
    </row>
    <row r="2956" spans="2:5" x14ac:dyDescent="0.3">
      <c r="B2956"/>
      <c r="E2956" t="str">
        <f t="shared" si="46"/>
        <v/>
      </c>
    </row>
    <row r="2957" spans="2:5" x14ac:dyDescent="0.3">
      <c r="B2957"/>
      <c r="E2957" t="str">
        <f t="shared" si="46"/>
        <v/>
      </c>
    </row>
    <row r="2958" spans="2:5" x14ac:dyDescent="0.3">
      <c r="B2958"/>
      <c r="E2958" t="str">
        <f t="shared" si="46"/>
        <v/>
      </c>
    </row>
    <row r="2959" spans="2:5" x14ac:dyDescent="0.3">
      <c r="B2959"/>
      <c r="E2959" t="str">
        <f t="shared" si="46"/>
        <v/>
      </c>
    </row>
    <row r="2960" spans="2:5" x14ac:dyDescent="0.3">
      <c r="B2960"/>
      <c r="E2960" t="str">
        <f t="shared" si="46"/>
        <v/>
      </c>
    </row>
    <row r="2961" spans="2:5" x14ac:dyDescent="0.3">
      <c r="B2961"/>
      <c r="E2961" t="str">
        <f t="shared" si="46"/>
        <v/>
      </c>
    </row>
    <row r="2962" spans="2:5" x14ac:dyDescent="0.3">
      <c r="B2962"/>
      <c r="E2962" t="str">
        <f t="shared" si="46"/>
        <v/>
      </c>
    </row>
    <row r="2963" spans="2:5" x14ac:dyDescent="0.3">
      <c r="B2963"/>
      <c r="E2963" t="str">
        <f t="shared" si="46"/>
        <v/>
      </c>
    </row>
    <row r="2964" spans="2:5" x14ac:dyDescent="0.3">
      <c r="B2964"/>
      <c r="E2964" t="str">
        <f t="shared" si="46"/>
        <v/>
      </c>
    </row>
    <row r="2965" spans="2:5" x14ac:dyDescent="0.3">
      <c r="B2965"/>
      <c r="E2965" t="str">
        <f t="shared" si="46"/>
        <v/>
      </c>
    </row>
    <row r="2966" spans="2:5" x14ac:dyDescent="0.3">
      <c r="B2966"/>
      <c r="E2966" t="str">
        <f t="shared" si="46"/>
        <v/>
      </c>
    </row>
    <row r="2967" spans="2:5" x14ac:dyDescent="0.3">
      <c r="B2967"/>
      <c r="E2967" t="str">
        <f t="shared" si="46"/>
        <v/>
      </c>
    </row>
    <row r="2968" spans="2:5" x14ac:dyDescent="0.3">
      <c r="B2968"/>
      <c r="E2968" t="str">
        <f t="shared" si="46"/>
        <v/>
      </c>
    </row>
    <row r="2969" spans="2:5" x14ac:dyDescent="0.3">
      <c r="B2969"/>
      <c r="E2969" t="str">
        <f t="shared" si="46"/>
        <v/>
      </c>
    </row>
    <row r="2970" spans="2:5" x14ac:dyDescent="0.3">
      <c r="B2970"/>
      <c r="E2970" t="str">
        <f t="shared" si="46"/>
        <v/>
      </c>
    </row>
    <row r="2971" spans="2:5" x14ac:dyDescent="0.3">
      <c r="B2971"/>
      <c r="E2971" t="str">
        <f t="shared" si="46"/>
        <v/>
      </c>
    </row>
    <row r="2972" spans="2:5" x14ac:dyDescent="0.3">
      <c r="B2972"/>
      <c r="E2972" t="str">
        <f t="shared" si="46"/>
        <v/>
      </c>
    </row>
    <row r="2973" spans="2:5" x14ac:dyDescent="0.3">
      <c r="B2973"/>
      <c r="E2973" t="str">
        <f t="shared" si="46"/>
        <v/>
      </c>
    </row>
    <row r="2974" spans="2:5" x14ac:dyDescent="0.3">
      <c r="B2974"/>
      <c r="E2974" t="str">
        <f t="shared" si="46"/>
        <v/>
      </c>
    </row>
    <row r="2975" spans="2:5" x14ac:dyDescent="0.3">
      <c r="B2975"/>
      <c r="E2975" t="str">
        <f t="shared" si="46"/>
        <v/>
      </c>
    </row>
    <row r="2976" spans="2:5" x14ac:dyDescent="0.3">
      <c r="B2976"/>
      <c r="E2976" t="str">
        <f t="shared" si="46"/>
        <v/>
      </c>
    </row>
    <row r="2977" spans="2:5" x14ac:dyDescent="0.3">
      <c r="B2977"/>
      <c r="E2977" t="str">
        <f t="shared" si="46"/>
        <v/>
      </c>
    </row>
    <row r="2978" spans="2:5" x14ac:dyDescent="0.3">
      <c r="B2978"/>
      <c r="E2978" t="str">
        <f t="shared" si="46"/>
        <v/>
      </c>
    </row>
    <row r="2979" spans="2:5" x14ac:dyDescent="0.3">
      <c r="B2979"/>
      <c r="E2979" t="str">
        <f t="shared" si="46"/>
        <v/>
      </c>
    </row>
    <row r="2980" spans="2:5" x14ac:dyDescent="0.3">
      <c r="B2980"/>
      <c r="E2980" t="str">
        <f t="shared" si="46"/>
        <v/>
      </c>
    </row>
    <row r="2981" spans="2:5" x14ac:dyDescent="0.3">
      <c r="B2981"/>
      <c r="E2981" t="str">
        <f t="shared" si="46"/>
        <v/>
      </c>
    </row>
    <row r="2982" spans="2:5" x14ac:dyDescent="0.3">
      <c r="B2982"/>
      <c r="E2982" t="str">
        <f t="shared" si="46"/>
        <v/>
      </c>
    </row>
    <row r="2983" spans="2:5" x14ac:dyDescent="0.3">
      <c r="B2983"/>
      <c r="E2983" t="str">
        <f t="shared" si="46"/>
        <v/>
      </c>
    </row>
    <row r="2984" spans="2:5" x14ac:dyDescent="0.3">
      <c r="B2984"/>
      <c r="E2984" t="str">
        <f t="shared" si="46"/>
        <v/>
      </c>
    </row>
    <row r="2985" spans="2:5" x14ac:dyDescent="0.3">
      <c r="B2985"/>
      <c r="E2985" t="str">
        <f t="shared" si="46"/>
        <v/>
      </c>
    </row>
    <row r="2986" spans="2:5" x14ac:dyDescent="0.3">
      <c r="B2986"/>
      <c r="E2986" t="str">
        <f t="shared" si="46"/>
        <v/>
      </c>
    </row>
    <row r="2987" spans="2:5" x14ac:dyDescent="0.3">
      <c r="B2987"/>
      <c r="E2987" t="str">
        <f t="shared" si="46"/>
        <v/>
      </c>
    </row>
    <row r="2988" spans="2:5" x14ac:dyDescent="0.3">
      <c r="B2988"/>
      <c r="E2988" t="str">
        <f t="shared" si="46"/>
        <v/>
      </c>
    </row>
    <row r="2989" spans="2:5" x14ac:dyDescent="0.3">
      <c r="B2989"/>
      <c r="E2989" t="str">
        <f t="shared" si="46"/>
        <v/>
      </c>
    </row>
    <row r="2990" spans="2:5" x14ac:dyDescent="0.3">
      <c r="B2990"/>
      <c r="E2990" t="str">
        <f t="shared" si="46"/>
        <v/>
      </c>
    </row>
    <row r="2991" spans="2:5" x14ac:dyDescent="0.3">
      <c r="B2991"/>
      <c r="E2991" t="str">
        <f t="shared" si="46"/>
        <v/>
      </c>
    </row>
    <row r="2992" spans="2:5" x14ac:dyDescent="0.3">
      <c r="B2992"/>
      <c r="E2992" t="str">
        <f t="shared" si="46"/>
        <v/>
      </c>
    </row>
    <row r="2993" spans="2:5" x14ac:dyDescent="0.3">
      <c r="B2993"/>
      <c r="E2993" t="str">
        <f t="shared" si="46"/>
        <v/>
      </c>
    </row>
    <row r="2994" spans="2:5" x14ac:dyDescent="0.3">
      <c r="B2994"/>
      <c r="E2994" t="str">
        <f t="shared" si="46"/>
        <v/>
      </c>
    </row>
    <row r="2995" spans="2:5" x14ac:dyDescent="0.3">
      <c r="B2995"/>
      <c r="E2995" t="str">
        <f t="shared" si="46"/>
        <v/>
      </c>
    </row>
    <row r="2996" spans="2:5" x14ac:dyDescent="0.3">
      <c r="B2996"/>
      <c r="E2996" t="str">
        <f t="shared" si="46"/>
        <v/>
      </c>
    </row>
    <row r="2997" spans="2:5" x14ac:dyDescent="0.3">
      <c r="B2997"/>
      <c r="E2997" t="str">
        <f t="shared" si="46"/>
        <v/>
      </c>
    </row>
    <row r="2998" spans="2:5" x14ac:dyDescent="0.3">
      <c r="B2998"/>
      <c r="E2998" t="str">
        <f t="shared" si="46"/>
        <v/>
      </c>
    </row>
    <row r="2999" spans="2:5" x14ac:dyDescent="0.3">
      <c r="B2999"/>
      <c r="E2999" t="str">
        <f t="shared" si="46"/>
        <v/>
      </c>
    </row>
    <row r="3000" spans="2:5" x14ac:dyDescent="0.3">
      <c r="B3000"/>
      <c r="E3000" t="str">
        <f t="shared" si="46"/>
        <v/>
      </c>
    </row>
    <row r="3001" spans="2:5" x14ac:dyDescent="0.3">
      <c r="B3001"/>
      <c r="E3001" t="str">
        <f t="shared" si="46"/>
        <v/>
      </c>
    </row>
    <row r="3002" spans="2:5" x14ac:dyDescent="0.3">
      <c r="B3002"/>
      <c r="E3002" t="str">
        <f t="shared" si="46"/>
        <v/>
      </c>
    </row>
    <row r="3003" spans="2:5" x14ac:dyDescent="0.3">
      <c r="B3003"/>
      <c r="E3003" t="str">
        <f t="shared" si="46"/>
        <v/>
      </c>
    </row>
    <row r="3004" spans="2:5" x14ac:dyDescent="0.3">
      <c r="B3004"/>
      <c r="E3004" t="str">
        <f t="shared" si="46"/>
        <v/>
      </c>
    </row>
    <row r="3005" spans="2:5" x14ac:dyDescent="0.3">
      <c r="B3005"/>
      <c r="E3005" t="str">
        <f t="shared" si="46"/>
        <v/>
      </c>
    </row>
    <row r="3006" spans="2:5" x14ac:dyDescent="0.3">
      <c r="B3006"/>
      <c r="E3006" t="str">
        <f t="shared" si="46"/>
        <v/>
      </c>
    </row>
    <row r="3007" spans="2:5" x14ac:dyDescent="0.3">
      <c r="B3007"/>
      <c r="E3007" t="str">
        <f t="shared" si="46"/>
        <v/>
      </c>
    </row>
    <row r="3008" spans="2:5" x14ac:dyDescent="0.3">
      <c r="B3008"/>
      <c r="E3008" t="str">
        <f t="shared" si="46"/>
        <v/>
      </c>
    </row>
    <row r="3009" spans="2:5" x14ac:dyDescent="0.3">
      <c r="B3009"/>
      <c r="E3009" t="str">
        <f t="shared" si="46"/>
        <v/>
      </c>
    </row>
    <row r="3010" spans="2:5" x14ac:dyDescent="0.3">
      <c r="B3010"/>
      <c r="E3010" t="str">
        <f t="shared" si="46"/>
        <v/>
      </c>
    </row>
    <row r="3011" spans="2:5" x14ac:dyDescent="0.3">
      <c r="B3011"/>
      <c r="E3011" t="str">
        <f t="shared" ref="E3011:E3074" si="47">IF(B3011="","",ROW()-1)</f>
        <v/>
      </c>
    </row>
    <row r="3012" spans="2:5" x14ac:dyDescent="0.3">
      <c r="B3012"/>
      <c r="E3012" t="str">
        <f t="shared" si="47"/>
        <v/>
      </c>
    </row>
    <row r="3013" spans="2:5" x14ac:dyDescent="0.3">
      <c r="B3013"/>
      <c r="E3013" t="str">
        <f t="shared" si="47"/>
        <v/>
      </c>
    </row>
    <row r="3014" spans="2:5" x14ac:dyDescent="0.3">
      <c r="B3014"/>
      <c r="E3014" t="str">
        <f t="shared" si="47"/>
        <v/>
      </c>
    </row>
    <row r="3015" spans="2:5" x14ac:dyDescent="0.3">
      <c r="B3015"/>
      <c r="E3015" t="str">
        <f t="shared" si="47"/>
        <v/>
      </c>
    </row>
    <row r="3016" spans="2:5" x14ac:dyDescent="0.3">
      <c r="B3016"/>
      <c r="E3016" t="str">
        <f t="shared" si="47"/>
        <v/>
      </c>
    </row>
    <row r="3017" spans="2:5" x14ac:dyDescent="0.3">
      <c r="B3017"/>
      <c r="E3017" t="str">
        <f t="shared" si="47"/>
        <v/>
      </c>
    </row>
    <row r="3018" spans="2:5" x14ac:dyDescent="0.3">
      <c r="B3018"/>
      <c r="E3018" t="str">
        <f t="shared" si="47"/>
        <v/>
      </c>
    </row>
    <row r="3019" spans="2:5" x14ac:dyDescent="0.3">
      <c r="B3019"/>
      <c r="E3019" t="str">
        <f t="shared" si="47"/>
        <v/>
      </c>
    </row>
    <row r="3020" spans="2:5" x14ac:dyDescent="0.3">
      <c r="B3020"/>
      <c r="E3020" t="str">
        <f t="shared" si="47"/>
        <v/>
      </c>
    </row>
    <row r="3021" spans="2:5" x14ac:dyDescent="0.3">
      <c r="B3021"/>
      <c r="E3021" t="str">
        <f t="shared" si="47"/>
        <v/>
      </c>
    </row>
    <row r="3022" spans="2:5" x14ac:dyDescent="0.3">
      <c r="B3022"/>
      <c r="E3022" t="str">
        <f t="shared" si="47"/>
        <v/>
      </c>
    </row>
    <row r="3023" spans="2:5" x14ac:dyDescent="0.3">
      <c r="B3023"/>
      <c r="E3023" t="str">
        <f t="shared" si="47"/>
        <v/>
      </c>
    </row>
    <row r="3024" spans="2:5" x14ac:dyDescent="0.3">
      <c r="B3024"/>
      <c r="E3024" t="str">
        <f t="shared" si="47"/>
        <v/>
      </c>
    </row>
    <row r="3025" spans="2:5" x14ac:dyDescent="0.3">
      <c r="B3025"/>
      <c r="E3025" t="str">
        <f t="shared" si="47"/>
        <v/>
      </c>
    </row>
    <row r="3026" spans="2:5" x14ac:dyDescent="0.3">
      <c r="B3026"/>
      <c r="E3026" t="str">
        <f t="shared" si="47"/>
        <v/>
      </c>
    </row>
    <row r="3027" spans="2:5" x14ac:dyDescent="0.3">
      <c r="B3027"/>
      <c r="E3027" t="str">
        <f t="shared" si="47"/>
        <v/>
      </c>
    </row>
    <row r="3028" spans="2:5" x14ac:dyDescent="0.3">
      <c r="B3028"/>
      <c r="E3028" t="str">
        <f t="shared" si="47"/>
        <v/>
      </c>
    </row>
    <row r="3029" spans="2:5" x14ac:dyDescent="0.3">
      <c r="B3029"/>
      <c r="E3029" t="str">
        <f t="shared" si="47"/>
        <v/>
      </c>
    </row>
    <row r="3030" spans="2:5" x14ac:dyDescent="0.3">
      <c r="B3030"/>
      <c r="E3030" t="str">
        <f t="shared" si="47"/>
        <v/>
      </c>
    </row>
    <row r="3031" spans="2:5" x14ac:dyDescent="0.3">
      <c r="B3031"/>
      <c r="E3031" t="str">
        <f t="shared" si="47"/>
        <v/>
      </c>
    </row>
    <row r="3032" spans="2:5" x14ac:dyDescent="0.3">
      <c r="B3032"/>
      <c r="E3032" t="str">
        <f t="shared" si="47"/>
        <v/>
      </c>
    </row>
    <row r="3033" spans="2:5" x14ac:dyDescent="0.3">
      <c r="B3033"/>
      <c r="E3033" t="str">
        <f t="shared" si="47"/>
        <v/>
      </c>
    </row>
    <row r="3034" spans="2:5" x14ac:dyDescent="0.3">
      <c r="B3034"/>
      <c r="E3034" t="str">
        <f t="shared" si="47"/>
        <v/>
      </c>
    </row>
    <row r="3035" spans="2:5" x14ac:dyDescent="0.3">
      <c r="B3035"/>
      <c r="E3035" t="str">
        <f t="shared" si="47"/>
        <v/>
      </c>
    </row>
    <row r="3036" spans="2:5" x14ac:dyDescent="0.3">
      <c r="B3036"/>
      <c r="E3036" t="str">
        <f t="shared" si="47"/>
        <v/>
      </c>
    </row>
    <row r="3037" spans="2:5" x14ac:dyDescent="0.3">
      <c r="B3037"/>
      <c r="E3037" t="str">
        <f t="shared" si="47"/>
        <v/>
      </c>
    </row>
    <row r="3038" spans="2:5" x14ac:dyDescent="0.3">
      <c r="B3038"/>
      <c r="E3038" t="str">
        <f t="shared" si="47"/>
        <v/>
      </c>
    </row>
    <row r="3039" spans="2:5" x14ac:dyDescent="0.3">
      <c r="B3039"/>
      <c r="E3039" t="str">
        <f t="shared" si="47"/>
        <v/>
      </c>
    </row>
    <row r="3040" spans="2:5" x14ac:dyDescent="0.3">
      <c r="B3040"/>
      <c r="E3040" t="str">
        <f t="shared" si="47"/>
        <v/>
      </c>
    </row>
    <row r="3041" spans="2:5" x14ac:dyDescent="0.3">
      <c r="B3041"/>
      <c r="E3041" t="str">
        <f t="shared" si="47"/>
        <v/>
      </c>
    </row>
    <row r="3042" spans="2:5" x14ac:dyDescent="0.3">
      <c r="B3042"/>
      <c r="E3042" t="str">
        <f t="shared" si="47"/>
        <v/>
      </c>
    </row>
    <row r="3043" spans="2:5" x14ac:dyDescent="0.3">
      <c r="B3043"/>
      <c r="E3043" t="str">
        <f t="shared" si="47"/>
        <v/>
      </c>
    </row>
    <row r="3044" spans="2:5" x14ac:dyDescent="0.3">
      <c r="B3044"/>
      <c r="E3044" t="str">
        <f t="shared" si="47"/>
        <v/>
      </c>
    </row>
    <row r="3045" spans="2:5" x14ac:dyDescent="0.3">
      <c r="B3045"/>
      <c r="E3045" t="str">
        <f t="shared" si="47"/>
        <v/>
      </c>
    </row>
    <row r="3046" spans="2:5" x14ac:dyDescent="0.3">
      <c r="B3046"/>
      <c r="E3046" t="str">
        <f t="shared" si="47"/>
        <v/>
      </c>
    </row>
    <row r="3047" spans="2:5" x14ac:dyDescent="0.3">
      <c r="B3047"/>
      <c r="E3047" t="str">
        <f t="shared" si="47"/>
        <v/>
      </c>
    </row>
    <row r="3048" spans="2:5" x14ac:dyDescent="0.3">
      <c r="B3048"/>
      <c r="E3048" t="str">
        <f t="shared" si="47"/>
        <v/>
      </c>
    </row>
    <row r="3049" spans="2:5" x14ac:dyDescent="0.3">
      <c r="B3049"/>
      <c r="E3049" t="str">
        <f t="shared" si="47"/>
        <v/>
      </c>
    </row>
    <row r="3050" spans="2:5" x14ac:dyDescent="0.3">
      <c r="B3050"/>
      <c r="E3050" t="str">
        <f t="shared" si="47"/>
        <v/>
      </c>
    </row>
    <row r="3051" spans="2:5" x14ac:dyDescent="0.3">
      <c r="B3051"/>
      <c r="E3051" t="str">
        <f t="shared" si="47"/>
        <v/>
      </c>
    </row>
    <row r="3052" spans="2:5" x14ac:dyDescent="0.3">
      <c r="B3052"/>
      <c r="E3052" t="str">
        <f t="shared" si="47"/>
        <v/>
      </c>
    </row>
    <row r="3053" spans="2:5" x14ac:dyDescent="0.3">
      <c r="B3053"/>
      <c r="E3053" t="str">
        <f t="shared" si="47"/>
        <v/>
      </c>
    </row>
    <row r="3054" spans="2:5" x14ac:dyDescent="0.3">
      <c r="B3054"/>
      <c r="E3054" t="str">
        <f t="shared" si="47"/>
        <v/>
      </c>
    </row>
    <row r="3055" spans="2:5" x14ac:dyDescent="0.3">
      <c r="B3055"/>
      <c r="E3055" t="str">
        <f t="shared" si="47"/>
        <v/>
      </c>
    </row>
    <row r="3056" spans="2:5" x14ac:dyDescent="0.3">
      <c r="B3056"/>
      <c r="E3056" t="str">
        <f t="shared" si="47"/>
        <v/>
      </c>
    </row>
    <row r="3057" spans="2:5" x14ac:dyDescent="0.3">
      <c r="B3057"/>
      <c r="E3057" t="str">
        <f t="shared" si="47"/>
        <v/>
      </c>
    </row>
    <row r="3058" spans="2:5" x14ac:dyDescent="0.3">
      <c r="B3058"/>
      <c r="E3058" t="str">
        <f t="shared" si="47"/>
        <v/>
      </c>
    </row>
    <row r="3059" spans="2:5" x14ac:dyDescent="0.3">
      <c r="B3059"/>
      <c r="E3059" t="str">
        <f t="shared" si="47"/>
        <v/>
      </c>
    </row>
    <row r="3060" spans="2:5" x14ac:dyDescent="0.3">
      <c r="B3060"/>
      <c r="E3060" t="str">
        <f t="shared" si="47"/>
        <v/>
      </c>
    </row>
    <row r="3061" spans="2:5" x14ac:dyDescent="0.3">
      <c r="B3061"/>
      <c r="E3061" t="str">
        <f t="shared" si="47"/>
        <v/>
      </c>
    </row>
    <row r="3062" spans="2:5" x14ac:dyDescent="0.3">
      <c r="B3062"/>
      <c r="E3062" t="str">
        <f t="shared" si="47"/>
        <v/>
      </c>
    </row>
    <row r="3063" spans="2:5" x14ac:dyDescent="0.3">
      <c r="B3063"/>
      <c r="E3063" t="str">
        <f t="shared" si="47"/>
        <v/>
      </c>
    </row>
    <row r="3064" spans="2:5" x14ac:dyDescent="0.3">
      <c r="B3064"/>
      <c r="E3064" t="str">
        <f t="shared" si="47"/>
        <v/>
      </c>
    </row>
    <row r="3065" spans="2:5" x14ac:dyDescent="0.3">
      <c r="B3065"/>
      <c r="E3065" t="str">
        <f t="shared" si="47"/>
        <v/>
      </c>
    </row>
    <row r="3066" spans="2:5" x14ac:dyDescent="0.3">
      <c r="B3066"/>
      <c r="E3066" t="str">
        <f t="shared" si="47"/>
        <v/>
      </c>
    </row>
    <row r="3067" spans="2:5" x14ac:dyDescent="0.3">
      <c r="B3067"/>
      <c r="E3067" t="str">
        <f t="shared" si="47"/>
        <v/>
      </c>
    </row>
    <row r="3068" spans="2:5" x14ac:dyDescent="0.3">
      <c r="B3068"/>
      <c r="E3068" t="str">
        <f t="shared" si="47"/>
        <v/>
      </c>
    </row>
    <row r="3069" spans="2:5" x14ac:dyDescent="0.3">
      <c r="B3069"/>
      <c r="E3069" t="str">
        <f t="shared" si="47"/>
        <v/>
      </c>
    </row>
    <row r="3070" spans="2:5" x14ac:dyDescent="0.3">
      <c r="B3070"/>
      <c r="E3070" t="str">
        <f t="shared" si="47"/>
        <v/>
      </c>
    </row>
    <row r="3071" spans="2:5" x14ac:dyDescent="0.3">
      <c r="B3071"/>
      <c r="E3071" t="str">
        <f t="shared" si="47"/>
        <v/>
      </c>
    </row>
    <row r="3072" spans="2:5" x14ac:dyDescent="0.3">
      <c r="B3072"/>
      <c r="E3072" t="str">
        <f t="shared" si="47"/>
        <v/>
      </c>
    </row>
    <row r="3073" spans="2:5" x14ac:dyDescent="0.3">
      <c r="B3073"/>
      <c r="E3073" t="str">
        <f t="shared" si="47"/>
        <v/>
      </c>
    </row>
    <row r="3074" spans="2:5" x14ac:dyDescent="0.3">
      <c r="B3074"/>
      <c r="E3074" t="str">
        <f t="shared" si="47"/>
        <v/>
      </c>
    </row>
    <row r="3075" spans="2:5" x14ac:dyDescent="0.3">
      <c r="B3075"/>
      <c r="E3075" t="str">
        <f t="shared" ref="E3075:E3138" si="48">IF(B3075="","",ROW()-1)</f>
        <v/>
      </c>
    </row>
    <row r="3076" spans="2:5" x14ac:dyDescent="0.3">
      <c r="B3076"/>
      <c r="E3076" t="str">
        <f t="shared" si="48"/>
        <v/>
      </c>
    </row>
    <row r="3077" spans="2:5" x14ac:dyDescent="0.3">
      <c r="B3077"/>
      <c r="E3077" t="str">
        <f t="shared" si="48"/>
        <v/>
      </c>
    </row>
    <row r="3078" spans="2:5" x14ac:dyDescent="0.3">
      <c r="B3078"/>
      <c r="E3078" t="str">
        <f t="shared" si="48"/>
        <v/>
      </c>
    </row>
    <row r="3079" spans="2:5" x14ac:dyDescent="0.3">
      <c r="B3079"/>
      <c r="E3079" t="str">
        <f t="shared" si="48"/>
        <v/>
      </c>
    </row>
    <row r="3080" spans="2:5" x14ac:dyDescent="0.3">
      <c r="B3080"/>
      <c r="E3080" t="str">
        <f t="shared" si="48"/>
        <v/>
      </c>
    </row>
    <row r="3081" spans="2:5" x14ac:dyDescent="0.3">
      <c r="B3081"/>
      <c r="E3081" t="str">
        <f t="shared" si="48"/>
        <v/>
      </c>
    </row>
    <row r="3082" spans="2:5" x14ac:dyDescent="0.3">
      <c r="B3082"/>
      <c r="E3082" t="str">
        <f t="shared" si="48"/>
        <v/>
      </c>
    </row>
    <row r="3083" spans="2:5" x14ac:dyDescent="0.3">
      <c r="B3083"/>
      <c r="E3083" t="str">
        <f t="shared" si="48"/>
        <v/>
      </c>
    </row>
    <row r="3084" spans="2:5" x14ac:dyDescent="0.3">
      <c r="B3084"/>
      <c r="E3084" t="str">
        <f t="shared" si="48"/>
        <v/>
      </c>
    </row>
    <row r="3085" spans="2:5" x14ac:dyDescent="0.3">
      <c r="B3085"/>
      <c r="E3085" t="str">
        <f t="shared" si="48"/>
        <v/>
      </c>
    </row>
    <row r="3086" spans="2:5" x14ac:dyDescent="0.3">
      <c r="B3086"/>
      <c r="E3086" t="str">
        <f t="shared" si="48"/>
        <v/>
      </c>
    </row>
    <row r="3087" spans="2:5" x14ac:dyDescent="0.3">
      <c r="B3087"/>
      <c r="E3087" t="str">
        <f t="shared" si="48"/>
        <v/>
      </c>
    </row>
    <row r="3088" spans="2:5" x14ac:dyDescent="0.3">
      <c r="B3088"/>
      <c r="E3088" t="str">
        <f t="shared" si="48"/>
        <v/>
      </c>
    </row>
    <row r="3089" spans="2:5" x14ac:dyDescent="0.3">
      <c r="B3089"/>
      <c r="E3089" t="str">
        <f t="shared" si="48"/>
        <v/>
      </c>
    </row>
    <row r="3090" spans="2:5" x14ac:dyDescent="0.3">
      <c r="B3090"/>
      <c r="E3090" t="str">
        <f t="shared" si="48"/>
        <v/>
      </c>
    </row>
    <row r="3091" spans="2:5" x14ac:dyDescent="0.3">
      <c r="B3091"/>
      <c r="E3091" t="str">
        <f t="shared" si="48"/>
        <v/>
      </c>
    </row>
    <row r="3092" spans="2:5" x14ac:dyDescent="0.3">
      <c r="B3092"/>
      <c r="E3092" t="str">
        <f t="shared" si="48"/>
        <v/>
      </c>
    </row>
    <row r="3093" spans="2:5" x14ac:dyDescent="0.3">
      <c r="B3093"/>
      <c r="E3093" t="str">
        <f t="shared" si="48"/>
        <v/>
      </c>
    </row>
    <row r="3094" spans="2:5" x14ac:dyDescent="0.3">
      <c r="B3094"/>
      <c r="E3094" t="str">
        <f t="shared" si="48"/>
        <v/>
      </c>
    </row>
    <row r="3095" spans="2:5" x14ac:dyDescent="0.3">
      <c r="B3095"/>
      <c r="E3095" t="str">
        <f t="shared" si="48"/>
        <v/>
      </c>
    </row>
    <row r="3096" spans="2:5" x14ac:dyDescent="0.3">
      <c r="B3096"/>
      <c r="E3096" t="str">
        <f t="shared" si="48"/>
        <v/>
      </c>
    </row>
    <row r="3097" spans="2:5" x14ac:dyDescent="0.3">
      <c r="B3097"/>
      <c r="E3097" t="str">
        <f t="shared" si="48"/>
        <v/>
      </c>
    </row>
    <row r="3098" spans="2:5" x14ac:dyDescent="0.3">
      <c r="B3098"/>
      <c r="E3098" t="str">
        <f t="shared" si="48"/>
        <v/>
      </c>
    </row>
    <row r="3099" spans="2:5" x14ac:dyDescent="0.3">
      <c r="B3099"/>
      <c r="E3099" t="str">
        <f t="shared" si="48"/>
        <v/>
      </c>
    </row>
    <row r="3100" spans="2:5" x14ac:dyDescent="0.3">
      <c r="B3100"/>
      <c r="E3100" t="str">
        <f t="shared" si="48"/>
        <v/>
      </c>
    </row>
    <row r="3101" spans="2:5" x14ac:dyDescent="0.3">
      <c r="B3101"/>
      <c r="E3101" t="str">
        <f t="shared" si="48"/>
        <v/>
      </c>
    </row>
    <row r="3102" spans="2:5" x14ac:dyDescent="0.3">
      <c r="B3102"/>
      <c r="E3102" t="str">
        <f t="shared" si="48"/>
        <v/>
      </c>
    </row>
    <row r="3103" spans="2:5" x14ac:dyDescent="0.3">
      <c r="B3103"/>
      <c r="E3103" t="str">
        <f t="shared" si="48"/>
        <v/>
      </c>
    </row>
    <row r="3104" spans="2:5" x14ac:dyDescent="0.3">
      <c r="B3104"/>
      <c r="E3104" t="str">
        <f t="shared" si="48"/>
        <v/>
      </c>
    </row>
    <row r="3105" spans="2:5" x14ac:dyDescent="0.3">
      <c r="B3105"/>
      <c r="E3105" t="str">
        <f t="shared" si="48"/>
        <v/>
      </c>
    </row>
    <row r="3106" spans="2:5" x14ac:dyDescent="0.3">
      <c r="B3106"/>
      <c r="E3106" t="str">
        <f t="shared" si="48"/>
        <v/>
      </c>
    </row>
    <row r="3107" spans="2:5" x14ac:dyDescent="0.3">
      <c r="B3107"/>
      <c r="E3107" t="str">
        <f t="shared" si="48"/>
        <v/>
      </c>
    </row>
    <row r="3108" spans="2:5" x14ac:dyDescent="0.3">
      <c r="B3108"/>
      <c r="E3108" t="str">
        <f t="shared" si="48"/>
        <v/>
      </c>
    </row>
    <row r="3109" spans="2:5" x14ac:dyDescent="0.3">
      <c r="B3109"/>
      <c r="E3109" t="str">
        <f t="shared" si="48"/>
        <v/>
      </c>
    </row>
    <row r="3110" spans="2:5" x14ac:dyDescent="0.3">
      <c r="B3110"/>
      <c r="E3110" t="str">
        <f t="shared" si="48"/>
        <v/>
      </c>
    </row>
    <row r="3111" spans="2:5" x14ac:dyDescent="0.3">
      <c r="B3111"/>
      <c r="E3111" t="str">
        <f t="shared" si="48"/>
        <v/>
      </c>
    </row>
    <row r="3112" spans="2:5" x14ac:dyDescent="0.3">
      <c r="B3112"/>
      <c r="E3112" t="str">
        <f t="shared" si="48"/>
        <v/>
      </c>
    </row>
    <row r="3113" spans="2:5" x14ac:dyDescent="0.3">
      <c r="B3113"/>
      <c r="E3113" t="str">
        <f t="shared" si="48"/>
        <v/>
      </c>
    </row>
    <row r="3114" spans="2:5" x14ac:dyDescent="0.3">
      <c r="B3114"/>
      <c r="E3114" t="str">
        <f t="shared" si="48"/>
        <v/>
      </c>
    </row>
    <row r="3115" spans="2:5" x14ac:dyDescent="0.3">
      <c r="B3115"/>
      <c r="E3115" t="str">
        <f t="shared" si="48"/>
        <v/>
      </c>
    </row>
    <row r="3116" spans="2:5" x14ac:dyDescent="0.3">
      <c r="B3116"/>
      <c r="E3116" t="str">
        <f t="shared" si="48"/>
        <v/>
      </c>
    </row>
    <row r="3117" spans="2:5" x14ac:dyDescent="0.3">
      <c r="B3117"/>
      <c r="E3117" t="str">
        <f t="shared" si="48"/>
        <v/>
      </c>
    </row>
    <row r="3118" spans="2:5" x14ac:dyDescent="0.3">
      <c r="B3118"/>
      <c r="E3118" t="str">
        <f t="shared" si="48"/>
        <v/>
      </c>
    </row>
    <row r="3119" spans="2:5" x14ac:dyDescent="0.3">
      <c r="B3119"/>
      <c r="E3119" t="str">
        <f t="shared" si="48"/>
        <v/>
      </c>
    </row>
    <row r="3120" spans="2:5" x14ac:dyDescent="0.3">
      <c r="B3120"/>
      <c r="E3120" t="str">
        <f t="shared" si="48"/>
        <v/>
      </c>
    </row>
    <row r="3121" spans="2:5" x14ac:dyDescent="0.3">
      <c r="B3121"/>
      <c r="E3121" t="str">
        <f t="shared" si="48"/>
        <v/>
      </c>
    </row>
    <row r="3122" spans="2:5" x14ac:dyDescent="0.3">
      <c r="B3122"/>
      <c r="E3122" t="str">
        <f t="shared" si="48"/>
        <v/>
      </c>
    </row>
    <row r="3123" spans="2:5" x14ac:dyDescent="0.3">
      <c r="B3123"/>
      <c r="E3123" t="str">
        <f t="shared" si="48"/>
        <v/>
      </c>
    </row>
    <row r="3124" spans="2:5" x14ac:dyDescent="0.3">
      <c r="B3124"/>
      <c r="E3124" t="str">
        <f t="shared" si="48"/>
        <v/>
      </c>
    </row>
    <row r="3125" spans="2:5" x14ac:dyDescent="0.3">
      <c r="B3125"/>
      <c r="E3125" t="str">
        <f t="shared" si="48"/>
        <v/>
      </c>
    </row>
    <row r="3126" spans="2:5" x14ac:dyDescent="0.3">
      <c r="B3126"/>
      <c r="E3126" t="str">
        <f t="shared" si="48"/>
        <v/>
      </c>
    </row>
    <row r="3127" spans="2:5" x14ac:dyDescent="0.3">
      <c r="B3127"/>
      <c r="E3127" t="str">
        <f t="shared" si="48"/>
        <v/>
      </c>
    </row>
    <row r="3128" spans="2:5" x14ac:dyDescent="0.3">
      <c r="B3128"/>
      <c r="E3128" t="str">
        <f t="shared" si="48"/>
        <v/>
      </c>
    </row>
    <row r="3129" spans="2:5" x14ac:dyDescent="0.3">
      <c r="B3129"/>
      <c r="E3129" t="str">
        <f t="shared" si="48"/>
        <v/>
      </c>
    </row>
    <row r="3130" spans="2:5" x14ac:dyDescent="0.3">
      <c r="B3130"/>
      <c r="E3130" t="str">
        <f t="shared" si="48"/>
        <v/>
      </c>
    </row>
    <row r="3131" spans="2:5" x14ac:dyDescent="0.3">
      <c r="B3131"/>
      <c r="E3131" t="str">
        <f t="shared" si="48"/>
        <v/>
      </c>
    </row>
    <row r="3132" spans="2:5" x14ac:dyDescent="0.3">
      <c r="B3132"/>
      <c r="E3132" t="str">
        <f t="shared" si="48"/>
        <v/>
      </c>
    </row>
    <row r="3133" spans="2:5" x14ac:dyDescent="0.3">
      <c r="B3133"/>
      <c r="E3133" t="str">
        <f t="shared" si="48"/>
        <v/>
      </c>
    </row>
    <row r="3134" spans="2:5" x14ac:dyDescent="0.3">
      <c r="B3134"/>
      <c r="E3134" t="str">
        <f t="shared" si="48"/>
        <v/>
      </c>
    </row>
    <row r="3135" spans="2:5" x14ac:dyDescent="0.3">
      <c r="B3135"/>
      <c r="E3135" t="str">
        <f t="shared" si="48"/>
        <v/>
      </c>
    </row>
    <row r="3136" spans="2:5" x14ac:dyDescent="0.3">
      <c r="B3136"/>
      <c r="E3136" t="str">
        <f t="shared" si="48"/>
        <v/>
      </c>
    </row>
    <row r="3137" spans="2:5" x14ac:dyDescent="0.3">
      <c r="B3137"/>
      <c r="E3137" t="str">
        <f t="shared" si="48"/>
        <v/>
      </c>
    </row>
    <row r="3138" spans="2:5" x14ac:dyDescent="0.3">
      <c r="B3138"/>
      <c r="E3138" t="str">
        <f t="shared" si="48"/>
        <v/>
      </c>
    </row>
    <row r="3139" spans="2:5" x14ac:dyDescent="0.3">
      <c r="B3139"/>
      <c r="E3139" t="str">
        <f t="shared" ref="E3139:E3202" si="49">IF(B3139="","",ROW()-1)</f>
        <v/>
      </c>
    </row>
    <row r="3140" spans="2:5" x14ac:dyDescent="0.3">
      <c r="B3140"/>
      <c r="E3140" t="str">
        <f t="shared" si="49"/>
        <v/>
      </c>
    </row>
    <row r="3141" spans="2:5" x14ac:dyDescent="0.3">
      <c r="B3141"/>
      <c r="E3141" t="str">
        <f t="shared" si="49"/>
        <v/>
      </c>
    </row>
    <row r="3142" spans="2:5" x14ac:dyDescent="0.3">
      <c r="B3142"/>
      <c r="E3142" t="str">
        <f t="shared" si="49"/>
        <v/>
      </c>
    </row>
    <row r="3143" spans="2:5" x14ac:dyDescent="0.3">
      <c r="B3143"/>
      <c r="E3143" t="str">
        <f t="shared" si="49"/>
        <v/>
      </c>
    </row>
    <row r="3144" spans="2:5" x14ac:dyDescent="0.3">
      <c r="B3144"/>
      <c r="E3144" t="str">
        <f t="shared" si="49"/>
        <v/>
      </c>
    </row>
    <row r="3145" spans="2:5" x14ac:dyDescent="0.3">
      <c r="B3145"/>
      <c r="E3145" t="str">
        <f t="shared" si="49"/>
        <v/>
      </c>
    </row>
    <row r="3146" spans="2:5" x14ac:dyDescent="0.3">
      <c r="B3146"/>
      <c r="E3146" t="str">
        <f t="shared" si="49"/>
        <v/>
      </c>
    </row>
    <row r="3147" spans="2:5" x14ac:dyDescent="0.3">
      <c r="B3147"/>
      <c r="E3147" t="str">
        <f t="shared" si="49"/>
        <v/>
      </c>
    </row>
    <row r="3148" spans="2:5" x14ac:dyDescent="0.3">
      <c r="B3148"/>
      <c r="E3148" t="str">
        <f t="shared" si="49"/>
        <v/>
      </c>
    </row>
    <row r="3149" spans="2:5" x14ac:dyDescent="0.3">
      <c r="B3149"/>
      <c r="E3149" t="str">
        <f t="shared" si="49"/>
        <v/>
      </c>
    </row>
    <row r="3150" spans="2:5" x14ac:dyDescent="0.3">
      <c r="B3150"/>
      <c r="E3150" t="str">
        <f t="shared" si="49"/>
        <v/>
      </c>
    </row>
    <row r="3151" spans="2:5" x14ac:dyDescent="0.3">
      <c r="B3151"/>
      <c r="E3151" t="str">
        <f t="shared" si="49"/>
        <v/>
      </c>
    </row>
    <row r="3152" spans="2:5" x14ac:dyDescent="0.3">
      <c r="B3152"/>
      <c r="E3152" t="str">
        <f t="shared" si="49"/>
        <v/>
      </c>
    </row>
    <row r="3153" spans="2:5" x14ac:dyDescent="0.3">
      <c r="B3153"/>
      <c r="E3153" t="str">
        <f t="shared" si="49"/>
        <v/>
      </c>
    </row>
    <row r="3154" spans="2:5" x14ac:dyDescent="0.3">
      <c r="B3154"/>
      <c r="E3154" t="str">
        <f t="shared" si="49"/>
        <v/>
      </c>
    </row>
    <row r="3155" spans="2:5" x14ac:dyDescent="0.3">
      <c r="B3155"/>
      <c r="E3155" t="str">
        <f t="shared" si="49"/>
        <v/>
      </c>
    </row>
    <row r="3156" spans="2:5" x14ac:dyDescent="0.3">
      <c r="B3156"/>
      <c r="E3156" t="str">
        <f t="shared" si="49"/>
        <v/>
      </c>
    </row>
    <row r="3157" spans="2:5" x14ac:dyDescent="0.3">
      <c r="B3157"/>
      <c r="E3157" t="str">
        <f t="shared" si="49"/>
        <v/>
      </c>
    </row>
    <row r="3158" spans="2:5" x14ac:dyDescent="0.3">
      <c r="B3158"/>
      <c r="E3158" t="str">
        <f t="shared" si="49"/>
        <v/>
      </c>
    </row>
    <row r="3159" spans="2:5" x14ac:dyDescent="0.3">
      <c r="B3159"/>
      <c r="E3159" t="str">
        <f t="shared" si="49"/>
        <v/>
      </c>
    </row>
    <row r="3160" spans="2:5" x14ac:dyDescent="0.3">
      <c r="B3160"/>
      <c r="E3160" t="str">
        <f t="shared" si="49"/>
        <v/>
      </c>
    </row>
    <row r="3161" spans="2:5" x14ac:dyDescent="0.3">
      <c r="B3161"/>
      <c r="E3161" t="str">
        <f t="shared" si="49"/>
        <v/>
      </c>
    </row>
    <row r="3162" spans="2:5" x14ac:dyDescent="0.3">
      <c r="B3162"/>
      <c r="E3162" t="str">
        <f t="shared" si="49"/>
        <v/>
      </c>
    </row>
    <row r="3163" spans="2:5" x14ac:dyDescent="0.3">
      <c r="B3163"/>
      <c r="E3163" t="str">
        <f t="shared" si="49"/>
        <v/>
      </c>
    </row>
    <row r="3164" spans="2:5" x14ac:dyDescent="0.3">
      <c r="B3164"/>
      <c r="E3164" t="str">
        <f t="shared" si="49"/>
        <v/>
      </c>
    </row>
    <row r="3165" spans="2:5" x14ac:dyDescent="0.3">
      <c r="B3165"/>
      <c r="E3165" t="str">
        <f t="shared" si="49"/>
        <v/>
      </c>
    </row>
    <row r="3166" spans="2:5" x14ac:dyDescent="0.3">
      <c r="B3166"/>
      <c r="E3166" t="str">
        <f t="shared" si="49"/>
        <v/>
      </c>
    </row>
    <row r="3167" spans="2:5" x14ac:dyDescent="0.3">
      <c r="B3167"/>
      <c r="E3167" t="str">
        <f t="shared" si="49"/>
        <v/>
      </c>
    </row>
    <row r="3168" spans="2:5" x14ac:dyDescent="0.3">
      <c r="B3168"/>
      <c r="E3168" t="str">
        <f t="shared" si="49"/>
        <v/>
      </c>
    </row>
    <row r="3169" spans="2:5" x14ac:dyDescent="0.3">
      <c r="B3169"/>
      <c r="E3169" t="str">
        <f t="shared" si="49"/>
        <v/>
      </c>
    </row>
    <row r="3170" spans="2:5" x14ac:dyDescent="0.3">
      <c r="B3170"/>
      <c r="E3170" t="str">
        <f t="shared" si="49"/>
        <v/>
      </c>
    </row>
    <row r="3171" spans="2:5" x14ac:dyDescent="0.3">
      <c r="B3171"/>
      <c r="E3171" t="str">
        <f t="shared" si="49"/>
        <v/>
      </c>
    </row>
    <row r="3172" spans="2:5" x14ac:dyDescent="0.3">
      <c r="B3172"/>
      <c r="E3172" t="str">
        <f t="shared" si="49"/>
        <v/>
      </c>
    </row>
    <row r="3173" spans="2:5" x14ac:dyDescent="0.3">
      <c r="B3173"/>
      <c r="E3173" t="str">
        <f t="shared" si="49"/>
        <v/>
      </c>
    </row>
    <row r="3174" spans="2:5" x14ac:dyDescent="0.3">
      <c r="B3174"/>
      <c r="E3174" t="str">
        <f t="shared" si="49"/>
        <v/>
      </c>
    </row>
    <row r="3175" spans="2:5" x14ac:dyDescent="0.3">
      <c r="B3175"/>
      <c r="E3175" t="str">
        <f t="shared" si="49"/>
        <v/>
      </c>
    </row>
    <row r="3176" spans="2:5" x14ac:dyDescent="0.3">
      <c r="B3176"/>
      <c r="E3176" t="str">
        <f t="shared" si="49"/>
        <v/>
      </c>
    </row>
    <row r="3177" spans="2:5" x14ac:dyDescent="0.3">
      <c r="B3177"/>
      <c r="E3177" t="str">
        <f t="shared" si="49"/>
        <v/>
      </c>
    </row>
    <row r="3178" spans="2:5" x14ac:dyDescent="0.3">
      <c r="B3178"/>
      <c r="E3178" t="str">
        <f t="shared" si="49"/>
        <v/>
      </c>
    </row>
    <row r="3179" spans="2:5" x14ac:dyDescent="0.3">
      <c r="B3179"/>
      <c r="E3179" t="str">
        <f t="shared" si="49"/>
        <v/>
      </c>
    </row>
    <row r="3180" spans="2:5" x14ac:dyDescent="0.3">
      <c r="B3180"/>
      <c r="E3180" t="str">
        <f t="shared" si="49"/>
        <v/>
      </c>
    </row>
    <row r="3181" spans="2:5" x14ac:dyDescent="0.3">
      <c r="B3181"/>
      <c r="E3181" t="str">
        <f t="shared" si="49"/>
        <v/>
      </c>
    </row>
    <row r="3182" spans="2:5" x14ac:dyDescent="0.3">
      <c r="B3182"/>
      <c r="E3182" t="str">
        <f t="shared" si="49"/>
        <v/>
      </c>
    </row>
    <row r="3183" spans="2:5" x14ac:dyDescent="0.3">
      <c r="B3183"/>
      <c r="E3183" t="str">
        <f t="shared" si="49"/>
        <v/>
      </c>
    </row>
    <row r="3184" spans="2:5" x14ac:dyDescent="0.3">
      <c r="B3184"/>
      <c r="E3184" t="str">
        <f t="shared" si="49"/>
        <v/>
      </c>
    </row>
    <row r="3185" spans="2:5" x14ac:dyDescent="0.3">
      <c r="B3185"/>
      <c r="E3185" t="str">
        <f t="shared" si="49"/>
        <v/>
      </c>
    </row>
    <row r="3186" spans="2:5" x14ac:dyDescent="0.3">
      <c r="B3186"/>
      <c r="E3186" t="str">
        <f t="shared" si="49"/>
        <v/>
      </c>
    </row>
    <row r="3187" spans="2:5" x14ac:dyDescent="0.3">
      <c r="B3187"/>
      <c r="E3187" t="str">
        <f t="shared" si="49"/>
        <v/>
      </c>
    </row>
    <row r="3188" spans="2:5" x14ac:dyDescent="0.3">
      <c r="B3188"/>
      <c r="E3188" t="str">
        <f t="shared" si="49"/>
        <v/>
      </c>
    </row>
    <row r="3189" spans="2:5" x14ac:dyDescent="0.3">
      <c r="B3189"/>
      <c r="E3189" t="str">
        <f t="shared" si="49"/>
        <v/>
      </c>
    </row>
    <row r="3190" spans="2:5" x14ac:dyDescent="0.3">
      <c r="B3190"/>
      <c r="E3190" t="str">
        <f t="shared" si="49"/>
        <v/>
      </c>
    </row>
    <row r="3191" spans="2:5" x14ac:dyDescent="0.3">
      <c r="B3191"/>
      <c r="E3191" t="str">
        <f t="shared" si="49"/>
        <v/>
      </c>
    </row>
    <row r="3192" spans="2:5" x14ac:dyDescent="0.3">
      <c r="B3192"/>
      <c r="E3192" t="str">
        <f t="shared" si="49"/>
        <v/>
      </c>
    </row>
    <row r="3193" spans="2:5" x14ac:dyDescent="0.3">
      <c r="B3193"/>
      <c r="E3193" t="str">
        <f t="shared" si="49"/>
        <v/>
      </c>
    </row>
    <row r="3194" spans="2:5" x14ac:dyDescent="0.3">
      <c r="B3194"/>
      <c r="E3194" t="str">
        <f t="shared" si="49"/>
        <v/>
      </c>
    </row>
    <row r="3195" spans="2:5" x14ac:dyDescent="0.3">
      <c r="B3195"/>
      <c r="E3195" t="str">
        <f t="shared" si="49"/>
        <v/>
      </c>
    </row>
    <row r="3196" spans="2:5" x14ac:dyDescent="0.3">
      <c r="B3196"/>
      <c r="E3196" t="str">
        <f t="shared" si="49"/>
        <v/>
      </c>
    </row>
    <row r="3197" spans="2:5" x14ac:dyDescent="0.3">
      <c r="B3197"/>
      <c r="E3197" t="str">
        <f t="shared" si="49"/>
        <v/>
      </c>
    </row>
    <row r="3198" spans="2:5" x14ac:dyDescent="0.3">
      <c r="B3198"/>
      <c r="E3198" t="str">
        <f t="shared" si="49"/>
        <v/>
      </c>
    </row>
    <row r="3199" spans="2:5" x14ac:dyDescent="0.3">
      <c r="B3199"/>
      <c r="E3199" t="str">
        <f t="shared" si="49"/>
        <v/>
      </c>
    </row>
    <row r="3200" spans="2:5" x14ac:dyDescent="0.3">
      <c r="B3200"/>
      <c r="E3200" t="str">
        <f t="shared" si="49"/>
        <v/>
      </c>
    </row>
    <row r="3201" spans="2:5" x14ac:dyDescent="0.3">
      <c r="B3201"/>
      <c r="E3201" t="str">
        <f t="shared" si="49"/>
        <v/>
      </c>
    </row>
    <row r="3202" spans="2:5" x14ac:dyDescent="0.3">
      <c r="B3202"/>
      <c r="E3202" t="str">
        <f t="shared" si="49"/>
        <v/>
      </c>
    </row>
    <row r="3203" spans="2:5" x14ac:dyDescent="0.3">
      <c r="B3203"/>
      <c r="E3203" t="str">
        <f t="shared" ref="E3203:E3266" si="50">IF(B3203="","",ROW()-1)</f>
        <v/>
      </c>
    </row>
    <row r="3204" spans="2:5" x14ac:dyDescent="0.3">
      <c r="B3204"/>
      <c r="E3204" t="str">
        <f t="shared" si="50"/>
        <v/>
      </c>
    </row>
    <row r="3205" spans="2:5" x14ac:dyDescent="0.3">
      <c r="B3205"/>
      <c r="E3205" t="str">
        <f t="shared" si="50"/>
        <v/>
      </c>
    </row>
    <row r="3206" spans="2:5" x14ac:dyDescent="0.3">
      <c r="B3206"/>
      <c r="E3206" t="str">
        <f t="shared" si="50"/>
        <v/>
      </c>
    </row>
    <row r="3207" spans="2:5" x14ac:dyDescent="0.3">
      <c r="B3207"/>
      <c r="E3207" t="str">
        <f t="shared" si="50"/>
        <v/>
      </c>
    </row>
    <row r="3208" spans="2:5" x14ac:dyDescent="0.3">
      <c r="B3208"/>
      <c r="E3208" t="str">
        <f t="shared" si="50"/>
        <v/>
      </c>
    </row>
    <row r="3209" spans="2:5" x14ac:dyDescent="0.3">
      <c r="B3209"/>
      <c r="E3209" t="str">
        <f t="shared" si="50"/>
        <v/>
      </c>
    </row>
    <row r="3210" spans="2:5" x14ac:dyDescent="0.3">
      <c r="B3210"/>
      <c r="E3210" t="str">
        <f t="shared" si="50"/>
        <v/>
      </c>
    </row>
    <row r="3211" spans="2:5" x14ac:dyDescent="0.3">
      <c r="B3211"/>
      <c r="E3211" t="str">
        <f t="shared" si="50"/>
        <v/>
      </c>
    </row>
    <row r="3212" spans="2:5" x14ac:dyDescent="0.3">
      <c r="B3212"/>
      <c r="E3212" t="str">
        <f t="shared" si="50"/>
        <v/>
      </c>
    </row>
    <row r="3213" spans="2:5" x14ac:dyDescent="0.3">
      <c r="B3213"/>
      <c r="E3213" t="str">
        <f t="shared" si="50"/>
        <v/>
      </c>
    </row>
    <row r="3214" spans="2:5" x14ac:dyDescent="0.3">
      <c r="B3214"/>
      <c r="E3214" t="str">
        <f t="shared" si="50"/>
        <v/>
      </c>
    </row>
    <row r="3215" spans="2:5" x14ac:dyDescent="0.3">
      <c r="B3215"/>
      <c r="E3215" t="str">
        <f t="shared" si="50"/>
        <v/>
      </c>
    </row>
    <row r="3216" spans="2:5" x14ac:dyDescent="0.3">
      <c r="B3216"/>
      <c r="E3216" t="str">
        <f t="shared" si="50"/>
        <v/>
      </c>
    </row>
    <row r="3217" spans="2:5" x14ac:dyDescent="0.3">
      <c r="B3217"/>
      <c r="E3217" t="str">
        <f t="shared" si="50"/>
        <v/>
      </c>
    </row>
    <row r="3218" spans="2:5" x14ac:dyDescent="0.3">
      <c r="B3218"/>
      <c r="E3218" t="str">
        <f t="shared" si="50"/>
        <v/>
      </c>
    </row>
    <row r="3219" spans="2:5" x14ac:dyDescent="0.3">
      <c r="B3219"/>
      <c r="E3219" t="str">
        <f t="shared" si="50"/>
        <v/>
      </c>
    </row>
    <row r="3220" spans="2:5" x14ac:dyDescent="0.3">
      <c r="B3220"/>
      <c r="E3220" t="str">
        <f t="shared" si="50"/>
        <v/>
      </c>
    </row>
    <row r="3221" spans="2:5" x14ac:dyDescent="0.3">
      <c r="B3221"/>
      <c r="E3221" t="str">
        <f t="shared" si="50"/>
        <v/>
      </c>
    </row>
    <row r="3222" spans="2:5" x14ac:dyDescent="0.3">
      <c r="B3222"/>
      <c r="E3222" t="str">
        <f t="shared" si="50"/>
        <v/>
      </c>
    </row>
    <row r="3223" spans="2:5" x14ac:dyDescent="0.3">
      <c r="B3223"/>
      <c r="E3223" t="str">
        <f t="shared" si="50"/>
        <v/>
      </c>
    </row>
    <row r="3224" spans="2:5" x14ac:dyDescent="0.3">
      <c r="B3224"/>
      <c r="E3224" t="str">
        <f t="shared" si="50"/>
        <v/>
      </c>
    </row>
    <row r="3225" spans="2:5" x14ac:dyDescent="0.3">
      <c r="B3225"/>
      <c r="E3225" t="str">
        <f t="shared" si="50"/>
        <v/>
      </c>
    </row>
    <row r="3226" spans="2:5" x14ac:dyDescent="0.3">
      <c r="B3226"/>
      <c r="E3226" t="str">
        <f t="shared" si="50"/>
        <v/>
      </c>
    </row>
    <row r="3227" spans="2:5" x14ac:dyDescent="0.3">
      <c r="B3227"/>
      <c r="E3227" t="str">
        <f t="shared" si="50"/>
        <v/>
      </c>
    </row>
    <row r="3228" spans="2:5" x14ac:dyDescent="0.3">
      <c r="B3228"/>
      <c r="E3228" t="str">
        <f t="shared" si="50"/>
        <v/>
      </c>
    </row>
    <row r="3229" spans="2:5" x14ac:dyDescent="0.3">
      <c r="B3229"/>
      <c r="E3229" t="str">
        <f t="shared" si="50"/>
        <v/>
      </c>
    </row>
    <row r="3230" spans="2:5" x14ac:dyDescent="0.3">
      <c r="B3230"/>
      <c r="E3230" t="str">
        <f t="shared" si="50"/>
        <v/>
      </c>
    </row>
    <row r="3231" spans="2:5" x14ac:dyDescent="0.3">
      <c r="B3231"/>
      <c r="E3231" t="str">
        <f t="shared" si="50"/>
        <v/>
      </c>
    </row>
    <row r="3232" spans="2:5" x14ac:dyDescent="0.3">
      <c r="B3232"/>
      <c r="E3232" t="str">
        <f t="shared" si="50"/>
        <v/>
      </c>
    </row>
    <row r="3233" spans="2:5" x14ac:dyDescent="0.3">
      <c r="B3233"/>
      <c r="E3233" t="str">
        <f t="shared" si="50"/>
        <v/>
      </c>
    </row>
    <row r="3234" spans="2:5" x14ac:dyDescent="0.3">
      <c r="B3234"/>
      <c r="E3234" t="str">
        <f t="shared" si="50"/>
        <v/>
      </c>
    </row>
    <row r="3235" spans="2:5" x14ac:dyDescent="0.3">
      <c r="B3235"/>
      <c r="E3235" t="str">
        <f t="shared" si="50"/>
        <v/>
      </c>
    </row>
    <row r="3236" spans="2:5" x14ac:dyDescent="0.3">
      <c r="B3236"/>
      <c r="E3236" t="str">
        <f t="shared" si="50"/>
        <v/>
      </c>
    </row>
    <row r="3237" spans="2:5" x14ac:dyDescent="0.3">
      <c r="B3237"/>
      <c r="E3237" t="str">
        <f t="shared" si="50"/>
        <v/>
      </c>
    </row>
    <row r="3238" spans="2:5" x14ac:dyDescent="0.3">
      <c r="B3238"/>
      <c r="E3238" t="str">
        <f t="shared" si="50"/>
        <v/>
      </c>
    </row>
    <row r="3239" spans="2:5" x14ac:dyDescent="0.3">
      <c r="B3239"/>
      <c r="E3239" t="str">
        <f t="shared" si="50"/>
        <v/>
      </c>
    </row>
    <row r="3240" spans="2:5" x14ac:dyDescent="0.3">
      <c r="B3240"/>
      <c r="E3240" t="str">
        <f t="shared" si="50"/>
        <v/>
      </c>
    </row>
    <row r="3241" spans="2:5" x14ac:dyDescent="0.3">
      <c r="B3241"/>
      <c r="E3241" t="str">
        <f t="shared" si="50"/>
        <v/>
      </c>
    </row>
    <row r="3242" spans="2:5" x14ac:dyDescent="0.3">
      <c r="B3242"/>
      <c r="E3242" t="str">
        <f t="shared" si="50"/>
        <v/>
      </c>
    </row>
    <row r="3243" spans="2:5" x14ac:dyDescent="0.3">
      <c r="B3243"/>
      <c r="E3243" t="str">
        <f t="shared" si="50"/>
        <v/>
      </c>
    </row>
    <row r="3244" spans="2:5" x14ac:dyDescent="0.3">
      <c r="B3244"/>
      <c r="E3244" t="str">
        <f t="shared" si="50"/>
        <v/>
      </c>
    </row>
    <row r="3245" spans="2:5" x14ac:dyDescent="0.3">
      <c r="B3245"/>
      <c r="E3245" t="str">
        <f t="shared" si="50"/>
        <v/>
      </c>
    </row>
    <row r="3246" spans="2:5" x14ac:dyDescent="0.3">
      <c r="B3246"/>
      <c r="E3246" t="str">
        <f t="shared" si="50"/>
        <v/>
      </c>
    </row>
    <row r="3247" spans="2:5" x14ac:dyDescent="0.3">
      <c r="B3247"/>
      <c r="E3247" t="str">
        <f t="shared" si="50"/>
        <v/>
      </c>
    </row>
    <row r="3248" spans="2:5" x14ac:dyDescent="0.3">
      <c r="B3248"/>
      <c r="E3248" t="str">
        <f t="shared" si="50"/>
        <v/>
      </c>
    </row>
    <row r="3249" spans="2:5" x14ac:dyDescent="0.3">
      <c r="B3249"/>
      <c r="E3249" t="str">
        <f t="shared" si="50"/>
        <v/>
      </c>
    </row>
    <row r="3250" spans="2:5" x14ac:dyDescent="0.3">
      <c r="B3250"/>
      <c r="E3250" t="str">
        <f t="shared" si="50"/>
        <v/>
      </c>
    </row>
    <row r="3251" spans="2:5" x14ac:dyDescent="0.3">
      <c r="B3251"/>
      <c r="E3251" t="str">
        <f t="shared" si="50"/>
        <v/>
      </c>
    </row>
    <row r="3252" spans="2:5" x14ac:dyDescent="0.3">
      <c r="B3252"/>
      <c r="E3252" t="str">
        <f t="shared" si="50"/>
        <v/>
      </c>
    </row>
    <row r="3253" spans="2:5" x14ac:dyDescent="0.3">
      <c r="B3253"/>
      <c r="E3253" t="str">
        <f t="shared" si="50"/>
        <v/>
      </c>
    </row>
    <row r="3254" spans="2:5" x14ac:dyDescent="0.3">
      <c r="B3254"/>
      <c r="E3254" t="str">
        <f t="shared" si="50"/>
        <v/>
      </c>
    </row>
    <row r="3255" spans="2:5" x14ac:dyDescent="0.3">
      <c r="B3255"/>
      <c r="E3255" t="str">
        <f t="shared" si="50"/>
        <v/>
      </c>
    </row>
    <row r="3256" spans="2:5" x14ac:dyDescent="0.3">
      <c r="B3256"/>
      <c r="E3256" t="str">
        <f t="shared" si="50"/>
        <v/>
      </c>
    </row>
    <row r="3257" spans="2:5" x14ac:dyDescent="0.3">
      <c r="B3257"/>
      <c r="E3257" t="str">
        <f t="shared" si="50"/>
        <v/>
      </c>
    </row>
    <row r="3258" spans="2:5" x14ac:dyDescent="0.3">
      <c r="B3258"/>
      <c r="E3258" t="str">
        <f t="shared" si="50"/>
        <v/>
      </c>
    </row>
    <row r="3259" spans="2:5" x14ac:dyDescent="0.3">
      <c r="B3259"/>
      <c r="E3259" t="str">
        <f t="shared" si="50"/>
        <v/>
      </c>
    </row>
    <row r="3260" spans="2:5" x14ac:dyDescent="0.3">
      <c r="B3260"/>
      <c r="E3260" t="str">
        <f t="shared" si="50"/>
        <v/>
      </c>
    </row>
    <row r="3261" spans="2:5" x14ac:dyDescent="0.3">
      <c r="B3261"/>
      <c r="E3261" t="str">
        <f t="shared" si="50"/>
        <v/>
      </c>
    </row>
    <row r="3262" spans="2:5" x14ac:dyDescent="0.3">
      <c r="B3262"/>
      <c r="E3262" t="str">
        <f t="shared" si="50"/>
        <v/>
      </c>
    </row>
    <row r="3263" spans="2:5" x14ac:dyDescent="0.3">
      <c r="B3263"/>
      <c r="E3263" t="str">
        <f t="shared" si="50"/>
        <v/>
      </c>
    </row>
    <row r="3264" spans="2:5" x14ac:dyDescent="0.3">
      <c r="B3264"/>
      <c r="E3264" t="str">
        <f t="shared" si="50"/>
        <v/>
      </c>
    </row>
    <row r="3265" spans="2:5" x14ac:dyDescent="0.3">
      <c r="B3265"/>
      <c r="E3265" t="str">
        <f t="shared" si="50"/>
        <v/>
      </c>
    </row>
    <row r="3266" spans="2:5" x14ac:dyDescent="0.3">
      <c r="B3266"/>
      <c r="E3266" t="str">
        <f t="shared" si="50"/>
        <v/>
      </c>
    </row>
    <row r="3267" spans="2:5" x14ac:dyDescent="0.3">
      <c r="B3267"/>
      <c r="E3267" t="str">
        <f t="shared" ref="E3267:E3330" si="51">IF(B3267="","",ROW()-1)</f>
        <v/>
      </c>
    </row>
    <row r="3268" spans="2:5" x14ac:dyDescent="0.3">
      <c r="B3268"/>
      <c r="E3268" t="str">
        <f t="shared" si="51"/>
        <v/>
      </c>
    </row>
    <row r="3269" spans="2:5" x14ac:dyDescent="0.3">
      <c r="B3269"/>
      <c r="E3269" t="str">
        <f t="shared" si="51"/>
        <v/>
      </c>
    </row>
    <row r="3270" spans="2:5" x14ac:dyDescent="0.3">
      <c r="B3270"/>
      <c r="E3270" t="str">
        <f t="shared" si="51"/>
        <v/>
      </c>
    </row>
    <row r="3271" spans="2:5" x14ac:dyDescent="0.3">
      <c r="B3271"/>
      <c r="E3271" t="str">
        <f t="shared" si="51"/>
        <v/>
      </c>
    </row>
    <row r="3272" spans="2:5" x14ac:dyDescent="0.3">
      <c r="B3272"/>
      <c r="E3272" t="str">
        <f t="shared" si="51"/>
        <v/>
      </c>
    </row>
    <row r="3273" spans="2:5" x14ac:dyDescent="0.3">
      <c r="B3273"/>
      <c r="E3273" t="str">
        <f t="shared" si="51"/>
        <v/>
      </c>
    </row>
    <row r="3274" spans="2:5" x14ac:dyDescent="0.3">
      <c r="B3274"/>
      <c r="E3274" t="str">
        <f t="shared" si="51"/>
        <v/>
      </c>
    </row>
    <row r="3275" spans="2:5" x14ac:dyDescent="0.3">
      <c r="B3275"/>
      <c r="E3275" t="str">
        <f t="shared" si="51"/>
        <v/>
      </c>
    </row>
    <row r="3276" spans="2:5" x14ac:dyDescent="0.3">
      <c r="B3276"/>
      <c r="E3276" t="str">
        <f t="shared" si="51"/>
        <v/>
      </c>
    </row>
    <row r="3277" spans="2:5" x14ac:dyDescent="0.3">
      <c r="B3277"/>
      <c r="E3277" t="str">
        <f t="shared" si="51"/>
        <v/>
      </c>
    </row>
    <row r="3278" spans="2:5" x14ac:dyDescent="0.3">
      <c r="B3278"/>
      <c r="E3278" t="str">
        <f t="shared" si="51"/>
        <v/>
      </c>
    </row>
    <row r="3279" spans="2:5" x14ac:dyDescent="0.3">
      <c r="B3279"/>
      <c r="E3279" t="str">
        <f t="shared" si="51"/>
        <v/>
      </c>
    </row>
    <row r="3280" spans="2:5" x14ac:dyDescent="0.3">
      <c r="B3280"/>
      <c r="E3280" t="str">
        <f t="shared" si="51"/>
        <v/>
      </c>
    </row>
    <row r="3281" spans="2:5" x14ac:dyDescent="0.3">
      <c r="B3281"/>
      <c r="E3281" t="str">
        <f t="shared" si="51"/>
        <v/>
      </c>
    </row>
    <row r="3282" spans="2:5" x14ac:dyDescent="0.3">
      <c r="B3282"/>
      <c r="E3282" t="str">
        <f t="shared" si="51"/>
        <v/>
      </c>
    </row>
    <row r="3283" spans="2:5" x14ac:dyDescent="0.3">
      <c r="B3283"/>
      <c r="E3283" t="str">
        <f t="shared" si="51"/>
        <v/>
      </c>
    </row>
    <row r="3284" spans="2:5" x14ac:dyDescent="0.3">
      <c r="B3284"/>
      <c r="E3284" t="str">
        <f t="shared" si="51"/>
        <v/>
      </c>
    </row>
    <row r="3285" spans="2:5" x14ac:dyDescent="0.3">
      <c r="B3285"/>
      <c r="E3285" t="str">
        <f t="shared" si="51"/>
        <v/>
      </c>
    </row>
    <row r="3286" spans="2:5" x14ac:dyDescent="0.3">
      <c r="B3286"/>
      <c r="E3286" t="str">
        <f t="shared" si="51"/>
        <v/>
      </c>
    </row>
    <row r="3287" spans="2:5" x14ac:dyDescent="0.3">
      <c r="B3287"/>
      <c r="E3287" t="str">
        <f t="shared" si="51"/>
        <v/>
      </c>
    </row>
    <row r="3288" spans="2:5" x14ac:dyDescent="0.3">
      <c r="B3288"/>
      <c r="E3288" t="str">
        <f t="shared" si="51"/>
        <v/>
      </c>
    </row>
    <row r="3289" spans="2:5" x14ac:dyDescent="0.3">
      <c r="B3289"/>
      <c r="E3289" t="str">
        <f t="shared" si="51"/>
        <v/>
      </c>
    </row>
    <row r="3290" spans="2:5" x14ac:dyDescent="0.3">
      <c r="B3290"/>
      <c r="E3290" t="str">
        <f t="shared" si="51"/>
        <v/>
      </c>
    </row>
    <row r="3291" spans="2:5" x14ac:dyDescent="0.3">
      <c r="B3291"/>
      <c r="E3291" t="str">
        <f t="shared" si="51"/>
        <v/>
      </c>
    </row>
    <row r="3292" spans="2:5" x14ac:dyDescent="0.3">
      <c r="B3292"/>
      <c r="E3292" t="str">
        <f t="shared" si="51"/>
        <v/>
      </c>
    </row>
    <row r="3293" spans="2:5" x14ac:dyDescent="0.3">
      <c r="B3293"/>
      <c r="E3293" t="str">
        <f t="shared" si="51"/>
        <v/>
      </c>
    </row>
    <row r="3294" spans="2:5" x14ac:dyDescent="0.3">
      <c r="B3294"/>
      <c r="E3294" t="str">
        <f t="shared" si="51"/>
        <v/>
      </c>
    </row>
    <row r="3295" spans="2:5" x14ac:dyDescent="0.3">
      <c r="B3295"/>
      <c r="E3295" t="str">
        <f t="shared" si="51"/>
        <v/>
      </c>
    </row>
    <row r="3296" spans="2:5" x14ac:dyDescent="0.3">
      <c r="B3296"/>
      <c r="E3296" t="str">
        <f t="shared" si="51"/>
        <v/>
      </c>
    </row>
    <row r="3297" spans="2:5" x14ac:dyDescent="0.3">
      <c r="B3297"/>
      <c r="E3297" t="str">
        <f t="shared" si="51"/>
        <v/>
      </c>
    </row>
    <row r="3298" spans="2:5" x14ac:dyDescent="0.3">
      <c r="B3298"/>
      <c r="E3298" t="str">
        <f t="shared" si="51"/>
        <v/>
      </c>
    </row>
    <row r="3299" spans="2:5" x14ac:dyDescent="0.3">
      <c r="B3299"/>
      <c r="E3299" t="str">
        <f t="shared" si="51"/>
        <v/>
      </c>
    </row>
    <row r="3300" spans="2:5" x14ac:dyDescent="0.3">
      <c r="B3300"/>
      <c r="E3300" t="str">
        <f t="shared" si="51"/>
        <v/>
      </c>
    </row>
    <row r="3301" spans="2:5" x14ac:dyDescent="0.3">
      <c r="B3301"/>
      <c r="E3301" t="str">
        <f t="shared" si="51"/>
        <v/>
      </c>
    </row>
    <row r="3302" spans="2:5" x14ac:dyDescent="0.3">
      <c r="B3302"/>
      <c r="E3302" t="str">
        <f t="shared" si="51"/>
        <v/>
      </c>
    </row>
    <row r="3303" spans="2:5" x14ac:dyDescent="0.3">
      <c r="B3303"/>
      <c r="E3303" t="str">
        <f t="shared" si="51"/>
        <v/>
      </c>
    </row>
    <row r="3304" spans="2:5" x14ac:dyDescent="0.3">
      <c r="B3304"/>
      <c r="E3304" t="str">
        <f t="shared" si="51"/>
        <v/>
      </c>
    </row>
    <row r="3305" spans="2:5" x14ac:dyDescent="0.3">
      <c r="B3305"/>
      <c r="E3305" t="str">
        <f t="shared" si="51"/>
        <v/>
      </c>
    </row>
    <row r="3306" spans="2:5" x14ac:dyDescent="0.3">
      <c r="B3306"/>
      <c r="E3306" t="str">
        <f t="shared" si="51"/>
        <v/>
      </c>
    </row>
    <row r="3307" spans="2:5" x14ac:dyDescent="0.3">
      <c r="B3307"/>
      <c r="E3307" t="str">
        <f t="shared" si="51"/>
        <v/>
      </c>
    </row>
    <row r="3308" spans="2:5" x14ac:dyDescent="0.3">
      <c r="B3308"/>
      <c r="E3308" t="str">
        <f t="shared" si="51"/>
        <v/>
      </c>
    </row>
    <row r="3309" spans="2:5" x14ac:dyDescent="0.3">
      <c r="B3309"/>
      <c r="E3309" t="str">
        <f t="shared" si="51"/>
        <v/>
      </c>
    </row>
    <row r="3310" spans="2:5" x14ac:dyDescent="0.3">
      <c r="B3310"/>
      <c r="E3310" t="str">
        <f t="shared" si="51"/>
        <v/>
      </c>
    </row>
    <row r="3311" spans="2:5" x14ac:dyDescent="0.3">
      <c r="B3311"/>
      <c r="E3311" t="str">
        <f t="shared" si="51"/>
        <v/>
      </c>
    </row>
    <row r="3312" spans="2:5" x14ac:dyDescent="0.3">
      <c r="B3312"/>
      <c r="E3312" t="str">
        <f t="shared" si="51"/>
        <v/>
      </c>
    </row>
    <row r="3313" spans="2:5" x14ac:dyDescent="0.3">
      <c r="B3313"/>
      <c r="E3313" t="str">
        <f t="shared" si="51"/>
        <v/>
      </c>
    </row>
    <row r="3314" spans="2:5" x14ac:dyDescent="0.3">
      <c r="B3314"/>
      <c r="E3314" t="str">
        <f t="shared" si="51"/>
        <v/>
      </c>
    </row>
    <row r="3315" spans="2:5" x14ac:dyDescent="0.3">
      <c r="B3315"/>
      <c r="E3315" t="str">
        <f t="shared" si="51"/>
        <v/>
      </c>
    </row>
    <row r="3316" spans="2:5" x14ac:dyDescent="0.3">
      <c r="B3316"/>
      <c r="E3316" t="str">
        <f t="shared" si="51"/>
        <v/>
      </c>
    </row>
    <row r="3317" spans="2:5" x14ac:dyDescent="0.3">
      <c r="B3317"/>
      <c r="E3317" t="str">
        <f t="shared" si="51"/>
        <v/>
      </c>
    </row>
    <row r="3318" spans="2:5" x14ac:dyDescent="0.3">
      <c r="B3318"/>
      <c r="E3318" t="str">
        <f t="shared" si="51"/>
        <v/>
      </c>
    </row>
    <row r="3319" spans="2:5" x14ac:dyDescent="0.3">
      <c r="B3319"/>
      <c r="E3319" t="str">
        <f t="shared" si="51"/>
        <v/>
      </c>
    </row>
    <row r="3320" spans="2:5" x14ac:dyDescent="0.3">
      <c r="B3320"/>
      <c r="E3320" t="str">
        <f t="shared" si="51"/>
        <v/>
      </c>
    </row>
    <row r="3321" spans="2:5" x14ac:dyDescent="0.3">
      <c r="B3321"/>
      <c r="E3321" t="str">
        <f t="shared" si="51"/>
        <v/>
      </c>
    </row>
    <row r="3322" spans="2:5" x14ac:dyDescent="0.3">
      <c r="B3322"/>
      <c r="E3322" t="str">
        <f t="shared" si="51"/>
        <v/>
      </c>
    </row>
    <row r="3323" spans="2:5" x14ac:dyDescent="0.3">
      <c r="B3323"/>
      <c r="E3323" t="str">
        <f t="shared" si="51"/>
        <v/>
      </c>
    </row>
    <row r="3324" spans="2:5" x14ac:dyDescent="0.3">
      <c r="B3324"/>
      <c r="E3324" t="str">
        <f t="shared" si="51"/>
        <v/>
      </c>
    </row>
    <row r="3325" spans="2:5" x14ac:dyDescent="0.3">
      <c r="B3325"/>
      <c r="E3325" t="str">
        <f t="shared" si="51"/>
        <v/>
      </c>
    </row>
    <row r="3326" spans="2:5" x14ac:dyDescent="0.3">
      <c r="B3326"/>
      <c r="E3326" t="str">
        <f t="shared" si="51"/>
        <v/>
      </c>
    </row>
    <row r="3327" spans="2:5" x14ac:dyDescent="0.3">
      <c r="B3327"/>
      <c r="E3327" t="str">
        <f t="shared" si="51"/>
        <v/>
      </c>
    </row>
    <row r="3328" spans="2:5" x14ac:dyDescent="0.3">
      <c r="B3328"/>
      <c r="E3328" t="str">
        <f t="shared" si="51"/>
        <v/>
      </c>
    </row>
    <row r="3329" spans="2:5" x14ac:dyDescent="0.3">
      <c r="B3329"/>
      <c r="E3329" t="str">
        <f t="shared" si="51"/>
        <v/>
      </c>
    </row>
    <row r="3330" spans="2:5" x14ac:dyDescent="0.3">
      <c r="B3330"/>
      <c r="E3330" t="str">
        <f t="shared" si="51"/>
        <v/>
      </c>
    </row>
    <row r="3331" spans="2:5" x14ac:dyDescent="0.3">
      <c r="B3331"/>
      <c r="E3331" t="str">
        <f t="shared" ref="E3331:E3394" si="52">IF(B3331="","",ROW()-1)</f>
        <v/>
      </c>
    </row>
    <row r="3332" spans="2:5" x14ac:dyDescent="0.3">
      <c r="B3332"/>
      <c r="E3332" t="str">
        <f t="shared" si="52"/>
        <v/>
      </c>
    </row>
    <row r="3333" spans="2:5" x14ac:dyDescent="0.3">
      <c r="B3333"/>
      <c r="E3333" t="str">
        <f t="shared" si="52"/>
        <v/>
      </c>
    </row>
    <row r="3334" spans="2:5" x14ac:dyDescent="0.3">
      <c r="B3334"/>
      <c r="E3334" t="str">
        <f t="shared" si="52"/>
        <v/>
      </c>
    </row>
    <row r="3335" spans="2:5" x14ac:dyDescent="0.3">
      <c r="B3335"/>
      <c r="E3335" t="str">
        <f t="shared" si="52"/>
        <v/>
      </c>
    </row>
    <row r="3336" spans="2:5" x14ac:dyDescent="0.3">
      <c r="B3336"/>
      <c r="E3336" t="str">
        <f t="shared" si="52"/>
        <v/>
      </c>
    </row>
    <row r="3337" spans="2:5" x14ac:dyDescent="0.3">
      <c r="B3337"/>
      <c r="E3337" t="str">
        <f t="shared" si="52"/>
        <v/>
      </c>
    </row>
    <row r="3338" spans="2:5" x14ac:dyDescent="0.3">
      <c r="B3338"/>
      <c r="E3338" t="str">
        <f t="shared" si="52"/>
        <v/>
      </c>
    </row>
    <row r="3339" spans="2:5" x14ac:dyDescent="0.3">
      <c r="B3339"/>
      <c r="E3339" t="str">
        <f t="shared" si="52"/>
        <v/>
      </c>
    </row>
    <row r="3340" spans="2:5" x14ac:dyDescent="0.3">
      <c r="B3340"/>
      <c r="E3340" t="str">
        <f t="shared" si="52"/>
        <v/>
      </c>
    </row>
    <row r="3341" spans="2:5" x14ac:dyDescent="0.3">
      <c r="B3341"/>
      <c r="E3341" t="str">
        <f t="shared" si="52"/>
        <v/>
      </c>
    </row>
    <row r="3342" spans="2:5" x14ac:dyDescent="0.3">
      <c r="B3342"/>
      <c r="E3342" t="str">
        <f t="shared" si="52"/>
        <v/>
      </c>
    </row>
    <row r="3343" spans="2:5" x14ac:dyDescent="0.3">
      <c r="B3343"/>
      <c r="E3343" t="str">
        <f t="shared" si="52"/>
        <v/>
      </c>
    </row>
    <row r="3344" spans="2:5" x14ac:dyDescent="0.3">
      <c r="B3344"/>
      <c r="E3344" t="str">
        <f t="shared" si="52"/>
        <v/>
      </c>
    </row>
    <row r="3345" spans="2:5" x14ac:dyDescent="0.3">
      <c r="B3345"/>
      <c r="E3345" t="str">
        <f t="shared" si="52"/>
        <v/>
      </c>
    </row>
    <row r="3346" spans="2:5" x14ac:dyDescent="0.3">
      <c r="B3346"/>
      <c r="E3346" t="str">
        <f t="shared" si="52"/>
        <v/>
      </c>
    </row>
    <row r="3347" spans="2:5" x14ac:dyDescent="0.3">
      <c r="B3347"/>
      <c r="E3347" t="str">
        <f t="shared" si="52"/>
        <v/>
      </c>
    </row>
    <row r="3348" spans="2:5" x14ac:dyDescent="0.3">
      <c r="B3348"/>
      <c r="E3348" t="str">
        <f t="shared" si="52"/>
        <v/>
      </c>
    </row>
    <row r="3349" spans="2:5" x14ac:dyDescent="0.3">
      <c r="B3349"/>
      <c r="E3349" t="str">
        <f t="shared" si="52"/>
        <v/>
      </c>
    </row>
    <row r="3350" spans="2:5" x14ac:dyDescent="0.3">
      <c r="B3350"/>
      <c r="E3350" t="str">
        <f t="shared" si="52"/>
        <v/>
      </c>
    </row>
    <row r="3351" spans="2:5" x14ac:dyDescent="0.3">
      <c r="B3351"/>
      <c r="E3351" t="str">
        <f t="shared" si="52"/>
        <v/>
      </c>
    </row>
    <row r="3352" spans="2:5" x14ac:dyDescent="0.3">
      <c r="B3352"/>
      <c r="E3352" t="str">
        <f t="shared" si="52"/>
        <v/>
      </c>
    </row>
    <row r="3353" spans="2:5" x14ac:dyDescent="0.3">
      <c r="B3353"/>
      <c r="E3353" t="str">
        <f t="shared" si="52"/>
        <v/>
      </c>
    </row>
    <row r="3354" spans="2:5" x14ac:dyDescent="0.3">
      <c r="B3354"/>
      <c r="E3354" t="str">
        <f t="shared" si="52"/>
        <v/>
      </c>
    </row>
    <row r="3355" spans="2:5" x14ac:dyDescent="0.3">
      <c r="B3355"/>
      <c r="E3355" t="str">
        <f t="shared" si="52"/>
        <v/>
      </c>
    </row>
    <row r="3356" spans="2:5" x14ac:dyDescent="0.3">
      <c r="B3356"/>
      <c r="E3356" t="str">
        <f t="shared" si="52"/>
        <v/>
      </c>
    </row>
    <row r="3357" spans="2:5" x14ac:dyDescent="0.3">
      <c r="B3357"/>
      <c r="E3357" t="str">
        <f t="shared" si="52"/>
        <v/>
      </c>
    </row>
    <row r="3358" spans="2:5" x14ac:dyDescent="0.3">
      <c r="B3358"/>
      <c r="E3358" t="str">
        <f t="shared" si="52"/>
        <v/>
      </c>
    </row>
    <row r="3359" spans="2:5" x14ac:dyDescent="0.3">
      <c r="B3359"/>
      <c r="E3359" t="str">
        <f t="shared" si="52"/>
        <v/>
      </c>
    </row>
    <row r="3360" spans="2:5" x14ac:dyDescent="0.3">
      <c r="B3360"/>
      <c r="E3360" t="str">
        <f t="shared" si="52"/>
        <v/>
      </c>
    </row>
    <row r="3361" spans="2:5" x14ac:dyDescent="0.3">
      <c r="B3361"/>
      <c r="E3361" t="str">
        <f t="shared" si="52"/>
        <v/>
      </c>
    </row>
    <row r="3362" spans="2:5" x14ac:dyDescent="0.3">
      <c r="B3362"/>
      <c r="E3362" t="str">
        <f t="shared" si="52"/>
        <v/>
      </c>
    </row>
    <row r="3363" spans="2:5" x14ac:dyDescent="0.3">
      <c r="B3363"/>
      <c r="E3363" t="str">
        <f t="shared" si="52"/>
        <v/>
      </c>
    </row>
    <row r="3364" spans="2:5" x14ac:dyDescent="0.3">
      <c r="B3364"/>
      <c r="E3364" t="str">
        <f t="shared" si="52"/>
        <v/>
      </c>
    </row>
    <row r="3365" spans="2:5" x14ac:dyDescent="0.3">
      <c r="B3365"/>
      <c r="E3365" t="str">
        <f t="shared" si="52"/>
        <v/>
      </c>
    </row>
    <row r="3366" spans="2:5" x14ac:dyDescent="0.3">
      <c r="B3366"/>
      <c r="E3366" t="str">
        <f t="shared" si="52"/>
        <v/>
      </c>
    </row>
    <row r="3367" spans="2:5" x14ac:dyDescent="0.3">
      <c r="B3367"/>
      <c r="E3367" t="str">
        <f t="shared" si="52"/>
        <v/>
      </c>
    </row>
    <row r="3368" spans="2:5" x14ac:dyDescent="0.3">
      <c r="B3368"/>
      <c r="E3368" t="str">
        <f t="shared" si="52"/>
        <v/>
      </c>
    </row>
    <row r="3369" spans="2:5" x14ac:dyDescent="0.3">
      <c r="B3369"/>
      <c r="E3369" t="str">
        <f t="shared" si="52"/>
        <v/>
      </c>
    </row>
    <row r="3370" spans="2:5" x14ac:dyDescent="0.3">
      <c r="B3370"/>
      <c r="E3370" t="str">
        <f t="shared" si="52"/>
        <v/>
      </c>
    </row>
    <row r="3371" spans="2:5" x14ac:dyDescent="0.3">
      <c r="B3371"/>
      <c r="E3371" t="str">
        <f t="shared" si="52"/>
        <v/>
      </c>
    </row>
    <row r="3372" spans="2:5" x14ac:dyDescent="0.3">
      <c r="B3372"/>
      <c r="E3372" t="str">
        <f t="shared" si="52"/>
        <v/>
      </c>
    </row>
    <row r="3373" spans="2:5" x14ac:dyDescent="0.3">
      <c r="B3373"/>
      <c r="E3373" t="str">
        <f t="shared" si="52"/>
        <v/>
      </c>
    </row>
    <row r="3374" spans="2:5" x14ac:dyDescent="0.3">
      <c r="B3374"/>
      <c r="E3374" t="str">
        <f t="shared" si="52"/>
        <v/>
      </c>
    </row>
    <row r="3375" spans="2:5" x14ac:dyDescent="0.3">
      <c r="B3375"/>
      <c r="E3375" t="str">
        <f t="shared" si="52"/>
        <v/>
      </c>
    </row>
    <row r="3376" spans="2:5" x14ac:dyDescent="0.3">
      <c r="B3376"/>
      <c r="E3376" t="str">
        <f t="shared" si="52"/>
        <v/>
      </c>
    </row>
    <row r="3377" spans="2:5" x14ac:dyDescent="0.3">
      <c r="B3377"/>
      <c r="E3377" t="str">
        <f t="shared" si="52"/>
        <v/>
      </c>
    </row>
    <row r="3378" spans="2:5" x14ac:dyDescent="0.3">
      <c r="B3378"/>
      <c r="E3378" t="str">
        <f t="shared" si="52"/>
        <v/>
      </c>
    </row>
    <row r="3379" spans="2:5" x14ac:dyDescent="0.3">
      <c r="B3379"/>
      <c r="E3379" t="str">
        <f t="shared" si="52"/>
        <v/>
      </c>
    </row>
    <row r="3380" spans="2:5" x14ac:dyDescent="0.3">
      <c r="B3380"/>
      <c r="E3380" t="str">
        <f t="shared" si="52"/>
        <v/>
      </c>
    </row>
    <row r="3381" spans="2:5" x14ac:dyDescent="0.3">
      <c r="B3381"/>
      <c r="E3381" t="str">
        <f t="shared" si="52"/>
        <v/>
      </c>
    </row>
    <row r="3382" spans="2:5" x14ac:dyDescent="0.3">
      <c r="B3382"/>
      <c r="E3382" t="str">
        <f t="shared" si="52"/>
        <v/>
      </c>
    </row>
    <row r="3383" spans="2:5" x14ac:dyDescent="0.3">
      <c r="B3383"/>
      <c r="E3383" t="str">
        <f t="shared" si="52"/>
        <v/>
      </c>
    </row>
    <row r="3384" spans="2:5" x14ac:dyDescent="0.3">
      <c r="B3384"/>
      <c r="E3384" t="str">
        <f t="shared" si="52"/>
        <v/>
      </c>
    </row>
    <row r="3385" spans="2:5" x14ac:dyDescent="0.3">
      <c r="B3385"/>
      <c r="E3385" t="str">
        <f t="shared" si="52"/>
        <v/>
      </c>
    </row>
    <row r="3386" spans="2:5" x14ac:dyDescent="0.3">
      <c r="B3386"/>
      <c r="E3386" t="str">
        <f t="shared" si="52"/>
        <v/>
      </c>
    </row>
    <row r="3387" spans="2:5" x14ac:dyDescent="0.3">
      <c r="B3387"/>
      <c r="E3387" t="str">
        <f t="shared" si="52"/>
        <v/>
      </c>
    </row>
    <row r="3388" spans="2:5" x14ac:dyDescent="0.3">
      <c r="B3388"/>
      <c r="E3388" t="str">
        <f t="shared" si="52"/>
        <v/>
      </c>
    </row>
    <row r="3389" spans="2:5" x14ac:dyDescent="0.3">
      <c r="B3389"/>
      <c r="E3389" t="str">
        <f t="shared" si="52"/>
        <v/>
      </c>
    </row>
    <row r="3390" spans="2:5" x14ac:dyDescent="0.3">
      <c r="B3390"/>
      <c r="E3390" t="str">
        <f t="shared" si="52"/>
        <v/>
      </c>
    </row>
    <row r="3391" spans="2:5" x14ac:dyDescent="0.3">
      <c r="B3391"/>
      <c r="E3391" t="str">
        <f t="shared" si="52"/>
        <v/>
      </c>
    </row>
    <row r="3392" spans="2:5" x14ac:dyDescent="0.3">
      <c r="B3392"/>
      <c r="E3392" t="str">
        <f t="shared" si="52"/>
        <v/>
      </c>
    </row>
    <row r="3393" spans="2:5" x14ac:dyDescent="0.3">
      <c r="B3393"/>
      <c r="E3393" t="str">
        <f t="shared" si="52"/>
        <v/>
      </c>
    </row>
    <row r="3394" spans="2:5" x14ac:dyDescent="0.3">
      <c r="B3394"/>
      <c r="E3394" t="str">
        <f t="shared" si="52"/>
        <v/>
      </c>
    </row>
    <row r="3395" spans="2:5" x14ac:dyDescent="0.3">
      <c r="B3395"/>
      <c r="E3395" t="str">
        <f t="shared" ref="E3395:E3458" si="53">IF(B3395="","",ROW()-1)</f>
        <v/>
      </c>
    </row>
    <row r="3396" spans="2:5" x14ac:dyDescent="0.3">
      <c r="B3396"/>
      <c r="E3396" t="str">
        <f t="shared" si="53"/>
        <v/>
      </c>
    </row>
    <row r="3397" spans="2:5" x14ac:dyDescent="0.3">
      <c r="B3397"/>
      <c r="E3397" t="str">
        <f t="shared" si="53"/>
        <v/>
      </c>
    </row>
    <row r="3398" spans="2:5" x14ac:dyDescent="0.3">
      <c r="B3398"/>
      <c r="E3398" t="str">
        <f t="shared" si="53"/>
        <v/>
      </c>
    </row>
    <row r="3399" spans="2:5" x14ac:dyDescent="0.3">
      <c r="B3399"/>
      <c r="E3399" t="str">
        <f t="shared" si="53"/>
        <v/>
      </c>
    </row>
    <row r="3400" spans="2:5" x14ac:dyDescent="0.3">
      <c r="B3400"/>
      <c r="E3400" t="str">
        <f t="shared" si="53"/>
        <v/>
      </c>
    </row>
    <row r="3401" spans="2:5" x14ac:dyDescent="0.3">
      <c r="B3401"/>
      <c r="E3401" t="str">
        <f t="shared" si="53"/>
        <v/>
      </c>
    </row>
    <row r="3402" spans="2:5" x14ac:dyDescent="0.3">
      <c r="B3402"/>
      <c r="E3402" t="str">
        <f t="shared" si="53"/>
        <v/>
      </c>
    </row>
    <row r="3403" spans="2:5" x14ac:dyDescent="0.3">
      <c r="B3403"/>
      <c r="E3403" t="str">
        <f t="shared" si="53"/>
        <v/>
      </c>
    </row>
    <row r="3404" spans="2:5" x14ac:dyDescent="0.3">
      <c r="B3404"/>
      <c r="E3404" t="str">
        <f t="shared" si="53"/>
        <v/>
      </c>
    </row>
    <row r="3405" spans="2:5" x14ac:dyDescent="0.3">
      <c r="B3405"/>
      <c r="E3405" t="str">
        <f t="shared" si="53"/>
        <v/>
      </c>
    </row>
    <row r="3406" spans="2:5" x14ac:dyDescent="0.3">
      <c r="B3406"/>
      <c r="E3406" t="str">
        <f t="shared" si="53"/>
        <v/>
      </c>
    </row>
    <row r="3407" spans="2:5" x14ac:dyDescent="0.3">
      <c r="B3407"/>
      <c r="E3407" t="str">
        <f t="shared" si="53"/>
        <v/>
      </c>
    </row>
    <row r="3408" spans="2:5" x14ac:dyDescent="0.3">
      <c r="B3408"/>
      <c r="E3408" t="str">
        <f t="shared" si="53"/>
        <v/>
      </c>
    </row>
    <row r="3409" spans="2:5" x14ac:dyDescent="0.3">
      <c r="B3409"/>
      <c r="E3409" t="str">
        <f t="shared" si="53"/>
        <v/>
      </c>
    </row>
    <row r="3410" spans="2:5" x14ac:dyDescent="0.3">
      <c r="B3410"/>
      <c r="E3410" t="str">
        <f t="shared" si="53"/>
        <v/>
      </c>
    </row>
    <row r="3411" spans="2:5" x14ac:dyDescent="0.3">
      <c r="B3411"/>
      <c r="E3411" t="str">
        <f t="shared" si="53"/>
        <v/>
      </c>
    </row>
    <row r="3412" spans="2:5" x14ac:dyDescent="0.3">
      <c r="B3412"/>
      <c r="E3412" t="str">
        <f t="shared" si="53"/>
        <v/>
      </c>
    </row>
    <row r="3413" spans="2:5" x14ac:dyDescent="0.3">
      <c r="B3413"/>
      <c r="E3413" t="str">
        <f t="shared" si="53"/>
        <v/>
      </c>
    </row>
    <row r="3414" spans="2:5" x14ac:dyDescent="0.3">
      <c r="B3414"/>
      <c r="E3414" t="str">
        <f t="shared" si="53"/>
        <v/>
      </c>
    </row>
    <row r="3415" spans="2:5" x14ac:dyDescent="0.3">
      <c r="B3415"/>
      <c r="E3415" t="str">
        <f t="shared" si="53"/>
        <v/>
      </c>
    </row>
    <row r="3416" spans="2:5" x14ac:dyDescent="0.3">
      <c r="B3416"/>
      <c r="E3416" t="str">
        <f t="shared" si="53"/>
        <v/>
      </c>
    </row>
    <row r="3417" spans="2:5" x14ac:dyDescent="0.3">
      <c r="B3417"/>
      <c r="E3417" t="str">
        <f t="shared" si="53"/>
        <v/>
      </c>
    </row>
    <row r="3418" spans="2:5" x14ac:dyDescent="0.3">
      <c r="B3418"/>
      <c r="E3418" t="str">
        <f t="shared" si="53"/>
        <v/>
      </c>
    </row>
    <row r="3419" spans="2:5" x14ac:dyDescent="0.3">
      <c r="B3419"/>
      <c r="E3419" t="str">
        <f t="shared" si="53"/>
        <v/>
      </c>
    </row>
    <row r="3420" spans="2:5" x14ac:dyDescent="0.3">
      <c r="B3420"/>
      <c r="E3420" t="str">
        <f t="shared" si="53"/>
        <v/>
      </c>
    </row>
    <row r="3421" spans="2:5" x14ac:dyDescent="0.3">
      <c r="B3421"/>
      <c r="E3421" t="str">
        <f t="shared" si="53"/>
        <v/>
      </c>
    </row>
    <row r="3422" spans="2:5" x14ac:dyDescent="0.3">
      <c r="B3422"/>
      <c r="E3422" t="str">
        <f t="shared" si="53"/>
        <v/>
      </c>
    </row>
    <row r="3423" spans="2:5" x14ac:dyDescent="0.3">
      <c r="B3423"/>
      <c r="E3423" t="str">
        <f t="shared" si="53"/>
        <v/>
      </c>
    </row>
    <row r="3424" spans="2:5" x14ac:dyDescent="0.3">
      <c r="B3424"/>
      <c r="E3424" t="str">
        <f t="shared" si="53"/>
        <v/>
      </c>
    </row>
    <row r="3425" spans="2:5" x14ac:dyDescent="0.3">
      <c r="B3425"/>
      <c r="E3425" t="str">
        <f t="shared" si="53"/>
        <v/>
      </c>
    </row>
    <row r="3426" spans="2:5" x14ac:dyDescent="0.3">
      <c r="B3426"/>
      <c r="E3426" t="str">
        <f t="shared" si="53"/>
        <v/>
      </c>
    </row>
    <row r="3427" spans="2:5" x14ac:dyDescent="0.3">
      <c r="B3427"/>
      <c r="E3427" t="str">
        <f t="shared" si="53"/>
        <v/>
      </c>
    </row>
    <row r="3428" spans="2:5" x14ac:dyDescent="0.3">
      <c r="B3428"/>
      <c r="E3428" t="str">
        <f t="shared" si="53"/>
        <v/>
      </c>
    </row>
    <row r="3429" spans="2:5" x14ac:dyDescent="0.3">
      <c r="B3429"/>
      <c r="E3429" t="str">
        <f t="shared" si="53"/>
        <v/>
      </c>
    </row>
    <row r="3430" spans="2:5" x14ac:dyDescent="0.3">
      <c r="B3430"/>
      <c r="E3430" t="str">
        <f t="shared" si="53"/>
        <v/>
      </c>
    </row>
    <row r="3431" spans="2:5" x14ac:dyDescent="0.3">
      <c r="B3431"/>
      <c r="E3431" t="str">
        <f t="shared" si="53"/>
        <v/>
      </c>
    </row>
    <row r="3432" spans="2:5" x14ac:dyDescent="0.3">
      <c r="B3432"/>
      <c r="E3432" t="str">
        <f t="shared" si="53"/>
        <v/>
      </c>
    </row>
    <row r="3433" spans="2:5" x14ac:dyDescent="0.3">
      <c r="B3433"/>
      <c r="E3433" t="str">
        <f t="shared" si="53"/>
        <v/>
      </c>
    </row>
    <row r="3434" spans="2:5" x14ac:dyDescent="0.3">
      <c r="B3434"/>
      <c r="E3434" t="str">
        <f t="shared" si="53"/>
        <v/>
      </c>
    </row>
    <row r="3435" spans="2:5" x14ac:dyDescent="0.3">
      <c r="B3435"/>
      <c r="E3435" t="str">
        <f t="shared" si="53"/>
        <v/>
      </c>
    </row>
    <row r="3436" spans="2:5" x14ac:dyDescent="0.3">
      <c r="B3436"/>
      <c r="E3436" t="str">
        <f t="shared" si="53"/>
        <v/>
      </c>
    </row>
    <row r="3437" spans="2:5" x14ac:dyDescent="0.3">
      <c r="B3437"/>
      <c r="E3437" t="str">
        <f t="shared" si="53"/>
        <v/>
      </c>
    </row>
    <row r="3438" spans="2:5" x14ac:dyDescent="0.3">
      <c r="B3438"/>
      <c r="E3438" t="str">
        <f t="shared" si="53"/>
        <v/>
      </c>
    </row>
    <row r="3439" spans="2:5" x14ac:dyDescent="0.3">
      <c r="B3439"/>
      <c r="E3439" t="str">
        <f t="shared" si="53"/>
        <v/>
      </c>
    </row>
    <row r="3440" spans="2:5" x14ac:dyDescent="0.3">
      <c r="B3440"/>
      <c r="E3440" t="str">
        <f t="shared" si="53"/>
        <v/>
      </c>
    </row>
    <row r="3441" spans="2:5" x14ac:dyDescent="0.3">
      <c r="B3441"/>
      <c r="E3441" t="str">
        <f t="shared" si="53"/>
        <v/>
      </c>
    </row>
    <row r="3442" spans="2:5" x14ac:dyDescent="0.3">
      <c r="B3442"/>
      <c r="E3442" t="str">
        <f t="shared" si="53"/>
        <v/>
      </c>
    </row>
    <row r="3443" spans="2:5" x14ac:dyDescent="0.3">
      <c r="B3443"/>
      <c r="E3443" t="str">
        <f t="shared" si="53"/>
        <v/>
      </c>
    </row>
    <row r="3444" spans="2:5" x14ac:dyDescent="0.3">
      <c r="B3444"/>
      <c r="E3444" t="str">
        <f t="shared" si="53"/>
        <v/>
      </c>
    </row>
    <row r="3445" spans="2:5" x14ac:dyDescent="0.3">
      <c r="B3445"/>
      <c r="E3445" t="str">
        <f t="shared" si="53"/>
        <v/>
      </c>
    </row>
    <row r="3446" spans="2:5" x14ac:dyDescent="0.3">
      <c r="B3446"/>
      <c r="E3446" t="str">
        <f t="shared" si="53"/>
        <v/>
      </c>
    </row>
    <row r="3447" spans="2:5" x14ac:dyDescent="0.3">
      <c r="B3447"/>
      <c r="E3447" t="str">
        <f t="shared" si="53"/>
        <v/>
      </c>
    </row>
    <row r="3448" spans="2:5" x14ac:dyDescent="0.3">
      <c r="B3448"/>
      <c r="E3448" t="str">
        <f t="shared" si="53"/>
        <v/>
      </c>
    </row>
    <row r="3449" spans="2:5" x14ac:dyDescent="0.3">
      <c r="B3449"/>
      <c r="E3449" t="str">
        <f t="shared" si="53"/>
        <v/>
      </c>
    </row>
    <row r="3450" spans="2:5" x14ac:dyDescent="0.3">
      <c r="B3450"/>
      <c r="E3450" t="str">
        <f t="shared" si="53"/>
        <v/>
      </c>
    </row>
    <row r="3451" spans="2:5" x14ac:dyDescent="0.3">
      <c r="B3451"/>
      <c r="E3451" t="str">
        <f t="shared" si="53"/>
        <v/>
      </c>
    </row>
    <row r="3452" spans="2:5" x14ac:dyDescent="0.3">
      <c r="B3452"/>
      <c r="E3452" t="str">
        <f t="shared" si="53"/>
        <v/>
      </c>
    </row>
    <row r="3453" spans="2:5" x14ac:dyDescent="0.3">
      <c r="B3453"/>
      <c r="E3453" t="str">
        <f t="shared" si="53"/>
        <v/>
      </c>
    </row>
    <row r="3454" spans="2:5" x14ac:dyDescent="0.3">
      <c r="B3454"/>
      <c r="E3454" t="str">
        <f t="shared" si="53"/>
        <v/>
      </c>
    </row>
    <row r="3455" spans="2:5" x14ac:dyDescent="0.3">
      <c r="B3455"/>
      <c r="E3455" t="str">
        <f t="shared" si="53"/>
        <v/>
      </c>
    </row>
    <row r="3456" spans="2:5" x14ac:dyDescent="0.3">
      <c r="B3456"/>
      <c r="E3456" t="str">
        <f t="shared" si="53"/>
        <v/>
      </c>
    </row>
    <row r="3457" spans="2:5" x14ac:dyDescent="0.3">
      <c r="B3457"/>
      <c r="E3457" t="str">
        <f t="shared" si="53"/>
        <v/>
      </c>
    </row>
    <row r="3458" spans="2:5" x14ac:dyDescent="0.3">
      <c r="B3458"/>
      <c r="E3458" t="str">
        <f t="shared" si="53"/>
        <v/>
      </c>
    </row>
    <row r="3459" spans="2:5" x14ac:dyDescent="0.3">
      <c r="B3459"/>
      <c r="E3459" t="str">
        <f t="shared" ref="E3459:E3522" si="54">IF(B3459="","",ROW()-1)</f>
        <v/>
      </c>
    </row>
    <row r="3460" spans="2:5" x14ac:dyDescent="0.3">
      <c r="B3460"/>
      <c r="E3460" t="str">
        <f t="shared" si="54"/>
        <v/>
      </c>
    </row>
    <row r="3461" spans="2:5" x14ac:dyDescent="0.3">
      <c r="B3461"/>
      <c r="E3461" t="str">
        <f t="shared" si="54"/>
        <v/>
      </c>
    </row>
    <row r="3462" spans="2:5" x14ac:dyDescent="0.3">
      <c r="B3462"/>
      <c r="E3462" t="str">
        <f t="shared" si="54"/>
        <v/>
      </c>
    </row>
    <row r="3463" spans="2:5" x14ac:dyDescent="0.3">
      <c r="B3463"/>
      <c r="E3463" t="str">
        <f t="shared" si="54"/>
        <v/>
      </c>
    </row>
    <row r="3464" spans="2:5" x14ac:dyDescent="0.3">
      <c r="B3464"/>
      <c r="E3464" t="str">
        <f t="shared" si="54"/>
        <v/>
      </c>
    </row>
    <row r="3465" spans="2:5" x14ac:dyDescent="0.3">
      <c r="B3465"/>
      <c r="E3465" t="str">
        <f t="shared" si="54"/>
        <v/>
      </c>
    </row>
    <row r="3466" spans="2:5" x14ac:dyDescent="0.3">
      <c r="B3466"/>
      <c r="E3466" t="str">
        <f t="shared" si="54"/>
        <v/>
      </c>
    </row>
    <row r="3467" spans="2:5" x14ac:dyDescent="0.3">
      <c r="B3467"/>
      <c r="E3467" t="str">
        <f t="shared" si="54"/>
        <v/>
      </c>
    </row>
    <row r="3468" spans="2:5" x14ac:dyDescent="0.3">
      <c r="B3468"/>
      <c r="E3468" t="str">
        <f t="shared" si="54"/>
        <v/>
      </c>
    </row>
    <row r="3469" spans="2:5" x14ac:dyDescent="0.3">
      <c r="B3469"/>
      <c r="E3469" t="str">
        <f t="shared" si="54"/>
        <v/>
      </c>
    </row>
    <row r="3470" spans="2:5" x14ac:dyDescent="0.3">
      <c r="B3470"/>
      <c r="E3470" t="str">
        <f t="shared" si="54"/>
        <v/>
      </c>
    </row>
    <row r="3471" spans="2:5" x14ac:dyDescent="0.3">
      <c r="B3471"/>
      <c r="E3471" t="str">
        <f t="shared" si="54"/>
        <v/>
      </c>
    </row>
    <row r="3472" spans="2:5" x14ac:dyDescent="0.3">
      <c r="B3472"/>
      <c r="E3472" t="str">
        <f t="shared" si="54"/>
        <v/>
      </c>
    </row>
    <row r="3473" spans="2:5" x14ac:dyDescent="0.3">
      <c r="B3473"/>
      <c r="E3473" t="str">
        <f t="shared" si="54"/>
        <v/>
      </c>
    </row>
    <row r="3474" spans="2:5" x14ac:dyDescent="0.3">
      <c r="B3474"/>
      <c r="E3474" t="str">
        <f t="shared" si="54"/>
        <v/>
      </c>
    </row>
    <row r="3475" spans="2:5" x14ac:dyDescent="0.3">
      <c r="B3475"/>
      <c r="E3475" t="str">
        <f t="shared" si="54"/>
        <v/>
      </c>
    </row>
    <row r="3476" spans="2:5" x14ac:dyDescent="0.3">
      <c r="B3476"/>
      <c r="E3476" t="str">
        <f t="shared" si="54"/>
        <v/>
      </c>
    </row>
    <row r="3477" spans="2:5" x14ac:dyDescent="0.3">
      <c r="B3477"/>
      <c r="E3477" t="str">
        <f t="shared" si="54"/>
        <v/>
      </c>
    </row>
    <row r="3478" spans="2:5" x14ac:dyDescent="0.3">
      <c r="B3478"/>
      <c r="E3478" t="str">
        <f t="shared" si="54"/>
        <v/>
      </c>
    </row>
    <row r="3479" spans="2:5" x14ac:dyDescent="0.3">
      <c r="B3479"/>
      <c r="E3479" t="str">
        <f t="shared" si="54"/>
        <v/>
      </c>
    </row>
    <row r="3480" spans="2:5" x14ac:dyDescent="0.3">
      <c r="B3480"/>
      <c r="E3480" t="str">
        <f t="shared" si="54"/>
        <v/>
      </c>
    </row>
    <row r="3481" spans="2:5" x14ac:dyDescent="0.3">
      <c r="B3481"/>
      <c r="E3481" t="str">
        <f t="shared" si="54"/>
        <v/>
      </c>
    </row>
    <row r="3482" spans="2:5" x14ac:dyDescent="0.3">
      <c r="B3482"/>
      <c r="E3482" t="str">
        <f t="shared" si="54"/>
        <v/>
      </c>
    </row>
    <row r="3483" spans="2:5" x14ac:dyDescent="0.3">
      <c r="B3483"/>
      <c r="E3483" t="str">
        <f t="shared" si="54"/>
        <v/>
      </c>
    </row>
    <row r="3484" spans="2:5" x14ac:dyDescent="0.3">
      <c r="B3484"/>
      <c r="E3484" t="str">
        <f t="shared" si="54"/>
        <v/>
      </c>
    </row>
    <row r="3485" spans="2:5" x14ac:dyDescent="0.3">
      <c r="B3485"/>
      <c r="E3485" t="str">
        <f t="shared" si="54"/>
        <v/>
      </c>
    </row>
    <row r="3486" spans="2:5" x14ac:dyDescent="0.3">
      <c r="B3486"/>
      <c r="E3486" t="str">
        <f t="shared" si="54"/>
        <v/>
      </c>
    </row>
    <row r="3487" spans="2:5" x14ac:dyDescent="0.3">
      <c r="B3487"/>
      <c r="E3487" t="str">
        <f t="shared" si="54"/>
        <v/>
      </c>
    </row>
    <row r="3488" spans="2:5" x14ac:dyDescent="0.3">
      <c r="B3488"/>
      <c r="E3488" t="str">
        <f t="shared" si="54"/>
        <v/>
      </c>
    </row>
    <row r="3489" spans="2:5" x14ac:dyDescent="0.3">
      <c r="B3489"/>
      <c r="E3489" t="str">
        <f t="shared" si="54"/>
        <v/>
      </c>
    </row>
    <row r="3490" spans="2:5" x14ac:dyDescent="0.3">
      <c r="B3490"/>
      <c r="E3490" t="str">
        <f t="shared" si="54"/>
        <v/>
      </c>
    </row>
    <row r="3491" spans="2:5" x14ac:dyDescent="0.3">
      <c r="B3491"/>
      <c r="E3491" t="str">
        <f t="shared" si="54"/>
        <v/>
      </c>
    </row>
    <row r="3492" spans="2:5" x14ac:dyDescent="0.3">
      <c r="B3492"/>
      <c r="E3492" t="str">
        <f t="shared" si="54"/>
        <v/>
      </c>
    </row>
    <row r="3493" spans="2:5" x14ac:dyDescent="0.3">
      <c r="B3493"/>
      <c r="E3493" t="str">
        <f t="shared" si="54"/>
        <v/>
      </c>
    </row>
    <row r="3494" spans="2:5" x14ac:dyDescent="0.3">
      <c r="B3494"/>
      <c r="E3494" t="str">
        <f t="shared" si="54"/>
        <v/>
      </c>
    </row>
    <row r="3495" spans="2:5" x14ac:dyDescent="0.3">
      <c r="B3495"/>
      <c r="E3495" t="str">
        <f t="shared" si="54"/>
        <v/>
      </c>
    </row>
    <row r="3496" spans="2:5" x14ac:dyDescent="0.3">
      <c r="B3496"/>
      <c r="E3496" t="str">
        <f t="shared" si="54"/>
        <v/>
      </c>
    </row>
    <row r="3497" spans="2:5" x14ac:dyDescent="0.3">
      <c r="B3497"/>
      <c r="E3497" t="str">
        <f t="shared" si="54"/>
        <v/>
      </c>
    </row>
    <row r="3498" spans="2:5" x14ac:dyDescent="0.3">
      <c r="B3498"/>
      <c r="E3498" t="str">
        <f t="shared" si="54"/>
        <v/>
      </c>
    </row>
    <row r="3499" spans="2:5" x14ac:dyDescent="0.3">
      <c r="B3499"/>
      <c r="E3499" t="str">
        <f t="shared" si="54"/>
        <v/>
      </c>
    </row>
    <row r="3500" spans="2:5" x14ac:dyDescent="0.3">
      <c r="B3500"/>
      <c r="E3500" t="str">
        <f t="shared" si="54"/>
        <v/>
      </c>
    </row>
    <row r="3501" spans="2:5" x14ac:dyDescent="0.3">
      <c r="B3501"/>
      <c r="E3501" t="str">
        <f t="shared" si="54"/>
        <v/>
      </c>
    </row>
    <row r="3502" spans="2:5" x14ac:dyDescent="0.3">
      <c r="B3502"/>
      <c r="E3502" t="str">
        <f t="shared" si="54"/>
        <v/>
      </c>
    </row>
    <row r="3503" spans="2:5" x14ac:dyDescent="0.3">
      <c r="B3503"/>
      <c r="E3503" t="str">
        <f t="shared" si="54"/>
        <v/>
      </c>
    </row>
    <row r="3504" spans="2:5" x14ac:dyDescent="0.3">
      <c r="B3504"/>
      <c r="E3504" t="str">
        <f t="shared" si="54"/>
        <v/>
      </c>
    </row>
    <row r="3505" spans="2:5" x14ac:dyDescent="0.3">
      <c r="B3505"/>
      <c r="E3505" t="str">
        <f t="shared" si="54"/>
        <v/>
      </c>
    </row>
    <row r="3506" spans="2:5" x14ac:dyDescent="0.3">
      <c r="B3506"/>
      <c r="E3506" t="str">
        <f t="shared" si="54"/>
        <v/>
      </c>
    </row>
    <row r="3507" spans="2:5" x14ac:dyDescent="0.3">
      <c r="B3507"/>
      <c r="E3507" t="str">
        <f t="shared" si="54"/>
        <v/>
      </c>
    </row>
    <row r="3508" spans="2:5" x14ac:dyDescent="0.3">
      <c r="B3508"/>
      <c r="E3508" t="str">
        <f t="shared" si="54"/>
        <v/>
      </c>
    </row>
    <row r="3509" spans="2:5" x14ac:dyDescent="0.3">
      <c r="B3509"/>
      <c r="E3509" t="str">
        <f t="shared" si="54"/>
        <v/>
      </c>
    </row>
    <row r="3510" spans="2:5" x14ac:dyDescent="0.3">
      <c r="B3510"/>
      <c r="E3510" t="str">
        <f t="shared" si="54"/>
        <v/>
      </c>
    </row>
    <row r="3511" spans="2:5" x14ac:dyDescent="0.3">
      <c r="B3511"/>
      <c r="E3511" t="str">
        <f t="shared" si="54"/>
        <v/>
      </c>
    </row>
    <row r="3512" spans="2:5" x14ac:dyDescent="0.3">
      <c r="B3512"/>
      <c r="E3512" t="str">
        <f t="shared" si="54"/>
        <v/>
      </c>
    </row>
    <row r="3513" spans="2:5" x14ac:dyDescent="0.3">
      <c r="B3513"/>
      <c r="E3513" t="str">
        <f t="shared" si="54"/>
        <v/>
      </c>
    </row>
    <row r="3514" spans="2:5" x14ac:dyDescent="0.3">
      <c r="B3514"/>
      <c r="E3514" t="str">
        <f t="shared" si="54"/>
        <v/>
      </c>
    </row>
    <row r="3515" spans="2:5" x14ac:dyDescent="0.3">
      <c r="B3515"/>
      <c r="E3515" t="str">
        <f t="shared" si="54"/>
        <v/>
      </c>
    </row>
    <row r="3516" spans="2:5" x14ac:dyDescent="0.3">
      <c r="B3516"/>
      <c r="E3516" t="str">
        <f t="shared" si="54"/>
        <v/>
      </c>
    </row>
    <row r="3517" spans="2:5" x14ac:dyDescent="0.3">
      <c r="B3517"/>
      <c r="E3517" t="str">
        <f t="shared" si="54"/>
        <v/>
      </c>
    </row>
    <row r="3518" spans="2:5" x14ac:dyDescent="0.3">
      <c r="B3518"/>
      <c r="E3518" t="str">
        <f t="shared" si="54"/>
        <v/>
      </c>
    </row>
    <row r="3519" spans="2:5" x14ac:dyDescent="0.3">
      <c r="B3519"/>
      <c r="E3519" t="str">
        <f t="shared" si="54"/>
        <v/>
      </c>
    </row>
    <row r="3520" spans="2:5" x14ac:dyDescent="0.3">
      <c r="B3520"/>
      <c r="E3520" t="str">
        <f t="shared" si="54"/>
        <v/>
      </c>
    </row>
    <row r="3521" spans="2:5" x14ac:dyDescent="0.3">
      <c r="B3521"/>
      <c r="E3521" t="str">
        <f t="shared" si="54"/>
        <v/>
      </c>
    </row>
    <row r="3522" spans="2:5" x14ac:dyDescent="0.3">
      <c r="B3522"/>
      <c r="E3522" t="str">
        <f t="shared" si="54"/>
        <v/>
      </c>
    </row>
    <row r="3523" spans="2:5" x14ac:dyDescent="0.3">
      <c r="B3523"/>
      <c r="E3523" t="str">
        <f t="shared" ref="E3523:E3586" si="55">IF(B3523="","",ROW()-1)</f>
        <v/>
      </c>
    </row>
    <row r="3524" spans="2:5" x14ac:dyDescent="0.3">
      <c r="B3524"/>
      <c r="E3524" t="str">
        <f t="shared" si="55"/>
        <v/>
      </c>
    </row>
    <row r="3525" spans="2:5" x14ac:dyDescent="0.3">
      <c r="B3525"/>
      <c r="E3525" t="str">
        <f t="shared" si="55"/>
        <v/>
      </c>
    </row>
    <row r="3526" spans="2:5" x14ac:dyDescent="0.3">
      <c r="B3526"/>
      <c r="E3526" t="str">
        <f t="shared" si="55"/>
        <v/>
      </c>
    </row>
    <row r="3527" spans="2:5" x14ac:dyDescent="0.3">
      <c r="B3527"/>
      <c r="E3527" t="str">
        <f t="shared" si="55"/>
        <v/>
      </c>
    </row>
    <row r="3528" spans="2:5" x14ac:dyDescent="0.3">
      <c r="B3528"/>
      <c r="E3528" t="str">
        <f t="shared" si="55"/>
        <v/>
      </c>
    </row>
    <row r="3529" spans="2:5" x14ac:dyDescent="0.3">
      <c r="B3529"/>
      <c r="E3529" t="str">
        <f t="shared" si="55"/>
        <v/>
      </c>
    </row>
    <row r="3530" spans="2:5" x14ac:dyDescent="0.3">
      <c r="B3530"/>
      <c r="E3530" t="str">
        <f t="shared" si="55"/>
        <v/>
      </c>
    </row>
    <row r="3531" spans="2:5" x14ac:dyDescent="0.3">
      <c r="B3531"/>
      <c r="E3531" t="str">
        <f t="shared" si="55"/>
        <v/>
      </c>
    </row>
    <row r="3532" spans="2:5" x14ac:dyDescent="0.3">
      <c r="B3532"/>
      <c r="E3532" t="str">
        <f t="shared" si="55"/>
        <v/>
      </c>
    </row>
    <row r="3533" spans="2:5" x14ac:dyDescent="0.3">
      <c r="B3533"/>
      <c r="E3533" t="str">
        <f t="shared" si="55"/>
        <v/>
      </c>
    </row>
    <row r="3534" spans="2:5" x14ac:dyDescent="0.3">
      <c r="B3534"/>
      <c r="E3534" t="str">
        <f t="shared" si="55"/>
        <v/>
      </c>
    </row>
    <row r="3535" spans="2:5" x14ac:dyDescent="0.3">
      <c r="B3535"/>
      <c r="E3535" t="str">
        <f t="shared" si="55"/>
        <v/>
      </c>
    </row>
    <row r="3536" spans="2:5" x14ac:dyDescent="0.3">
      <c r="B3536"/>
      <c r="E3536" t="str">
        <f t="shared" si="55"/>
        <v/>
      </c>
    </row>
    <row r="3537" spans="2:5" x14ac:dyDescent="0.3">
      <c r="B3537"/>
      <c r="E3537" t="str">
        <f t="shared" si="55"/>
        <v/>
      </c>
    </row>
    <row r="3538" spans="2:5" x14ac:dyDescent="0.3">
      <c r="B3538"/>
      <c r="E3538" t="str">
        <f t="shared" si="55"/>
        <v/>
      </c>
    </row>
    <row r="3539" spans="2:5" x14ac:dyDescent="0.3">
      <c r="B3539"/>
      <c r="E3539" t="str">
        <f t="shared" si="55"/>
        <v/>
      </c>
    </row>
    <row r="3540" spans="2:5" x14ac:dyDescent="0.3">
      <c r="B3540"/>
      <c r="E3540" t="str">
        <f t="shared" si="55"/>
        <v/>
      </c>
    </row>
    <row r="3541" spans="2:5" x14ac:dyDescent="0.3">
      <c r="B3541"/>
      <c r="E3541" t="str">
        <f t="shared" si="55"/>
        <v/>
      </c>
    </row>
    <row r="3542" spans="2:5" x14ac:dyDescent="0.3">
      <c r="B3542"/>
      <c r="E3542" t="str">
        <f t="shared" si="55"/>
        <v/>
      </c>
    </row>
    <row r="3543" spans="2:5" x14ac:dyDescent="0.3">
      <c r="B3543"/>
      <c r="E3543" t="str">
        <f t="shared" si="55"/>
        <v/>
      </c>
    </row>
    <row r="3544" spans="2:5" x14ac:dyDescent="0.3">
      <c r="B3544"/>
      <c r="E3544" t="str">
        <f t="shared" si="55"/>
        <v/>
      </c>
    </row>
    <row r="3545" spans="2:5" x14ac:dyDescent="0.3">
      <c r="B3545"/>
      <c r="E3545" t="str">
        <f t="shared" si="55"/>
        <v/>
      </c>
    </row>
    <row r="3546" spans="2:5" x14ac:dyDescent="0.3">
      <c r="B3546"/>
      <c r="E3546" t="str">
        <f t="shared" si="55"/>
        <v/>
      </c>
    </row>
    <row r="3547" spans="2:5" x14ac:dyDescent="0.3">
      <c r="B3547"/>
      <c r="E3547" t="str">
        <f t="shared" si="55"/>
        <v/>
      </c>
    </row>
    <row r="3548" spans="2:5" x14ac:dyDescent="0.3">
      <c r="B3548"/>
      <c r="E3548" t="str">
        <f t="shared" si="55"/>
        <v/>
      </c>
    </row>
    <row r="3549" spans="2:5" x14ac:dyDescent="0.3">
      <c r="B3549"/>
      <c r="E3549" t="str">
        <f t="shared" si="55"/>
        <v/>
      </c>
    </row>
    <row r="3550" spans="2:5" x14ac:dyDescent="0.3">
      <c r="B3550"/>
      <c r="E3550" t="str">
        <f t="shared" si="55"/>
        <v/>
      </c>
    </row>
    <row r="3551" spans="2:5" x14ac:dyDescent="0.3">
      <c r="B3551"/>
      <c r="E3551" t="str">
        <f t="shared" si="55"/>
        <v/>
      </c>
    </row>
    <row r="3552" spans="2:5" x14ac:dyDescent="0.3">
      <c r="B3552"/>
      <c r="E3552" t="str">
        <f t="shared" si="55"/>
        <v/>
      </c>
    </row>
    <row r="3553" spans="2:5" x14ac:dyDescent="0.3">
      <c r="B3553"/>
      <c r="E3553" t="str">
        <f t="shared" si="55"/>
        <v/>
      </c>
    </row>
    <row r="3554" spans="2:5" x14ac:dyDescent="0.3">
      <c r="B3554"/>
      <c r="E3554" t="str">
        <f t="shared" si="55"/>
        <v/>
      </c>
    </row>
    <row r="3555" spans="2:5" x14ac:dyDescent="0.3">
      <c r="B3555"/>
      <c r="E3555" t="str">
        <f t="shared" si="55"/>
        <v/>
      </c>
    </row>
    <row r="3556" spans="2:5" x14ac:dyDescent="0.3">
      <c r="B3556"/>
      <c r="E3556" t="str">
        <f t="shared" si="55"/>
        <v/>
      </c>
    </row>
    <row r="3557" spans="2:5" x14ac:dyDescent="0.3">
      <c r="B3557"/>
      <c r="E3557" t="str">
        <f t="shared" si="55"/>
        <v/>
      </c>
    </row>
    <row r="3558" spans="2:5" x14ac:dyDescent="0.3">
      <c r="B3558"/>
      <c r="E3558" t="str">
        <f t="shared" si="55"/>
        <v/>
      </c>
    </row>
    <row r="3559" spans="2:5" x14ac:dyDescent="0.3">
      <c r="B3559"/>
      <c r="E3559" t="str">
        <f t="shared" si="55"/>
        <v/>
      </c>
    </row>
    <row r="3560" spans="2:5" x14ac:dyDescent="0.3">
      <c r="B3560"/>
      <c r="E3560" t="str">
        <f t="shared" si="55"/>
        <v/>
      </c>
    </row>
    <row r="3561" spans="2:5" x14ac:dyDescent="0.3">
      <c r="B3561"/>
      <c r="E3561" t="str">
        <f t="shared" si="55"/>
        <v/>
      </c>
    </row>
    <row r="3562" spans="2:5" x14ac:dyDescent="0.3">
      <c r="B3562"/>
      <c r="E3562" t="str">
        <f t="shared" si="55"/>
        <v/>
      </c>
    </row>
    <row r="3563" spans="2:5" x14ac:dyDescent="0.3">
      <c r="B3563"/>
      <c r="E3563" t="str">
        <f t="shared" si="55"/>
        <v/>
      </c>
    </row>
    <row r="3564" spans="2:5" x14ac:dyDescent="0.3">
      <c r="B3564"/>
      <c r="E3564" t="str">
        <f t="shared" si="55"/>
        <v/>
      </c>
    </row>
    <row r="3565" spans="2:5" x14ac:dyDescent="0.3">
      <c r="B3565"/>
      <c r="E3565" t="str">
        <f t="shared" si="55"/>
        <v/>
      </c>
    </row>
    <row r="3566" spans="2:5" x14ac:dyDescent="0.3">
      <c r="B3566"/>
      <c r="E3566" t="str">
        <f t="shared" si="55"/>
        <v/>
      </c>
    </row>
    <row r="3567" spans="2:5" x14ac:dyDescent="0.3">
      <c r="B3567"/>
      <c r="E3567" t="str">
        <f t="shared" si="55"/>
        <v/>
      </c>
    </row>
    <row r="3568" spans="2:5" x14ac:dyDescent="0.3">
      <c r="B3568"/>
      <c r="E3568" t="str">
        <f t="shared" si="55"/>
        <v/>
      </c>
    </row>
    <row r="3569" spans="2:5" x14ac:dyDescent="0.3">
      <c r="B3569"/>
      <c r="E3569" t="str">
        <f t="shared" si="55"/>
        <v/>
      </c>
    </row>
    <row r="3570" spans="2:5" x14ac:dyDescent="0.3">
      <c r="B3570"/>
      <c r="E3570" t="str">
        <f t="shared" si="55"/>
        <v/>
      </c>
    </row>
    <row r="3571" spans="2:5" x14ac:dyDescent="0.3">
      <c r="B3571"/>
      <c r="E3571" t="str">
        <f t="shared" si="55"/>
        <v/>
      </c>
    </row>
    <row r="3572" spans="2:5" x14ac:dyDescent="0.3">
      <c r="B3572"/>
      <c r="E3572" t="str">
        <f t="shared" si="55"/>
        <v/>
      </c>
    </row>
    <row r="3573" spans="2:5" x14ac:dyDescent="0.3">
      <c r="B3573"/>
      <c r="E3573" t="str">
        <f t="shared" si="55"/>
        <v/>
      </c>
    </row>
    <row r="3574" spans="2:5" x14ac:dyDescent="0.3">
      <c r="B3574"/>
      <c r="E3574" t="str">
        <f t="shared" si="55"/>
        <v/>
      </c>
    </row>
    <row r="3575" spans="2:5" x14ac:dyDescent="0.3">
      <c r="B3575"/>
      <c r="E3575" t="str">
        <f t="shared" si="55"/>
        <v/>
      </c>
    </row>
    <row r="3576" spans="2:5" x14ac:dyDescent="0.3">
      <c r="B3576"/>
      <c r="E3576" t="str">
        <f t="shared" si="55"/>
        <v/>
      </c>
    </row>
    <row r="3577" spans="2:5" x14ac:dyDescent="0.3">
      <c r="B3577"/>
      <c r="E3577" t="str">
        <f t="shared" si="55"/>
        <v/>
      </c>
    </row>
    <row r="3578" spans="2:5" x14ac:dyDescent="0.3">
      <c r="B3578"/>
      <c r="E3578" t="str">
        <f t="shared" si="55"/>
        <v/>
      </c>
    </row>
    <row r="3579" spans="2:5" x14ac:dyDescent="0.3">
      <c r="B3579"/>
      <c r="E3579" t="str">
        <f t="shared" si="55"/>
        <v/>
      </c>
    </row>
    <row r="3580" spans="2:5" x14ac:dyDescent="0.3">
      <c r="B3580"/>
      <c r="E3580" t="str">
        <f t="shared" si="55"/>
        <v/>
      </c>
    </row>
    <row r="3581" spans="2:5" x14ac:dyDescent="0.3">
      <c r="B3581"/>
      <c r="E3581" t="str">
        <f t="shared" si="55"/>
        <v/>
      </c>
    </row>
    <row r="3582" spans="2:5" x14ac:dyDescent="0.3">
      <c r="B3582"/>
      <c r="E3582" t="str">
        <f t="shared" si="55"/>
        <v/>
      </c>
    </row>
    <row r="3583" spans="2:5" x14ac:dyDescent="0.3">
      <c r="B3583"/>
      <c r="E3583" t="str">
        <f t="shared" si="55"/>
        <v/>
      </c>
    </row>
    <row r="3584" spans="2:5" x14ac:dyDescent="0.3">
      <c r="B3584"/>
      <c r="E3584" t="str">
        <f t="shared" si="55"/>
        <v/>
      </c>
    </row>
    <row r="3585" spans="2:5" x14ac:dyDescent="0.3">
      <c r="B3585"/>
      <c r="E3585" t="str">
        <f t="shared" si="55"/>
        <v/>
      </c>
    </row>
    <row r="3586" spans="2:5" x14ac:dyDescent="0.3">
      <c r="B3586"/>
      <c r="E3586" t="str">
        <f t="shared" si="55"/>
        <v/>
      </c>
    </row>
    <row r="3587" spans="2:5" x14ac:dyDescent="0.3">
      <c r="B3587"/>
      <c r="E3587" t="str">
        <f t="shared" ref="E3587:E3650" si="56">IF(B3587="","",ROW()-1)</f>
        <v/>
      </c>
    </row>
    <row r="3588" spans="2:5" x14ac:dyDescent="0.3">
      <c r="B3588"/>
      <c r="E3588" t="str">
        <f t="shared" si="56"/>
        <v/>
      </c>
    </row>
    <row r="3589" spans="2:5" x14ac:dyDescent="0.3">
      <c r="B3589"/>
      <c r="E3589" t="str">
        <f t="shared" si="56"/>
        <v/>
      </c>
    </row>
    <row r="3590" spans="2:5" x14ac:dyDescent="0.3">
      <c r="B3590"/>
      <c r="E3590" t="str">
        <f t="shared" si="56"/>
        <v/>
      </c>
    </row>
    <row r="3591" spans="2:5" x14ac:dyDescent="0.3">
      <c r="B3591"/>
      <c r="E3591" t="str">
        <f t="shared" si="56"/>
        <v/>
      </c>
    </row>
    <row r="3592" spans="2:5" x14ac:dyDescent="0.3">
      <c r="B3592"/>
      <c r="E3592" t="str">
        <f t="shared" si="56"/>
        <v/>
      </c>
    </row>
    <row r="3593" spans="2:5" x14ac:dyDescent="0.3">
      <c r="B3593"/>
      <c r="E3593" t="str">
        <f t="shared" si="56"/>
        <v/>
      </c>
    </row>
    <row r="3594" spans="2:5" x14ac:dyDescent="0.3">
      <c r="B3594"/>
      <c r="E3594" t="str">
        <f t="shared" si="56"/>
        <v/>
      </c>
    </row>
    <row r="3595" spans="2:5" x14ac:dyDescent="0.3">
      <c r="B3595"/>
      <c r="E3595" t="str">
        <f t="shared" si="56"/>
        <v/>
      </c>
    </row>
    <row r="3596" spans="2:5" x14ac:dyDescent="0.3">
      <c r="B3596"/>
      <c r="E3596" t="str">
        <f t="shared" si="56"/>
        <v/>
      </c>
    </row>
    <row r="3597" spans="2:5" x14ac:dyDescent="0.3">
      <c r="B3597"/>
      <c r="E3597" t="str">
        <f t="shared" si="56"/>
        <v/>
      </c>
    </row>
    <row r="3598" spans="2:5" x14ac:dyDescent="0.3">
      <c r="B3598"/>
      <c r="E3598" t="str">
        <f t="shared" si="56"/>
        <v/>
      </c>
    </row>
    <row r="3599" spans="2:5" x14ac:dyDescent="0.3">
      <c r="B3599"/>
      <c r="E3599" t="str">
        <f t="shared" si="56"/>
        <v/>
      </c>
    </row>
    <row r="3600" spans="2:5" x14ac:dyDescent="0.3">
      <c r="B3600"/>
      <c r="E3600" t="str">
        <f t="shared" si="56"/>
        <v/>
      </c>
    </row>
    <row r="3601" spans="2:5" x14ac:dyDescent="0.3">
      <c r="B3601"/>
      <c r="E3601" t="str">
        <f t="shared" si="56"/>
        <v/>
      </c>
    </row>
    <row r="3602" spans="2:5" x14ac:dyDescent="0.3">
      <c r="B3602"/>
      <c r="E3602" t="str">
        <f t="shared" si="56"/>
        <v/>
      </c>
    </row>
    <row r="3603" spans="2:5" x14ac:dyDescent="0.3">
      <c r="B3603"/>
      <c r="E3603" t="str">
        <f t="shared" si="56"/>
        <v/>
      </c>
    </row>
    <row r="3604" spans="2:5" x14ac:dyDescent="0.3">
      <c r="B3604"/>
      <c r="E3604" t="str">
        <f t="shared" si="56"/>
        <v/>
      </c>
    </row>
    <row r="3605" spans="2:5" x14ac:dyDescent="0.3">
      <c r="B3605"/>
      <c r="E3605" t="str">
        <f t="shared" si="56"/>
        <v/>
      </c>
    </row>
    <row r="3606" spans="2:5" x14ac:dyDescent="0.3">
      <c r="B3606"/>
      <c r="E3606" t="str">
        <f t="shared" si="56"/>
        <v/>
      </c>
    </row>
    <row r="3607" spans="2:5" x14ac:dyDescent="0.3">
      <c r="B3607"/>
      <c r="E3607" t="str">
        <f t="shared" si="56"/>
        <v/>
      </c>
    </row>
    <row r="3608" spans="2:5" x14ac:dyDescent="0.3">
      <c r="B3608"/>
      <c r="E3608" t="str">
        <f t="shared" si="56"/>
        <v/>
      </c>
    </row>
    <row r="3609" spans="2:5" x14ac:dyDescent="0.3">
      <c r="B3609"/>
      <c r="E3609" t="str">
        <f t="shared" si="56"/>
        <v/>
      </c>
    </row>
    <row r="3610" spans="2:5" x14ac:dyDescent="0.3">
      <c r="B3610"/>
      <c r="E3610" t="str">
        <f t="shared" si="56"/>
        <v/>
      </c>
    </row>
    <row r="3611" spans="2:5" x14ac:dyDescent="0.3">
      <c r="B3611"/>
      <c r="E3611" t="str">
        <f t="shared" si="56"/>
        <v/>
      </c>
    </row>
    <row r="3612" spans="2:5" x14ac:dyDescent="0.3">
      <c r="B3612"/>
      <c r="E3612" t="str">
        <f t="shared" si="56"/>
        <v/>
      </c>
    </row>
    <row r="3613" spans="2:5" x14ac:dyDescent="0.3">
      <c r="B3613"/>
      <c r="E3613" t="str">
        <f t="shared" si="56"/>
        <v/>
      </c>
    </row>
    <row r="3614" spans="2:5" x14ac:dyDescent="0.3">
      <c r="B3614"/>
      <c r="E3614" t="str">
        <f t="shared" si="56"/>
        <v/>
      </c>
    </row>
    <row r="3615" spans="2:5" x14ac:dyDescent="0.3">
      <c r="B3615"/>
      <c r="E3615" t="str">
        <f t="shared" si="56"/>
        <v/>
      </c>
    </row>
    <row r="3616" spans="2:5" x14ac:dyDescent="0.3">
      <c r="B3616"/>
      <c r="E3616" t="str">
        <f t="shared" si="56"/>
        <v/>
      </c>
    </row>
    <row r="3617" spans="2:5" x14ac:dyDescent="0.3">
      <c r="B3617"/>
      <c r="E3617" t="str">
        <f t="shared" si="56"/>
        <v/>
      </c>
    </row>
    <row r="3618" spans="2:5" x14ac:dyDescent="0.3">
      <c r="B3618"/>
      <c r="E3618" t="str">
        <f t="shared" si="56"/>
        <v/>
      </c>
    </row>
    <row r="3619" spans="2:5" x14ac:dyDescent="0.3">
      <c r="B3619"/>
      <c r="E3619" t="str">
        <f t="shared" si="56"/>
        <v/>
      </c>
    </row>
    <row r="3620" spans="2:5" x14ac:dyDescent="0.3">
      <c r="B3620"/>
      <c r="E3620" t="str">
        <f t="shared" si="56"/>
        <v/>
      </c>
    </row>
    <row r="3621" spans="2:5" x14ac:dyDescent="0.3">
      <c r="B3621"/>
      <c r="E3621" t="str">
        <f t="shared" si="56"/>
        <v/>
      </c>
    </row>
    <row r="3622" spans="2:5" x14ac:dyDescent="0.3">
      <c r="B3622"/>
      <c r="E3622" t="str">
        <f t="shared" si="56"/>
        <v/>
      </c>
    </row>
    <row r="3623" spans="2:5" x14ac:dyDescent="0.3">
      <c r="B3623"/>
      <c r="E3623" t="str">
        <f t="shared" si="56"/>
        <v/>
      </c>
    </row>
    <row r="3624" spans="2:5" x14ac:dyDescent="0.3">
      <c r="B3624"/>
      <c r="E3624" t="str">
        <f t="shared" si="56"/>
        <v/>
      </c>
    </row>
    <row r="3625" spans="2:5" x14ac:dyDescent="0.3">
      <c r="B3625"/>
      <c r="E3625" t="str">
        <f t="shared" si="56"/>
        <v/>
      </c>
    </row>
    <row r="3626" spans="2:5" x14ac:dyDescent="0.3">
      <c r="B3626"/>
      <c r="E3626" t="str">
        <f t="shared" si="56"/>
        <v/>
      </c>
    </row>
    <row r="3627" spans="2:5" x14ac:dyDescent="0.3">
      <c r="B3627"/>
      <c r="E3627" t="str">
        <f t="shared" si="56"/>
        <v/>
      </c>
    </row>
    <row r="3628" spans="2:5" x14ac:dyDescent="0.3">
      <c r="B3628"/>
      <c r="E3628" t="str">
        <f t="shared" si="56"/>
        <v/>
      </c>
    </row>
    <row r="3629" spans="2:5" x14ac:dyDescent="0.3">
      <c r="B3629"/>
      <c r="E3629" t="str">
        <f t="shared" si="56"/>
        <v/>
      </c>
    </row>
    <row r="3630" spans="2:5" x14ac:dyDescent="0.3">
      <c r="B3630"/>
      <c r="E3630" t="str">
        <f t="shared" si="56"/>
        <v/>
      </c>
    </row>
    <row r="3631" spans="2:5" x14ac:dyDescent="0.3">
      <c r="B3631"/>
      <c r="E3631" t="str">
        <f t="shared" si="56"/>
        <v/>
      </c>
    </row>
    <row r="3632" spans="2:5" x14ac:dyDescent="0.3">
      <c r="B3632"/>
      <c r="E3632" t="str">
        <f t="shared" si="56"/>
        <v/>
      </c>
    </row>
    <row r="3633" spans="2:5" x14ac:dyDescent="0.3">
      <c r="B3633"/>
      <c r="E3633" t="str">
        <f t="shared" si="56"/>
        <v/>
      </c>
    </row>
    <row r="3634" spans="2:5" x14ac:dyDescent="0.3">
      <c r="B3634"/>
      <c r="E3634" t="str">
        <f t="shared" si="56"/>
        <v/>
      </c>
    </row>
    <row r="3635" spans="2:5" x14ac:dyDescent="0.3">
      <c r="B3635"/>
      <c r="E3635" t="str">
        <f t="shared" si="56"/>
        <v/>
      </c>
    </row>
    <row r="3636" spans="2:5" x14ac:dyDescent="0.3">
      <c r="B3636"/>
      <c r="E3636" t="str">
        <f t="shared" si="56"/>
        <v/>
      </c>
    </row>
    <row r="3637" spans="2:5" x14ac:dyDescent="0.3">
      <c r="B3637"/>
      <c r="E3637" t="str">
        <f t="shared" si="56"/>
        <v/>
      </c>
    </row>
    <row r="3638" spans="2:5" x14ac:dyDescent="0.3">
      <c r="B3638"/>
      <c r="E3638" t="str">
        <f t="shared" si="56"/>
        <v/>
      </c>
    </row>
    <row r="3639" spans="2:5" x14ac:dyDescent="0.3">
      <c r="B3639"/>
      <c r="E3639" t="str">
        <f t="shared" si="56"/>
        <v/>
      </c>
    </row>
    <row r="3640" spans="2:5" x14ac:dyDescent="0.3">
      <c r="B3640"/>
      <c r="E3640" t="str">
        <f t="shared" si="56"/>
        <v/>
      </c>
    </row>
    <row r="3641" spans="2:5" x14ac:dyDescent="0.3">
      <c r="B3641"/>
      <c r="E3641" t="str">
        <f t="shared" si="56"/>
        <v/>
      </c>
    </row>
    <row r="3642" spans="2:5" x14ac:dyDescent="0.3">
      <c r="B3642"/>
      <c r="E3642" t="str">
        <f t="shared" si="56"/>
        <v/>
      </c>
    </row>
    <row r="3643" spans="2:5" x14ac:dyDescent="0.3">
      <c r="B3643"/>
      <c r="E3643" t="str">
        <f t="shared" si="56"/>
        <v/>
      </c>
    </row>
    <row r="3644" spans="2:5" x14ac:dyDescent="0.3">
      <c r="B3644"/>
      <c r="E3644" t="str">
        <f t="shared" si="56"/>
        <v/>
      </c>
    </row>
    <row r="3645" spans="2:5" x14ac:dyDescent="0.3">
      <c r="B3645"/>
      <c r="E3645" t="str">
        <f t="shared" si="56"/>
        <v/>
      </c>
    </row>
    <row r="3646" spans="2:5" x14ac:dyDescent="0.3">
      <c r="B3646"/>
      <c r="E3646" t="str">
        <f t="shared" si="56"/>
        <v/>
      </c>
    </row>
    <row r="3647" spans="2:5" x14ac:dyDescent="0.3">
      <c r="B3647"/>
      <c r="E3647" t="str">
        <f t="shared" si="56"/>
        <v/>
      </c>
    </row>
    <row r="3648" spans="2:5" x14ac:dyDescent="0.3">
      <c r="B3648"/>
      <c r="E3648" t="str">
        <f t="shared" si="56"/>
        <v/>
      </c>
    </row>
    <row r="3649" spans="2:5" x14ac:dyDescent="0.3">
      <c r="B3649"/>
      <c r="E3649" t="str">
        <f t="shared" si="56"/>
        <v/>
      </c>
    </row>
    <row r="3650" spans="2:5" x14ac:dyDescent="0.3">
      <c r="B3650"/>
      <c r="E3650" t="str">
        <f t="shared" si="56"/>
        <v/>
      </c>
    </row>
    <row r="3651" spans="2:5" x14ac:dyDescent="0.3">
      <c r="B3651"/>
      <c r="E3651" t="str">
        <f t="shared" ref="E3651:E3714" si="57">IF(B3651="","",ROW()-1)</f>
        <v/>
      </c>
    </row>
    <row r="3652" spans="2:5" x14ac:dyDescent="0.3">
      <c r="B3652"/>
      <c r="E3652" t="str">
        <f t="shared" si="57"/>
        <v/>
      </c>
    </row>
    <row r="3653" spans="2:5" x14ac:dyDescent="0.3">
      <c r="B3653"/>
      <c r="E3653" t="str">
        <f t="shared" si="57"/>
        <v/>
      </c>
    </row>
    <row r="3654" spans="2:5" x14ac:dyDescent="0.3">
      <c r="B3654"/>
      <c r="E3654" t="str">
        <f t="shared" si="57"/>
        <v/>
      </c>
    </row>
    <row r="3655" spans="2:5" x14ac:dyDescent="0.3">
      <c r="B3655"/>
      <c r="E3655" t="str">
        <f t="shared" si="57"/>
        <v/>
      </c>
    </row>
    <row r="3656" spans="2:5" x14ac:dyDescent="0.3">
      <c r="B3656"/>
      <c r="E3656" t="str">
        <f t="shared" si="57"/>
        <v/>
      </c>
    </row>
    <row r="3657" spans="2:5" x14ac:dyDescent="0.3">
      <c r="B3657"/>
      <c r="E3657" t="str">
        <f t="shared" si="57"/>
        <v/>
      </c>
    </row>
    <row r="3658" spans="2:5" x14ac:dyDescent="0.3">
      <c r="B3658"/>
      <c r="E3658" t="str">
        <f t="shared" si="57"/>
        <v/>
      </c>
    </row>
    <row r="3659" spans="2:5" x14ac:dyDescent="0.3">
      <c r="B3659"/>
      <c r="E3659" t="str">
        <f t="shared" si="57"/>
        <v/>
      </c>
    </row>
    <row r="3660" spans="2:5" x14ac:dyDescent="0.3">
      <c r="B3660"/>
      <c r="E3660" t="str">
        <f t="shared" si="57"/>
        <v/>
      </c>
    </row>
    <row r="3661" spans="2:5" x14ac:dyDescent="0.3">
      <c r="B3661"/>
      <c r="E3661" t="str">
        <f t="shared" si="57"/>
        <v/>
      </c>
    </row>
    <row r="3662" spans="2:5" x14ac:dyDescent="0.3">
      <c r="B3662"/>
      <c r="E3662" t="str">
        <f t="shared" si="57"/>
        <v/>
      </c>
    </row>
    <row r="3663" spans="2:5" x14ac:dyDescent="0.3">
      <c r="B3663"/>
      <c r="E3663" t="str">
        <f t="shared" si="57"/>
        <v/>
      </c>
    </row>
    <row r="3664" spans="2:5" x14ac:dyDescent="0.3">
      <c r="B3664"/>
      <c r="E3664" t="str">
        <f t="shared" si="57"/>
        <v/>
      </c>
    </row>
    <row r="3665" spans="2:5" x14ac:dyDescent="0.3">
      <c r="B3665"/>
      <c r="E3665" t="str">
        <f t="shared" si="57"/>
        <v/>
      </c>
    </row>
    <row r="3666" spans="2:5" x14ac:dyDescent="0.3">
      <c r="B3666"/>
      <c r="E3666" t="str">
        <f t="shared" si="57"/>
        <v/>
      </c>
    </row>
    <row r="3667" spans="2:5" x14ac:dyDescent="0.3">
      <c r="B3667"/>
      <c r="E3667" t="str">
        <f t="shared" si="57"/>
        <v/>
      </c>
    </row>
    <row r="3668" spans="2:5" x14ac:dyDescent="0.3">
      <c r="B3668"/>
      <c r="E3668" t="str">
        <f t="shared" si="57"/>
        <v/>
      </c>
    </row>
    <row r="3669" spans="2:5" x14ac:dyDescent="0.3">
      <c r="B3669"/>
      <c r="E3669" t="str">
        <f t="shared" si="57"/>
        <v/>
      </c>
    </row>
    <row r="3670" spans="2:5" x14ac:dyDescent="0.3">
      <c r="B3670"/>
      <c r="E3670" t="str">
        <f t="shared" si="57"/>
        <v/>
      </c>
    </row>
    <row r="3671" spans="2:5" x14ac:dyDescent="0.3">
      <c r="B3671"/>
      <c r="E3671" t="str">
        <f t="shared" si="57"/>
        <v/>
      </c>
    </row>
    <row r="3672" spans="2:5" x14ac:dyDescent="0.3">
      <c r="B3672"/>
      <c r="E3672" t="str">
        <f t="shared" si="57"/>
        <v/>
      </c>
    </row>
    <row r="3673" spans="2:5" x14ac:dyDescent="0.3">
      <c r="B3673"/>
      <c r="E3673" t="str">
        <f t="shared" si="57"/>
        <v/>
      </c>
    </row>
    <row r="3674" spans="2:5" x14ac:dyDescent="0.3">
      <c r="B3674"/>
      <c r="E3674" t="str">
        <f t="shared" si="57"/>
        <v/>
      </c>
    </row>
    <row r="3675" spans="2:5" x14ac:dyDescent="0.3">
      <c r="B3675"/>
      <c r="E3675" t="str">
        <f t="shared" si="57"/>
        <v/>
      </c>
    </row>
    <row r="3676" spans="2:5" x14ac:dyDescent="0.3">
      <c r="B3676"/>
      <c r="E3676" t="str">
        <f t="shared" si="57"/>
        <v/>
      </c>
    </row>
    <row r="3677" spans="2:5" x14ac:dyDescent="0.3">
      <c r="B3677"/>
      <c r="E3677" t="str">
        <f t="shared" si="57"/>
        <v/>
      </c>
    </row>
    <row r="3678" spans="2:5" x14ac:dyDescent="0.3">
      <c r="B3678"/>
      <c r="E3678" t="str">
        <f t="shared" si="57"/>
        <v/>
      </c>
    </row>
    <row r="3679" spans="2:5" x14ac:dyDescent="0.3">
      <c r="B3679"/>
      <c r="E3679" t="str">
        <f t="shared" si="57"/>
        <v/>
      </c>
    </row>
    <row r="3680" spans="2:5" x14ac:dyDescent="0.3">
      <c r="B3680"/>
      <c r="E3680" t="str">
        <f t="shared" si="57"/>
        <v/>
      </c>
    </row>
    <row r="3681" spans="2:5" x14ac:dyDescent="0.3">
      <c r="B3681"/>
      <c r="E3681" t="str">
        <f t="shared" si="57"/>
        <v/>
      </c>
    </row>
    <row r="3682" spans="2:5" x14ac:dyDescent="0.3">
      <c r="B3682"/>
      <c r="E3682" t="str">
        <f t="shared" si="57"/>
        <v/>
      </c>
    </row>
    <row r="3683" spans="2:5" x14ac:dyDescent="0.3">
      <c r="B3683"/>
      <c r="E3683" t="str">
        <f t="shared" si="57"/>
        <v/>
      </c>
    </row>
    <row r="3684" spans="2:5" x14ac:dyDescent="0.3">
      <c r="B3684"/>
      <c r="E3684" t="str">
        <f t="shared" si="57"/>
        <v/>
      </c>
    </row>
    <row r="3685" spans="2:5" x14ac:dyDescent="0.3">
      <c r="B3685"/>
      <c r="E3685" t="str">
        <f t="shared" si="57"/>
        <v/>
      </c>
    </row>
    <row r="3686" spans="2:5" x14ac:dyDescent="0.3">
      <c r="B3686"/>
      <c r="E3686" t="str">
        <f t="shared" si="57"/>
        <v/>
      </c>
    </row>
    <row r="3687" spans="2:5" x14ac:dyDescent="0.3">
      <c r="B3687"/>
      <c r="E3687" t="str">
        <f t="shared" si="57"/>
        <v/>
      </c>
    </row>
    <row r="3688" spans="2:5" x14ac:dyDescent="0.3">
      <c r="B3688"/>
      <c r="E3688" t="str">
        <f t="shared" si="57"/>
        <v/>
      </c>
    </row>
    <row r="3689" spans="2:5" x14ac:dyDescent="0.3">
      <c r="B3689"/>
      <c r="E3689" t="str">
        <f t="shared" si="57"/>
        <v/>
      </c>
    </row>
    <row r="3690" spans="2:5" x14ac:dyDescent="0.3">
      <c r="B3690"/>
      <c r="E3690" t="str">
        <f t="shared" si="57"/>
        <v/>
      </c>
    </row>
    <row r="3691" spans="2:5" x14ac:dyDescent="0.3">
      <c r="B3691"/>
      <c r="E3691" t="str">
        <f t="shared" si="57"/>
        <v/>
      </c>
    </row>
    <row r="3692" spans="2:5" x14ac:dyDescent="0.3">
      <c r="B3692"/>
      <c r="E3692" t="str">
        <f t="shared" si="57"/>
        <v/>
      </c>
    </row>
    <row r="3693" spans="2:5" x14ac:dyDescent="0.3">
      <c r="B3693"/>
      <c r="E3693" t="str">
        <f t="shared" si="57"/>
        <v/>
      </c>
    </row>
    <row r="3694" spans="2:5" x14ac:dyDescent="0.3">
      <c r="B3694"/>
      <c r="E3694" t="str">
        <f t="shared" si="57"/>
        <v/>
      </c>
    </row>
    <row r="3695" spans="2:5" x14ac:dyDescent="0.3">
      <c r="B3695"/>
      <c r="E3695" t="str">
        <f t="shared" si="57"/>
        <v/>
      </c>
    </row>
    <row r="3696" spans="2:5" x14ac:dyDescent="0.3">
      <c r="B3696"/>
      <c r="E3696" t="str">
        <f t="shared" si="57"/>
        <v/>
      </c>
    </row>
    <row r="3697" spans="2:5" x14ac:dyDescent="0.3">
      <c r="B3697"/>
      <c r="E3697" t="str">
        <f t="shared" si="57"/>
        <v/>
      </c>
    </row>
    <row r="3698" spans="2:5" x14ac:dyDescent="0.3">
      <c r="B3698"/>
      <c r="E3698" t="str">
        <f t="shared" si="57"/>
        <v/>
      </c>
    </row>
    <row r="3699" spans="2:5" x14ac:dyDescent="0.3">
      <c r="B3699"/>
      <c r="E3699" t="str">
        <f t="shared" si="57"/>
        <v/>
      </c>
    </row>
    <row r="3700" spans="2:5" x14ac:dyDescent="0.3">
      <c r="B3700"/>
      <c r="E3700" t="str">
        <f t="shared" si="57"/>
        <v/>
      </c>
    </row>
    <row r="3701" spans="2:5" x14ac:dyDescent="0.3">
      <c r="B3701"/>
      <c r="E3701" t="str">
        <f t="shared" si="57"/>
        <v/>
      </c>
    </row>
    <row r="3702" spans="2:5" x14ac:dyDescent="0.3">
      <c r="B3702"/>
      <c r="E3702" t="str">
        <f t="shared" si="57"/>
        <v/>
      </c>
    </row>
    <row r="3703" spans="2:5" x14ac:dyDescent="0.3">
      <c r="B3703"/>
      <c r="E3703" t="str">
        <f t="shared" si="57"/>
        <v/>
      </c>
    </row>
    <row r="3704" spans="2:5" x14ac:dyDescent="0.3">
      <c r="B3704"/>
      <c r="E3704" t="str">
        <f t="shared" si="57"/>
        <v/>
      </c>
    </row>
    <row r="3705" spans="2:5" x14ac:dyDescent="0.3">
      <c r="B3705"/>
      <c r="E3705" t="str">
        <f t="shared" si="57"/>
        <v/>
      </c>
    </row>
    <row r="3706" spans="2:5" x14ac:dyDescent="0.3">
      <c r="B3706"/>
      <c r="E3706" t="str">
        <f t="shared" si="57"/>
        <v/>
      </c>
    </row>
    <row r="3707" spans="2:5" x14ac:dyDescent="0.3">
      <c r="B3707"/>
      <c r="E3707" t="str">
        <f t="shared" si="57"/>
        <v/>
      </c>
    </row>
    <row r="3708" spans="2:5" x14ac:dyDescent="0.3">
      <c r="B3708"/>
      <c r="E3708" t="str">
        <f t="shared" si="57"/>
        <v/>
      </c>
    </row>
    <row r="3709" spans="2:5" x14ac:dyDescent="0.3">
      <c r="B3709"/>
      <c r="E3709" t="str">
        <f t="shared" si="57"/>
        <v/>
      </c>
    </row>
    <row r="3710" spans="2:5" x14ac:dyDescent="0.3">
      <c r="B3710"/>
      <c r="E3710" t="str">
        <f t="shared" si="57"/>
        <v/>
      </c>
    </row>
    <row r="3711" spans="2:5" x14ac:dyDescent="0.3">
      <c r="B3711"/>
      <c r="E3711" t="str">
        <f t="shared" si="57"/>
        <v/>
      </c>
    </row>
    <row r="3712" spans="2:5" x14ac:dyDescent="0.3">
      <c r="B3712"/>
      <c r="E3712" t="str">
        <f t="shared" si="57"/>
        <v/>
      </c>
    </row>
    <row r="3713" spans="2:5" x14ac:dyDescent="0.3">
      <c r="B3713"/>
      <c r="E3713" t="str">
        <f t="shared" si="57"/>
        <v/>
      </c>
    </row>
    <row r="3714" spans="2:5" x14ac:dyDescent="0.3">
      <c r="B3714"/>
      <c r="E3714" t="str">
        <f t="shared" si="57"/>
        <v/>
      </c>
    </row>
    <row r="3715" spans="2:5" x14ac:dyDescent="0.3">
      <c r="B3715"/>
      <c r="E3715" t="str">
        <f t="shared" ref="E3715:E3778" si="58">IF(B3715="","",ROW()-1)</f>
        <v/>
      </c>
    </row>
    <row r="3716" spans="2:5" x14ac:dyDescent="0.3">
      <c r="B3716"/>
      <c r="E3716" t="str">
        <f t="shared" si="58"/>
        <v/>
      </c>
    </row>
    <row r="3717" spans="2:5" x14ac:dyDescent="0.3">
      <c r="B3717"/>
      <c r="E3717" t="str">
        <f t="shared" si="58"/>
        <v/>
      </c>
    </row>
    <row r="3718" spans="2:5" x14ac:dyDescent="0.3">
      <c r="B3718"/>
      <c r="E3718" t="str">
        <f t="shared" si="58"/>
        <v/>
      </c>
    </row>
    <row r="3719" spans="2:5" x14ac:dyDescent="0.3">
      <c r="B3719"/>
      <c r="E3719" t="str">
        <f t="shared" si="58"/>
        <v/>
      </c>
    </row>
    <row r="3720" spans="2:5" x14ac:dyDescent="0.3">
      <c r="B3720"/>
      <c r="E3720" t="str">
        <f t="shared" si="58"/>
        <v/>
      </c>
    </row>
    <row r="3721" spans="2:5" x14ac:dyDescent="0.3">
      <c r="B3721"/>
      <c r="E3721" t="str">
        <f t="shared" si="58"/>
        <v/>
      </c>
    </row>
    <row r="3722" spans="2:5" x14ac:dyDescent="0.3">
      <c r="B3722"/>
      <c r="E3722" t="str">
        <f t="shared" si="58"/>
        <v/>
      </c>
    </row>
    <row r="3723" spans="2:5" x14ac:dyDescent="0.3">
      <c r="B3723"/>
      <c r="E3723" t="str">
        <f t="shared" si="58"/>
        <v/>
      </c>
    </row>
    <row r="3724" spans="2:5" x14ac:dyDescent="0.3">
      <c r="B3724"/>
      <c r="E3724" t="str">
        <f t="shared" si="58"/>
        <v/>
      </c>
    </row>
    <row r="3725" spans="2:5" x14ac:dyDescent="0.3">
      <c r="B3725"/>
      <c r="E3725" t="str">
        <f t="shared" si="58"/>
        <v/>
      </c>
    </row>
    <row r="3726" spans="2:5" x14ac:dyDescent="0.3">
      <c r="B3726"/>
      <c r="E3726" t="str">
        <f t="shared" si="58"/>
        <v/>
      </c>
    </row>
    <row r="3727" spans="2:5" x14ac:dyDescent="0.3">
      <c r="B3727"/>
      <c r="E3727" t="str">
        <f t="shared" si="58"/>
        <v/>
      </c>
    </row>
    <row r="3728" spans="2:5" x14ac:dyDescent="0.3">
      <c r="B3728"/>
      <c r="E3728" t="str">
        <f t="shared" si="58"/>
        <v/>
      </c>
    </row>
    <row r="3729" spans="2:5" x14ac:dyDescent="0.3">
      <c r="B3729"/>
      <c r="E3729" t="str">
        <f t="shared" si="58"/>
        <v/>
      </c>
    </row>
    <row r="3730" spans="2:5" x14ac:dyDescent="0.3">
      <c r="B3730"/>
      <c r="E3730" t="str">
        <f t="shared" si="58"/>
        <v/>
      </c>
    </row>
    <row r="3731" spans="2:5" x14ac:dyDescent="0.3">
      <c r="B3731"/>
      <c r="E3731" t="str">
        <f t="shared" si="58"/>
        <v/>
      </c>
    </row>
    <row r="3732" spans="2:5" x14ac:dyDescent="0.3">
      <c r="B3732"/>
      <c r="E3732" t="str">
        <f t="shared" si="58"/>
        <v/>
      </c>
    </row>
    <row r="3733" spans="2:5" x14ac:dyDescent="0.3">
      <c r="B3733"/>
      <c r="E3733" t="str">
        <f t="shared" si="58"/>
        <v/>
      </c>
    </row>
    <row r="3734" spans="2:5" x14ac:dyDescent="0.3">
      <c r="B3734"/>
      <c r="E3734" t="str">
        <f t="shared" si="58"/>
        <v/>
      </c>
    </row>
    <row r="3735" spans="2:5" x14ac:dyDescent="0.3">
      <c r="B3735"/>
      <c r="E3735" t="str">
        <f t="shared" si="58"/>
        <v/>
      </c>
    </row>
    <row r="3736" spans="2:5" x14ac:dyDescent="0.3">
      <c r="B3736"/>
      <c r="E3736" t="str">
        <f t="shared" si="58"/>
        <v/>
      </c>
    </row>
    <row r="3737" spans="2:5" x14ac:dyDescent="0.3">
      <c r="B3737"/>
      <c r="E3737" t="str">
        <f t="shared" si="58"/>
        <v/>
      </c>
    </row>
    <row r="3738" spans="2:5" x14ac:dyDescent="0.3">
      <c r="B3738"/>
      <c r="E3738" t="str">
        <f t="shared" si="58"/>
        <v/>
      </c>
    </row>
    <row r="3739" spans="2:5" x14ac:dyDescent="0.3">
      <c r="B3739"/>
      <c r="E3739" t="str">
        <f t="shared" si="58"/>
        <v/>
      </c>
    </row>
    <row r="3740" spans="2:5" x14ac:dyDescent="0.3">
      <c r="B3740"/>
      <c r="E3740" t="str">
        <f t="shared" si="58"/>
        <v/>
      </c>
    </row>
    <row r="3741" spans="2:5" x14ac:dyDescent="0.3">
      <c r="B3741"/>
      <c r="E3741" t="str">
        <f t="shared" si="58"/>
        <v/>
      </c>
    </row>
    <row r="3742" spans="2:5" x14ac:dyDescent="0.3">
      <c r="B3742"/>
      <c r="E3742" t="str">
        <f t="shared" si="58"/>
        <v/>
      </c>
    </row>
    <row r="3743" spans="2:5" x14ac:dyDescent="0.3">
      <c r="B3743"/>
      <c r="E3743" t="str">
        <f t="shared" si="58"/>
        <v/>
      </c>
    </row>
    <row r="3744" spans="2:5" x14ac:dyDescent="0.3">
      <c r="B3744"/>
      <c r="E3744" t="str">
        <f t="shared" si="58"/>
        <v/>
      </c>
    </row>
    <row r="3745" spans="2:5" x14ac:dyDescent="0.3">
      <c r="B3745"/>
      <c r="E3745" t="str">
        <f t="shared" si="58"/>
        <v/>
      </c>
    </row>
    <row r="3746" spans="2:5" x14ac:dyDescent="0.3">
      <c r="B3746"/>
      <c r="E3746" t="str">
        <f t="shared" si="58"/>
        <v/>
      </c>
    </row>
    <row r="3747" spans="2:5" x14ac:dyDescent="0.3">
      <c r="B3747"/>
      <c r="E3747" t="str">
        <f t="shared" si="58"/>
        <v/>
      </c>
    </row>
    <row r="3748" spans="2:5" x14ac:dyDescent="0.3">
      <c r="B3748"/>
      <c r="E3748" t="str">
        <f t="shared" si="58"/>
        <v/>
      </c>
    </row>
    <row r="3749" spans="2:5" x14ac:dyDescent="0.3">
      <c r="B3749"/>
      <c r="E3749" t="str">
        <f t="shared" si="58"/>
        <v/>
      </c>
    </row>
    <row r="3750" spans="2:5" x14ac:dyDescent="0.3">
      <c r="B3750"/>
      <c r="E3750" t="str">
        <f t="shared" si="58"/>
        <v/>
      </c>
    </row>
    <row r="3751" spans="2:5" x14ac:dyDescent="0.3">
      <c r="B3751"/>
      <c r="E3751" t="str">
        <f t="shared" si="58"/>
        <v/>
      </c>
    </row>
    <row r="3752" spans="2:5" x14ac:dyDescent="0.3">
      <c r="B3752"/>
      <c r="E3752" t="str">
        <f t="shared" si="58"/>
        <v/>
      </c>
    </row>
    <row r="3753" spans="2:5" x14ac:dyDescent="0.3">
      <c r="B3753"/>
      <c r="E3753" t="str">
        <f t="shared" si="58"/>
        <v/>
      </c>
    </row>
    <row r="3754" spans="2:5" x14ac:dyDescent="0.3">
      <c r="B3754"/>
      <c r="E3754" t="str">
        <f t="shared" si="58"/>
        <v/>
      </c>
    </row>
    <row r="3755" spans="2:5" x14ac:dyDescent="0.3">
      <c r="B3755"/>
      <c r="E3755" t="str">
        <f t="shared" si="58"/>
        <v/>
      </c>
    </row>
    <row r="3756" spans="2:5" x14ac:dyDescent="0.3">
      <c r="B3756"/>
      <c r="E3756" t="str">
        <f t="shared" si="58"/>
        <v/>
      </c>
    </row>
    <row r="3757" spans="2:5" x14ac:dyDescent="0.3">
      <c r="B3757"/>
      <c r="E3757" t="str">
        <f t="shared" si="58"/>
        <v/>
      </c>
    </row>
    <row r="3758" spans="2:5" x14ac:dyDescent="0.3">
      <c r="B3758"/>
      <c r="E3758" t="str">
        <f t="shared" si="58"/>
        <v/>
      </c>
    </row>
    <row r="3759" spans="2:5" x14ac:dyDescent="0.3">
      <c r="B3759"/>
      <c r="E3759" t="str">
        <f t="shared" si="58"/>
        <v/>
      </c>
    </row>
    <row r="3760" spans="2:5" x14ac:dyDescent="0.3">
      <c r="B3760"/>
      <c r="E3760" t="str">
        <f t="shared" si="58"/>
        <v/>
      </c>
    </row>
    <row r="3761" spans="2:5" x14ac:dyDescent="0.3">
      <c r="B3761"/>
      <c r="E3761" t="str">
        <f t="shared" si="58"/>
        <v/>
      </c>
    </row>
    <row r="3762" spans="2:5" x14ac:dyDescent="0.3">
      <c r="B3762"/>
      <c r="E3762" t="str">
        <f t="shared" si="58"/>
        <v/>
      </c>
    </row>
    <row r="3763" spans="2:5" x14ac:dyDescent="0.3">
      <c r="B3763"/>
      <c r="E3763" t="str">
        <f t="shared" si="58"/>
        <v/>
      </c>
    </row>
    <row r="3764" spans="2:5" x14ac:dyDescent="0.3">
      <c r="B3764"/>
      <c r="E3764" t="str">
        <f t="shared" si="58"/>
        <v/>
      </c>
    </row>
    <row r="3765" spans="2:5" x14ac:dyDescent="0.3">
      <c r="B3765"/>
      <c r="E3765" t="str">
        <f t="shared" si="58"/>
        <v/>
      </c>
    </row>
    <row r="3766" spans="2:5" x14ac:dyDescent="0.3">
      <c r="B3766"/>
      <c r="E3766" t="str">
        <f t="shared" si="58"/>
        <v/>
      </c>
    </row>
    <row r="3767" spans="2:5" x14ac:dyDescent="0.3">
      <c r="B3767"/>
      <c r="E3767" t="str">
        <f t="shared" si="58"/>
        <v/>
      </c>
    </row>
    <row r="3768" spans="2:5" x14ac:dyDescent="0.3">
      <c r="B3768"/>
      <c r="E3768" t="str">
        <f t="shared" si="58"/>
        <v/>
      </c>
    </row>
    <row r="3769" spans="2:5" x14ac:dyDescent="0.3">
      <c r="B3769"/>
      <c r="E3769" t="str">
        <f t="shared" si="58"/>
        <v/>
      </c>
    </row>
    <row r="3770" spans="2:5" x14ac:dyDescent="0.3">
      <c r="B3770"/>
      <c r="E3770" t="str">
        <f t="shared" si="58"/>
        <v/>
      </c>
    </row>
    <row r="3771" spans="2:5" x14ac:dyDescent="0.3">
      <c r="B3771"/>
      <c r="E3771" t="str">
        <f t="shared" si="58"/>
        <v/>
      </c>
    </row>
    <row r="3772" spans="2:5" x14ac:dyDescent="0.3">
      <c r="B3772"/>
      <c r="E3772" t="str">
        <f t="shared" si="58"/>
        <v/>
      </c>
    </row>
    <row r="3773" spans="2:5" x14ac:dyDescent="0.3">
      <c r="B3773"/>
      <c r="E3773" t="str">
        <f t="shared" si="58"/>
        <v/>
      </c>
    </row>
    <row r="3774" spans="2:5" x14ac:dyDescent="0.3">
      <c r="B3774"/>
      <c r="E3774" t="str">
        <f t="shared" si="58"/>
        <v/>
      </c>
    </row>
    <row r="3775" spans="2:5" x14ac:dyDescent="0.3">
      <c r="B3775"/>
      <c r="E3775" t="str">
        <f t="shared" si="58"/>
        <v/>
      </c>
    </row>
    <row r="3776" spans="2:5" x14ac:dyDescent="0.3">
      <c r="B3776"/>
      <c r="E3776" t="str">
        <f t="shared" si="58"/>
        <v/>
      </c>
    </row>
    <row r="3777" spans="2:5" x14ac:dyDescent="0.3">
      <c r="B3777"/>
      <c r="E3777" t="str">
        <f t="shared" si="58"/>
        <v/>
      </c>
    </row>
    <row r="3778" spans="2:5" x14ac:dyDescent="0.3">
      <c r="B3778"/>
      <c r="E3778" t="str">
        <f t="shared" si="58"/>
        <v/>
      </c>
    </row>
    <row r="3779" spans="2:5" x14ac:dyDescent="0.3">
      <c r="B3779"/>
      <c r="E3779" t="str">
        <f t="shared" ref="E3779:E3842" si="59">IF(B3779="","",ROW()-1)</f>
        <v/>
      </c>
    </row>
    <row r="3780" spans="2:5" x14ac:dyDescent="0.3">
      <c r="B3780"/>
      <c r="E3780" t="str">
        <f t="shared" si="59"/>
        <v/>
      </c>
    </row>
    <row r="3781" spans="2:5" x14ac:dyDescent="0.3">
      <c r="B3781"/>
      <c r="E3781" t="str">
        <f t="shared" si="59"/>
        <v/>
      </c>
    </row>
    <row r="3782" spans="2:5" x14ac:dyDescent="0.3">
      <c r="B3782"/>
      <c r="E3782" t="str">
        <f t="shared" si="59"/>
        <v/>
      </c>
    </row>
    <row r="3783" spans="2:5" x14ac:dyDescent="0.3">
      <c r="B3783"/>
      <c r="E3783" t="str">
        <f t="shared" si="59"/>
        <v/>
      </c>
    </row>
    <row r="3784" spans="2:5" x14ac:dyDescent="0.3">
      <c r="B3784"/>
      <c r="E3784" t="str">
        <f t="shared" si="59"/>
        <v/>
      </c>
    </row>
    <row r="3785" spans="2:5" x14ac:dyDescent="0.3">
      <c r="B3785"/>
      <c r="E3785" t="str">
        <f t="shared" si="59"/>
        <v/>
      </c>
    </row>
    <row r="3786" spans="2:5" x14ac:dyDescent="0.3">
      <c r="B3786"/>
      <c r="E3786" t="str">
        <f t="shared" si="59"/>
        <v/>
      </c>
    </row>
    <row r="3787" spans="2:5" x14ac:dyDescent="0.3">
      <c r="B3787"/>
      <c r="E3787" t="str">
        <f t="shared" si="59"/>
        <v/>
      </c>
    </row>
    <row r="3788" spans="2:5" x14ac:dyDescent="0.3">
      <c r="B3788"/>
      <c r="E3788" t="str">
        <f t="shared" si="59"/>
        <v/>
      </c>
    </row>
    <row r="3789" spans="2:5" x14ac:dyDescent="0.3">
      <c r="B3789"/>
      <c r="E3789" t="str">
        <f t="shared" si="59"/>
        <v/>
      </c>
    </row>
    <row r="3790" spans="2:5" x14ac:dyDescent="0.3">
      <c r="B3790"/>
      <c r="E3790" t="str">
        <f t="shared" si="59"/>
        <v/>
      </c>
    </row>
    <row r="3791" spans="2:5" x14ac:dyDescent="0.3">
      <c r="B3791"/>
      <c r="E3791" t="str">
        <f t="shared" si="59"/>
        <v/>
      </c>
    </row>
    <row r="3792" spans="2:5" x14ac:dyDescent="0.3">
      <c r="B3792"/>
      <c r="E3792" t="str">
        <f t="shared" si="59"/>
        <v/>
      </c>
    </row>
    <row r="3793" spans="2:5" x14ac:dyDescent="0.3">
      <c r="B3793"/>
      <c r="E3793" t="str">
        <f t="shared" si="59"/>
        <v/>
      </c>
    </row>
    <row r="3794" spans="2:5" x14ac:dyDescent="0.3">
      <c r="B3794"/>
      <c r="E3794" t="str">
        <f t="shared" si="59"/>
        <v/>
      </c>
    </row>
    <row r="3795" spans="2:5" x14ac:dyDescent="0.3">
      <c r="B3795"/>
      <c r="E3795" t="str">
        <f t="shared" si="59"/>
        <v/>
      </c>
    </row>
    <row r="3796" spans="2:5" x14ac:dyDescent="0.3">
      <c r="B3796"/>
      <c r="E3796" t="str">
        <f t="shared" si="59"/>
        <v/>
      </c>
    </row>
    <row r="3797" spans="2:5" x14ac:dyDescent="0.3">
      <c r="B3797"/>
      <c r="E3797" t="str">
        <f t="shared" si="59"/>
        <v/>
      </c>
    </row>
    <row r="3798" spans="2:5" x14ac:dyDescent="0.3">
      <c r="B3798"/>
      <c r="E3798" t="str">
        <f t="shared" si="59"/>
        <v/>
      </c>
    </row>
    <row r="3799" spans="2:5" x14ac:dyDescent="0.3">
      <c r="B3799"/>
      <c r="E3799" t="str">
        <f t="shared" si="59"/>
        <v/>
      </c>
    </row>
    <row r="3800" spans="2:5" x14ac:dyDescent="0.3">
      <c r="B3800"/>
      <c r="E3800" t="str">
        <f t="shared" si="59"/>
        <v/>
      </c>
    </row>
    <row r="3801" spans="2:5" x14ac:dyDescent="0.3">
      <c r="B3801"/>
      <c r="E3801" t="str">
        <f t="shared" si="59"/>
        <v/>
      </c>
    </row>
    <row r="3802" spans="2:5" x14ac:dyDescent="0.3">
      <c r="B3802"/>
      <c r="E3802" t="str">
        <f t="shared" si="59"/>
        <v/>
      </c>
    </row>
    <row r="3803" spans="2:5" x14ac:dyDescent="0.3">
      <c r="B3803"/>
      <c r="E3803" t="str">
        <f t="shared" si="59"/>
        <v/>
      </c>
    </row>
    <row r="3804" spans="2:5" x14ac:dyDescent="0.3">
      <c r="B3804"/>
      <c r="E3804" t="str">
        <f t="shared" si="59"/>
        <v/>
      </c>
    </row>
    <row r="3805" spans="2:5" x14ac:dyDescent="0.3">
      <c r="B3805"/>
      <c r="E3805" t="str">
        <f t="shared" si="59"/>
        <v/>
      </c>
    </row>
    <row r="3806" spans="2:5" x14ac:dyDescent="0.3">
      <c r="B3806"/>
      <c r="E3806" t="str">
        <f t="shared" si="59"/>
        <v/>
      </c>
    </row>
    <row r="3807" spans="2:5" x14ac:dyDescent="0.3">
      <c r="B3807"/>
      <c r="E3807" t="str">
        <f t="shared" si="59"/>
        <v/>
      </c>
    </row>
    <row r="3808" spans="2:5" x14ac:dyDescent="0.3">
      <c r="B3808"/>
      <c r="E3808" t="str">
        <f t="shared" si="59"/>
        <v/>
      </c>
    </row>
    <row r="3809" spans="2:5" x14ac:dyDescent="0.3">
      <c r="B3809"/>
      <c r="E3809" t="str">
        <f t="shared" si="59"/>
        <v/>
      </c>
    </row>
    <row r="3810" spans="2:5" x14ac:dyDescent="0.3">
      <c r="B3810"/>
      <c r="E3810" t="str">
        <f t="shared" si="59"/>
        <v/>
      </c>
    </row>
    <row r="3811" spans="2:5" x14ac:dyDescent="0.3">
      <c r="B3811"/>
      <c r="E3811" t="str">
        <f t="shared" si="59"/>
        <v/>
      </c>
    </row>
    <row r="3812" spans="2:5" x14ac:dyDescent="0.3">
      <c r="B3812"/>
      <c r="E3812" t="str">
        <f t="shared" si="59"/>
        <v/>
      </c>
    </row>
    <row r="3813" spans="2:5" x14ac:dyDescent="0.3">
      <c r="B3813"/>
      <c r="E3813" t="str">
        <f t="shared" si="59"/>
        <v/>
      </c>
    </row>
    <row r="3814" spans="2:5" x14ac:dyDescent="0.3">
      <c r="B3814"/>
      <c r="E3814" t="str">
        <f t="shared" si="59"/>
        <v/>
      </c>
    </row>
    <row r="3815" spans="2:5" x14ac:dyDescent="0.3">
      <c r="B3815"/>
      <c r="E3815" t="str">
        <f t="shared" si="59"/>
        <v/>
      </c>
    </row>
    <row r="3816" spans="2:5" x14ac:dyDescent="0.3">
      <c r="B3816"/>
      <c r="E3816" t="str">
        <f t="shared" si="59"/>
        <v/>
      </c>
    </row>
    <row r="3817" spans="2:5" x14ac:dyDescent="0.3">
      <c r="B3817"/>
      <c r="E3817" t="str">
        <f t="shared" si="59"/>
        <v/>
      </c>
    </row>
    <row r="3818" spans="2:5" x14ac:dyDescent="0.3">
      <c r="B3818"/>
      <c r="E3818" t="str">
        <f t="shared" si="59"/>
        <v/>
      </c>
    </row>
    <row r="3819" spans="2:5" x14ac:dyDescent="0.3">
      <c r="B3819"/>
      <c r="E3819" t="str">
        <f t="shared" si="59"/>
        <v/>
      </c>
    </row>
    <row r="3820" spans="2:5" x14ac:dyDescent="0.3">
      <c r="B3820"/>
      <c r="E3820" t="str">
        <f t="shared" si="59"/>
        <v/>
      </c>
    </row>
    <row r="3821" spans="2:5" x14ac:dyDescent="0.3">
      <c r="B3821"/>
      <c r="E3821" t="str">
        <f t="shared" si="59"/>
        <v/>
      </c>
    </row>
    <row r="3822" spans="2:5" x14ac:dyDescent="0.3">
      <c r="B3822"/>
      <c r="E3822" t="str">
        <f t="shared" si="59"/>
        <v/>
      </c>
    </row>
    <row r="3823" spans="2:5" x14ac:dyDescent="0.3">
      <c r="B3823"/>
      <c r="E3823" t="str">
        <f t="shared" si="59"/>
        <v/>
      </c>
    </row>
    <row r="3824" spans="2:5" x14ac:dyDescent="0.3">
      <c r="B3824"/>
      <c r="E3824" t="str">
        <f t="shared" si="59"/>
        <v/>
      </c>
    </row>
    <row r="3825" spans="2:5" x14ac:dyDescent="0.3">
      <c r="B3825"/>
      <c r="E3825" t="str">
        <f t="shared" si="59"/>
        <v/>
      </c>
    </row>
    <row r="3826" spans="2:5" x14ac:dyDescent="0.3">
      <c r="B3826"/>
      <c r="E3826" t="str">
        <f t="shared" si="59"/>
        <v/>
      </c>
    </row>
    <row r="3827" spans="2:5" x14ac:dyDescent="0.3">
      <c r="B3827"/>
      <c r="E3827" t="str">
        <f t="shared" si="59"/>
        <v/>
      </c>
    </row>
    <row r="3828" spans="2:5" x14ac:dyDescent="0.3">
      <c r="B3828"/>
      <c r="E3828" t="str">
        <f t="shared" si="59"/>
        <v/>
      </c>
    </row>
    <row r="3829" spans="2:5" x14ac:dyDescent="0.3">
      <c r="B3829"/>
      <c r="E3829" t="str">
        <f t="shared" si="59"/>
        <v/>
      </c>
    </row>
    <row r="3830" spans="2:5" x14ac:dyDescent="0.3">
      <c r="B3830"/>
      <c r="E3830" t="str">
        <f t="shared" si="59"/>
        <v/>
      </c>
    </row>
    <row r="3831" spans="2:5" x14ac:dyDescent="0.3">
      <c r="B3831"/>
      <c r="E3831" t="str">
        <f t="shared" si="59"/>
        <v/>
      </c>
    </row>
    <row r="3832" spans="2:5" x14ac:dyDescent="0.3">
      <c r="B3832"/>
      <c r="E3832" t="str">
        <f t="shared" si="59"/>
        <v/>
      </c>
    </row>
    <row r="3833" spans="2:5" x14ac:dyDescent="0.3">
      <c r="B3833"/>
      <c r="E3833" t="str">
        <f t="shared" si="59"/>
        <v/>
      </c>
    </row>
    <row r="3834" spans="2:5" x14ac:dyDescent="0.3">
      <c r="B3834"/>
      <c r="E3834" t="str">
        <f t="shared" si="59"/>
        <v/>
      </c>
    </row>
    <row r="3835" spans="2:5" x14ac:dyDescent="0.3">
      <c r="B3835"/>
      <c r="E3835" t="str">
        <f t="shared" si="59"/>
        <v/>
      </c>
    </row>
    <row r="3836" spans="2:5" x14ac:dyDescent="0.3">
      <c r="B3836"/>
      <c r="E3836" t="str">
        <f t="shared" si="59"/>
        <v/>
      </c>
    </row>
    <row r="3837" spans="2:5" x14ac:dyDescent="0.3">
      <c r="B3837"/>
      <c r="E3837" t="str">
        <f t="shared" si="59"/>
        <v/>
      </c>
    </row>
    <row r="3838" spans="2:5" x14ac:dyDescent="0.3">
      <c r="B3838"/>
      <c r="E3838" t="str">
        <f t="shared" si="59"/>
        <v/>
      </c>
    </row>
    <row r="3839" spans="2:5" x14ac:dyDescent="0.3">
      <c r="B3839"/>
      <c r="E3839" t="str">
        <f t="shared" si="59"/>
        <v/>
      </c>
    </row>
    <row r="3840" spans="2:5" x14ac:dyDescent="0.3">
      <c r="B3840"/>
      <c r="E3840" t="str">
        <f t="shared" si="59"/>
        <v/>
      </c>
    </row>
    <row r="3841" spans="2:5" x14ac:dyDescent="0.3">
      <c r="B3841"/>
      <c r="E3841" t="str">
        <f t="shared" si="59"/>
        <v/>
      </c>
    </row>
    <row r="3842" spans="2:5" x14ac:dyDescent="0.3">
      <c r="B3842"/>
      <c r="E3842" t="str">
        <f t="shared" si="59"/>
        <v/>
      </c>
    </row>
    <row r="3843" spans="2:5" x14ac:dyDescent="0.3">
      <c r="B3843"/>
      <c r="E3843" t="str">
        <f t="shared" ref="E3843:E3906" si="60">IF(B3843="","",ROW()-1)</f>
        <v/>
      </c>
    </row>
    <row r="3844" spans="2:5" x14ac:dyDescent="0.3">
      <c r="B3844"/>
      <c r="E3844" t="str">
        <f t="shared" si="60"/>
        <v/>
      </c>
    </row>
    <row r="3845" spans="2:5" x14ac:dyDescent="0.3">
      <c r="B3845"/>
      <c r="E3845" t="str">
        <f t="shared" si="60"/>
        <v/>
      </c>
    </row>
    <row r="3846" spans="2:5" x14ac:dyDescent="0.3">
      <c r="B3846"/>
      <c r="E3846" t="str">
        <f t="shared" si="60"/>
        <v/>
      </c>
    </row>
    <row r="3847" spans="2:5" x14ac:dyDescent="0.3">
      <c r="B3847"/>
      <c r="E3847" t="str">
        <f t="shared" si="60"/>
        <v/>
      </c>
    </row>
    <row r="3848" spans="2:5" x14ac:dyDescent="0.3">
      <c r="B3848"/>
      <c r="E3848" t="str">
        <f t="shared" si="60"/>
        <v/>
      </c>
    </row>
    <row r="3849" spans="2:5" x14ac:dyDescent="0.3">
      <c r="B3849"/>
      <c r="E3849" t="str">
        <f t="shared" si="60"/>
        <v/>
      </c>
    </row>
    <row r="3850" spans="2:5" x14ac:dyDescent="0.3">
      <c r="B3850"/>
      <c r="E3850" t="str">
        <f t="shared" si="60"/>
        <v/>
      </c>
    </row>
    <row r="3851" spans="2:5" x14ac:dyDescent="0.3">
      <c r="B3851"/>
      <c r="E3851" t="str">
        <f t="shared" si="60"/>
        <v/>
      </c>
    </row>
    <row r="3852" spans="2:5" x14ac:dyDescent="0.3">
      <c r="B3852"/>
      <c r="E3852" t="str">
        <f t="shared" si="60"/>
        <v/>
      </c>
    </row>
    <row r="3853" spans="2:5" x14ac:dyDescent="0.3">
      <c r="B3853"/>
      <c r="E3853" t="str">
        <f t="shared" si="60"/>
        <v/>
      </c>
    </row>
    <row r="3854" spans="2:5" x14ac:dyDescent="0.3">
      <c r="B3854"/>
      <c r="E3854" t="str">
        <f t="shared" si="60"/>
        <v/>
      </c>
    </row>
    <row r="3855" spans="2:5" x14ac:dyDescent="0.3">
      <c r="B3855"/>
      <c r="E3855" t="str">
        <f t="shared" si="60"/>
        <v/>
      </c>
    </row>
    <row r="3856" spans="2:5" x14ac:dyDescent="0.3">
      <c r="B3856"/>
      <c r="E3856" t="str">
        <f t="shared" si="60"/>
        <v/>
      </c>
    </row>
    <row r="3857" spans="2:5" x14ac:dyDescent="0.3">
      <c r="B3857"/>
      <c r="E3857" t="str">
        <f t="shared" si="60"/>
        <v/>
      </c>
    </row>
    <row r="3858" spans="2:5" x14ac:dyDescent="0.3">
      <c r="B3858"/>
      <c r="E3858" t="str">
        <f t="shared" si="60"/>
        <v/>
      </c>
    </row>
    <row r="3859" spans="2:5" x14ac:dyDescent="0.3">
      <c r="B3859"/>
      <c r="E3859" t="str">
        <f t="shared" si="60"/>
        <v/>
      </c>
    </row>
    <row r="3860" spans="2:5" x14ac:dyDescent="0.3">
      <c r="B3860"/>
      <c r="E3860" t="str">
        <f t="shared" si="60"/>
        <v/>
      </c>
    </row>
    <row r="3861" spans="2:5" x14ac:dyDescent="0.3">
      <c r="B3861"/>
      <c r="E3861" t="str">
        <f t="shared" si="60"/>
        <v/>
      </c>
    </row>
    <row r="3862" spans="2:5" x14ac:dyDescent="0.3">
      <c r="B3862"/>
      <c r="E3862" t="str">
        <f t="shared" si="60"/>
        <v/>
      </c>
    </row>
    <row r="3863" spans="2:5" x14ac:dyDescent="0.3">
      <c r="B3863"/>
      <c r="E3863" t="str">
        <f t="shared" si="60"/>
        <v/>
      </c>
    </row>
    <row r="3864" spans="2:5" x14ac:dyDescent="0.3">
      <c r="B3864"/>
      <c r="E3864" t="str">
        <f t="shared" si="60"/>
        <v/>
      </c>
    </row>
    <row r="3865" spans="2:5" x14ac:dyDescent="0.3">
      <c r="B3865"/>
      <c r="E3865" t="str">
        <f t="shared" si="60"/>
        <v/>
      </c>
    </row>
    <row r="3866" spans="2:5" x14ac:dyDescent="0.3">
      <c r="B3866"/>
      <c r="E3866" t="str">
        <f t="shared" si="60"/>
        <v/>
      </c>
    </row>
    <row r="3867" spans="2:5" x14ac:dyDescent="0.3">
      <c r="B3867"/>
      <c r="E3867" t="str">
        <f t="shared" si="60"/>
        <v/>
      </c>
    </row>
    <row r="3868" spans="2:5" x14ac:dyDescent="0.3">
      <c r="B3868"/>
      <c r="E3868" t="str">
        <f t="shared" si="60"/>
        <v/>
      </c>
    </row>
    <row r="3869" spans="2:5" x14ac:dyDescent="0.3">
      <c r="B3869"/>
      <c r="E3869" t="str">
        <f t="shared" si="60"/>
        <v/>
      </c>
    </row>
    <row r="3870" spans="2:5" x14ac:dyDescent="0.3">
      <c r="B3870"/>
      <c r="E3870" t="str">
        <f t="shared" si="60"/>
        <v/>
      </c>
    </row>
    <row r="3871" spans="2:5" x14ac:dyDescent="0.3">
      <c r="B3871"/>
      <c r="E3871" t="str">
        <f t="shared" si="60"/>
        <v/>
      </c>
    </row>
    <row r="3872" spans="2:5" x14ac:dyDescent="0.3">
      <c r="B3872"/>
      <c r="E3872" t="str">
        <f t="shared" si="60"/>
        <v/>
      </c>
    </row>
    <row r="3873" spans="2:5" x14ac:dyDescent="0.3">
      <c r="B3873"/>
      <c r="E3873" t="str">
        <f t="shared" si="60"/>
        <v/>
      </c>
    </row>
    <row r="3874" spans="2:5" x14ac:dyDescent="0.3">
      <c r="B3874"/>
      <c r="E3874" t="str">
        <f t="shared" si="60"/>
        <v/>
      </c>
    </row>
    <row r="3875" spans="2:5" x14ac:dyDescent="0.3">
      <c r="B3875"/>
      <c r="E3875" t="str">
        <f t="shared" si="60"/>
        <v/>
      </c>
    </row>
    <row r="3876" spans="2:5" x14ac:dyDescent="0.3">
      <c r="B3876"/>
      <c r="E3876" t="str">
        <f t="shared" si="60"/>
        <v/>
      </c>
    </row>
    <row r="3877" spans="2:5" x14ac:dyDescent="0.3">
      <c r="B3877"/>
      <c r="E3877" t="str">
        <f t="shared" si="60"/>
        <v/>
      </c>
    </row>
    <row r="3878" spans="2:5" x14ac:dyDescent="0.3">
      <c r="B3878"/>
      <c r="E3878" t="str">
        <f t="shared" si="60"/>
        <v/>
      </c>
    </row>
    <row r="3879" spans="2:5" x14ac:dyDescent="0.3">
      <c r="B3879"/>
      <c r="E3879" t="str">
        <f t="shared" si="60"/>
        <v/>
      </c>
    </row>
    <row r="3880" spans="2:5" x14ac:dyDescent="0.3">
      <c r="B3880"/>
      <c r="E3880" t="str">
        <f t="shared" si="60"/>
        <v/>
      </c>
    </row>
    <row r="3881" spans="2:5" x14ac:dyDescent="0.3">
      <c r="B3881"/>
      <c r="E3881" t="str">
        <f t="shared" si="60"/>
        <v/>
      </c>
    </row>
    <row r="3882" spans="2:5" x14ac:dyDescent="0.3">
      <c r="B3882"/>
      <c r="E3882" t="str">
        <f t="shared" si="60"/>
        <v/>
      </c>
    </row>
    <row r="3883" spans="2:5" x14ac:dyDescent="0.3">
      <c r="B3883"/>
      <c r="E3883" t="str">
        <f t="shared" si="60"/>
        <v/>
      </c>
    </row>
    <row r="3884" spans="2:5" x14ac:dyDescent="0.3">
      <c r="B3884"/>
      <c r="E3884" t="str">
        <f t="shared" si="60"/>
        <v/>
      </c>
    </row>
    <row r="3885" spans="2:5" x14ac:dyDescent="0.3">
      <c r="B3885"/>
      <c r="E3885" t="str">
        <f t="shared" si="60"/>
        <v/>
      </c>
    </row>
    <row r="3886" spans="2:5" x14ac:dyDescent="0.3">
      <c r="B3886"/>
      <c r="E3886" t="str">
        <f t="shared" si="60"/>
        <v/>
      </c>
    </row>
    <row r="3887" spans="2:5" x14ac:dyDescent="0.3">
      <c r="B3887"/>
      <c r="E3887" t="str">
        <f t="shared" si="60"/>
        <v/>
      </c>
    </row>
    <row r="3888" spans="2:5" x14ac:dyDescent="0.3">
      <c r="B3888"/>
      <c r="E3888" t="str">
        <f t="shared" si="60"/>
        <v/>
      </c>
    </row>
    <row r="3889" spans="2:5" x14ac:dyDescent="0.3">
      <c r="B3889"/>
      <c r="E3889" t="str">
        <f t="shared" si="60"/>
        <v/>
      </c>
    </row>
    <row r="3890" spans="2:5" x14ac:dyDescent="0.3">
      <c r="B3890"/>
      <c r="E3890" t="str">
        <f t="shared" si="60"/>
        <v/>
      </c>
    </row>
    <row r="3891" spans="2:5" x14ac:dyDescent="0.3">
      <c r="B3891"/>
      <c r="E3891" t="str">
        <f t="shared" si="60"/>
        <v/>
      </c>
    </row>
    <row r="3892" spans="2:5" x14ac:dyDescent="0.3">
      <c r="B3892"/>
      <c r="E3892" t="str">
        <f t="shared" si="60"/>
        <v/>
      </c>
    </row>
    <row r="3893" spans="2:5" x14ac:dyDescent="0.3">
      <c r="B3893"/>
      <c r="E3893" t="str">
        <f t="shared" si="60"/>
        <v/>
      </c>
    </row>
    <row r="3894" spans="2:5" x14ac:dyDescent="0.3">
      <c r="B3894"/>
      <c r="E3894" t="str">
        <f t="shared" si="60"/>
        <v/>
      </c>
    </row>
    <row r="3895" spans="2:5" x14ac:dyDescent="0.3">
      <c r="B3895"/>
      <c r="E3895" t="str">
        <f t="shared" si="60"/>
        <v/>
      </c>
    </row>
    <row r="3896" spans="2:5" x14ac:dyDescent="0.3">
      <c r="B3896"/>
      <c r="E3896" t="str">
        <f t="shared" si="60"/>
        <v/>
      </c>
    </row>
    <row r="3897" spans="2:5" x14ac:dyDescent="0.3">
      <c r="B3897"/>
      <c r="E3897" t="str">
        <f t="shared" si="60"/>
        <v/>
      </c>
    </row>
    <row r="3898" spans="2:5" x14ac:dyDescent="0.3">
      <c r="B3898"/>
      <c r="E3898" t="str">
        <f t="shared" si="60"/>
        <v/>
      </c>
    </row>
    <row r="3899" spans="2:5" x14ac:dyDescent="0.3">
      <c r="B3899"/>
      <c r="E3899" t="str">
        <f t="shared" si="60"/>
        <v/>
      </c>
    </row>
    <row r="3900" spans="2:5" x14ac:dyDescent="0.3">
      <c r="B3900"/>
      <c r="E3900" t="str">
        <f t="shared" si="60"/>
        <v/>
      </c>
    </row>
    <row r="3901" spans="2:5" x14ac:dyDescent="0.3">
      <c r="B3901"/>
      <c r="E3901" t="str">
        <f t="shared" si="60"/>
        <v/>
      </c>
    </row>
    <row r="3902" spans="2:5" x14ac:dyDescent="0.3">
      <c r="B3902"/>
      <c r="E3902" t="str">
        <f t="shared" si="60"/>
        <v/>
      </c>
    </row>
    <row r="3903" spans="2:5" x14ac:dyDescent="0.3">
      <c r="B3903"/>
      <c r="E3903" t="str">
        <f t="shared" si="60"/>
        <v/>
      </c>
    </row>
    <row r="3904" spans="2:5" x14ac:dyDescent="0.3">
      <c r="B3904"/>
      <c r="E3904" t="str">
        <f t="shared" si="60"/>
        <v/>
      </c>
    </row>
    <row r="3905" spans="2:5" x14ac:dyDescent="0.3">
      <c r="B3905"/>
      <c r="E3905" t="str">
        <f t="shared" si="60"/>
        <v/>
      </c>
    </row>
    <row r="3906" spans="2:5" x14ac:dyDescent="0.3">
      <c r="B3906"/>
      <c r="E3906" t="str">
        <f t="shared" si="60"/>
        <v/>
      </c>
    </row>
    <row r="3907" spans="2:5" x14ac:dyDescent="0.3">
      <c r="B3907"/>
      <c r="E3907" t="str">
        <f t="shared" ref="E3907:E3970" si="61">IF(B3907="","",ROW()-1)</f>
        <v/>
      </c>
    </row>
    <row r="3908" spans="2:5" x14ac:dyDescent="0.3">
      <c r="B3908"/>
      <c r="E3908" t="str">
        <f t="shared" si="61"/>
        <v/>
      </c>
    </row>
    <row r="3909" spans="2:5" x14ac:dyDescent="0.3">
      <c r="B3909"/>
      <c r="E3909" t="str">
        <f t="shared" si="61"/>
        <v/>
      </c>
    </row>
    <row r="3910" spans="2:5" x14ac:dyDescent="0.3">
      <c r="B3910"/>
      <c r="E3910" t="str">
        <f t="shared" si="61"/>
        <v/>
      </c>
    </row>
    <row r="3911" spans="2:5" x14ac:dyDescent="0.3">
      <c r="B3911"/>
      <c r="E3911" t="str">
        <f t="shared" si="61"/>
        <v/>
      </c>
    </row>
    <row r="3912" spans="2:5" x14ac:dyDescent="0.3">
      <c r="B3912"/>
      <c r="E3912" t="str">
        <f t="shared" si="61"/>
        <v/>
      </c>
    </row>
    <row r="3913" spans="2:5" x14ac:dyDescent="0.3">
      <c r="B3913"/>
      <c r="E3913" t="str">
        <f t="shared" si="61"/>
        <v/>
      </c>
    </row>
    <row r="3914" spans="2:5" x14ac:dyDescent="0.3">
      <c r="B3914"/>
      <c r="E3914" t="str">
        <f t="shared" si="61"/>
        <v/>
      </c>
    </row>
    <row r="3915" spans="2:5" x14ac:dyDescent="0.3">
      <c r="B3915"/>
      <c r="E3915" t="str">
        <f t="shared" si="61"/>
        <v/>
      </c>
    </row>
    <row r="3916" spans="2:5" x14ac:dyDescent="0.3">
      <c r="B3916"/>
      <c r="E3916" t="str">
        <f t="shared" si="61"/>
        <v/>
      </c>
    </row>
    <row r="3917" spans="2:5" x14ac:dyDescent="0.3">
      <c r="B3917"/>
      <c r="E3917" t="str">
        <f t="shared" si="61"/>
        <v/>
      </c>
    </row>
    <row r="3918" spans="2:5" x14ac:dyDescent="0.3">
      <c r="B3918"/>
      <c r="E3918" t="str">
        <f t="shared" si="61"/>
        <v/>
      </c>
    </row>
    <row r="3919" spans="2:5" x14ac:dyDescent="0.3">
      <c r="B3919"/>
      <c r="E3919" t="str">
        <f t="shared" si="61"/>
        <v/>
      </c>
    </row>
    <row r="3920" spans="2:5" x14ac:dyDescent="0.3">
      <c r="B3920"/>
      <c r="E3920" t="str">
        <f t="shared" si="61"/>
        <v/>
      </c>
    </row>
    <row r="3921" spans="2:5" x14ac:dyDescent="0.3">
      <c r="B3921"/>
      <c r="E3921" t="str">
        <f t="shared" si="61"/>
        <v/>
      </c>
    </row>
    <row r="3922" spans="2:5" x14ac:dyDescent="0.3">
      <c r="B3922"/>
      <c r="E3922" t="str">
        <f t="shared" si="61"/>
        <v/>
      </c>
    </row>
    <row r="3923" spans="2:5" x14ac:dyDescent="0.3">
      <c r="B3923"/>
      <c r="E3923" t="str">
        <f t="shared" si="61"/>
        <v/>
      </c>
    </row>
    <row r="3924" spans="2:5" x14ac:dyDescent="0.3">
      <c r="B3924"/>
      <c r="E3924" t="str">
        <f t="shared" si="61"/>
        <v/>
      </c>
    </row>
    <row r="3925" spans="2:5" x14ac:dyDescent="0.3">
      <c r="B3925"/>
      <c r="E3925" t="str">
        <f t="shared" si="61"/>
        <v/>
      </c>
    </row>
    <row r="3926" spans="2:5" x14ac:dyDescent="0.3">
      <c r="B3926"/>
      <c r="E3926" t="str">
        <f t="shared" si="61"/>
        <v/>
      </c>
    </row>
    <row r="3927" spans="2:5" x14ac:dyDescent="0.3">
      <c r="B3927"/>
      <c r="E3927" t="str">
        <f t="shared" si="61"/>
        <v/>
      </c>
    </row>
    <row r="3928" spans="2:5" x14ac:dyDescent="0.3">
      <c r="B3928"/>
      <c r="E3928" t="str">
        <f t="shared" si="61"/>
        <v/>
      </c>
    </row>
    <row r="3929" spans="2:5" x14ac:dyDescent="0.3">
      <c r="B3929"/>
      <c r="E3929" t="str">
        <f t="shared" si="61"/>
        <v/>
      </c>
    </row>
    <row r="3930" spans="2:5" x14ac:dyDescent="0.3">
      <c r="B3930"/>
      <c r="E3930" t="str">
        <f t="shared" si="61"/>
        <v/>
      </c>
    </row>
    <row r="3931" spans="2:5" x14ac:dyDescent="0.3">
      <c r="B3931"/>
      <c r="E3931" t="str">
        <f t="shared" si="61"/>
        <v/>
      </c>
    </row>
    <row r="3932" spans="2:5" x14ac:dyDescent="0.3">
      <c r="B3932"/>
      <c r="E3932" t="str">
        <f t="shared" si="61"/>
        <v/>
      </c>
    </row>
    <row r="3933" spans="2:5" x14ac:dyDescent="0.3">
      <c r="B3933"/>
      <c r="E3933" t="str">
        <f t="shared" si="61"/>
        <v/>
      </c>
    </row>
    <row r="3934" spans="2:5" x14ac:dyDescent="0.3">
      <c r="B3934"/>
      <c r="E3934" t="str">
        <f t="shared" si="61"/>
        <v/>
      </c>
    </row>
    <row r="3935" spans="2:5" x14ac:dyDescent="0.3">
      <c r="B3935"/>
      <c r="E3935" t="str">
        <f t="shared" si="61"/>
        <v/>
      </c>
    </row>
    <row r="3936" spans="2:5" x14ac:dyDescent="0.3">
      <c r="B3936"/>
      <c r="E3936" t="str">
        <f t="shared" si="61"/>
        <v/>
      </c>
    </row>
    <row r="3937" spans="2:5" x14ac:dyDescent="0.3">
      <c r="B3937"/>
      <c r="E3937" t="str">
        <f t="shared" si="61"/>
        <v/>
      </c>
    </row>
    <row r="3938" spans="2:5" x14ac:dyDescent="0.3">
      <c r="B3938"/>
      <c r="E3938" t="str">
        <f t="shared" si="61"/>
        <v/>
      </c>
    </row>
    <row r="3939" spans="2:5" x14ac:dyDescent="0.3">
      <c r="B3939"/>
      <c r="E3939" t="str">
        <f t="shared" si="61"/>
        <v/>
      </c>
    </row>
    <row r="3940" spans="2:5" x14ac:dyDescent="0.3">
      <c r="B3940"/>
      <c r="E3940" t="str">
        <f t="shared" si="61"/>
        <v/>
      </c>
    </row>
    <row r="3941" spans="2:5" x14ac:dyDescent="0.3">
      <c r="B3941"/>
      <c r="E3941" t="str">
        <f t="shared" si="61"/>
        <v/>
      </c>
    </row>
    <row r="3942" spans="2:5" x14ac:dyDescent="0.3">
      <c r="B3942"/>
      <c r="E3942" t="str">
        <f t="shared" si="61"/>
        <v/>
      </c>
    </row>
    <row r="3943" spans="2:5" x14ac:dyDescent="0.3">
      <c r="B3943"/>
      <c r="E3943" t="str">
        <f t="shared" si="61"/>
        <v/>
      </c>
    </row>
    <row r="3944" spans="2:5" x14ac:dyDescent="0.3">
      <c r="B3944"/>
      <c r="E3944" t="str">
        <f t="shared" si="61"/>
        <v/>
      </c>
    </row>
    <row r="3945" spans="2:5" x14ac:dyDescent="0.3">
      <c r="B3945"/>
      <c r="E3945" t="str">
        <f t="shared" si="61"/>
        <v/>
      </c>
    </row>
    <row r="3946" spans="2:5" x14ac:dyDescent="0.3">
      <c r="B3946"/>
      <c r="E3946" t="str">
        <f t="shared" si="61"/>
        <v/>
      </c>
    </row>
    <row r="3947" spans="2:5" x14ac:dyDescent="0.3">
      <c r="B3947"/>
      <c r="E3947" t="str">
        <f t="shared" si="61"/>
        <v/>
      </c>
    </row>
    <row r="3948" spans="2:5" x14ac:dyDescent="0.3">
      <c r="B3948"/>
      <c r="E3948" t="str">
        <f t="shared" si="61"/>
        <v/>
      </c>
    </row>
    <row r="3949" spans="2:5" x14ac:dyDescent="0.3">
      <c r="B3949"/>
      <c r="E3949" t="str">
        <f t="shared" si="61"/>
        <v/>
      </c>
    </row>
    <row r="3950" spans="2:5" x14ac:dyDescent="0.3">
      <c r="B3950"/>
      <c r="E3950" t="str">
        <f t="shared" si="61"/>
        <v/>
      </c>
    </row>
    <row r="3951" spans="2:5" x14ac:dyDescent="0.3">
      <c r="B3951"/>
      <c r="E3951" t="str">
        <f t="shared" si="61"/>
        <v/>
      </c>
    </row>
    <row r="3952" spans="2:5" x14ac:dyDescent="0.3">
      <c r="B3952"/>
      <c r="E3952" t="str">
        <f t="shared" si="61"/>
        <v/>
      </c>
    </row>
    <row r="3953" spans="2:5" x14ac:dyDescent="0.3">
      <c r="B3953"/>
      <c r="E3953" t="str">
        <f t="shared" si="61"/>
        <v/>
      </c>
    </row>
    <row r="3954" spans="2:5" x14ac:dyDescent="0.3">
      <c r="B3954"/>
      <c r="E3954" t="str">
        <f t="shared" si="61"/>
        <v/>
      </c>
    </row>
    <row r="3955" spans="2:5" x14ac:dyDescent="0.3">
      <c r="B3955"/>
      <c r="E3955" t="str">
        <f t="shared" si="61"/>
        <v/>
      </c>
    </row>
    <row r="3956" spans="2:5" x14ac:dyDescent="0.3">
      <c r="B3956"/>
      <c r="E3956" t="str">
        <f t="shared" si="61"/>
        <v/>
      </c>
    </row>
    <row r="3957" spans="2:5" x14ac:dyDescent="0.3">
      <c r="B3957"/>
      <c r="E3957" t="str">
        <f t="shared" si="61"/>
        <v/>
      </c>
    </row>
    <row r="3958" spans="2:5" x14ac:dyDescent="0.3">
      <c r="B3958"/>
      <c r="E3958" t="str">
        <f t="shared" si="61"/>
        <v/>
      </c>
    </row>
    <row r="3959" spans="2:5" x14ac:dyDescent="0.3">
      <c r="B3959"/>
      <c r="E3959" t="str">
        <f t="shared" si="61"/>
        <v/>
      </c>
    </row>
    <row r="3960" spans="2:5" x14ac:dyDescent="0.3">
      <c r="B3960"/>
      <c r="E3960" t="str">
        <f t="shared" si="61"/>
        <v/>
      </c>
    </row>
    <row r="3961" spans="2:5" x14ac:dyDescent="0.3">
      <c r="B3961"/>
      <c r="E3961" t="str">
        <f t="shared" si="61"/>
        <v/>
      </c>
    </row>
    <row r="3962" spans="2:5" x14ac:dyDescent="0.3">
      <c r="B3962"/>
      <c r="E3962" t="str">
        <f t="shared" si="61"/>
        <v/>
      </c>
    </row>
    <row r="3963" spans="2:5" x14ac:dyDescent="0.3">
      <c r="B3963"/>
      <c r="E3963" t="str">
        <f t="shared" si="61"/>
        <v/>
      </c>
    </row>
    <row r="3964" spans="2:5" x14ac:dyDescent="0.3">
      <c r="B3964"/>
      <c r="E3964" t="str">
        <f t="shared" si="61"/>
        <v/>
      </c>
    </row>
    <row r="3965" spans="2:5" x14ac:dyDescent="0.3">
      <c r="B3965"/>
      <c r="E3965" t="str">
        <f t="shared" si="61"/>
        <v/>
      </c>
    </row>
    <row r="3966" spans="2:5" x14ac:dyDescent="0.3">
      <c r="B3966"/>
      <c r="E3966" t="str">
        <f t="shared" si="61"/>
        <v/>
      </c>
    </row>
    <row r="3967" spans="2:5" x14ac:dyDescent="0.3">
      <c r="B3967"/>
      <c r="E3967" t="str">
        <f t="shared" si="61"/>
        <v/>
      </c>
    </row>
    <row r="3968" spans="2:5" x14ac:dyDescent="0.3">
      <c r="B3968"/>
      <c r="E3968" t="str">
        <f t="shared" si="61"/>
        <v/>
      </c>
    </row>
    <row r="3969" spans="2:5" x14ac:dyDescent="0.3">
      <c r="B3969"/>
      <c r="E3969" t="str">
        <f t="shared" si="61"/>
        <v/>
      </c>
    </row>
    <row r="3970" spans="2:5" x14ac:dyDescent="0.3">
      <c r="B3970"/>
      <c r="E3970" t="str">
        <f t="shared" si="61"/>
        <v/>
      </c>
    </row>
    <row r="3971" spans="2:5" x14ac:dyDescent="0.3">
      <c r="B3971"/>
      <c r="E3971" t="str">
        <f t="shared" ref="E3971:E3996" si="62">IF(B3971="","",ROW()-1)</f>
        <v/>
      </c>
    </row>
    <row r="3972" spans="2:5" x14ac:dyDescent="0.3">
      <c r="B3972"/>
      <c r="E3972" t="str">
        <f t="shared" si="62"/>
        <v/>
      </c>
    </row>
    <row r="3973" spans="2:5" x14ac:dyDescent="0.3">
      <c r="B3973"/>
      <c r="E3973" t="str">
        <f t="shared" si="62"/>
        <v/>
      </c>
    </row>
    <row r="3974" spans="2:5" x14ac:dyDescent="0.3">
      <c r="B3974"/>
      <c r="E3974" t="str">
        <f t="shared" si="62"/>
        <v/>
      </c>
    </row>
    <row r="3975" spans="2:5" x14ac:dyDescent="0.3">
      <c r="B3975"/>
      <c r="E3975" t="str">
        <f t="shared" si="62"/>
        <v/>
      </c>
    </row>
    <row r="3976" spans="2:5" x14ac:dyDescent="0.3">
      <c r="B3976"/>
      <c r="E3976" t="str">
        <f t="shared" si="62"/>
        <v/>
      </c>
    </row>
    <row r="3977" spans="2:5" x14ac:dyDescent="0.3">
      <c r="B3977"/>
      <c r="E3977" t="str">
        <f t="shared" si="62"/>
        <v/>
      </c>
    </row>
    <row r="3978" spans="2:5" x14ac:dyDescent="0.3">
      <c r="B3978"/>
      <c r="E3978" t="str">
        <f t="shared" si="62"/>
        <v/>
      </c>
    </row>
    <row r="3979" spans="2:5" x14ac:dyDescent="0.3">
      <c r="B3979"/>
      <c r="E3979" t="str">
        <f t="shared" si="62"/>
        <v/>
      </c>
    </row>
    <row r="3980" spans="2:5" x14ac:dyDescent="0.3">
      <c r="B3980"/>
      <c r="E3980" t="str">
        <f t="shared" si="62"/>
        <v/>
      </c>
    </row>
    <row r="3981" spans="2:5" x14ac:dyDescent="0.3">
      <c r="B3981"/>
      <c r="E3981" t="str">
        <f t="shared" si="62"/>
        <v/>
      </c>
    </row>
    <row r="3982" spans="2:5" x14ac:dyDescent="0.3">
      <c r="B3982"/>
      <c r="E3982" t="str">
        <f t="shared" si="62"/>
        <v/>
      </c>
    </row>
    <row r="3983" spans="2:5" x14ac:dyDescent="0.3">
      <c r="B3983"/>
      <c r="E3983" t="str">
        <f t="shared" si="62"/>
        <v/>
      </c>
    </row>
    <row r="3984" spans="2:5" x14ac:dyDescent="0.3">
      <c r="B3984"/>
      <c r="E3984" t="str">
        <f t="shared" si="62"/>
        <v/>
      </c>
    </row>
    <row r="3985" spans="2:5" x14ac:dyDescent="0.3">
      <c r="B3985"/>
      <c r="E3985" t="str">
        <f t="shared" si="62"/>
        <v/>
      </c>
    </row>
    <row r="3986" spans="2:5" x14ac:dyDescent="0.3">
      <c r="B3986"/>
      <c r="E3986" t="str">
        <f t="shared" si="62"/>
        <v/>
      </c>
    </row>
    <row r="3987" spans="2:5" x14ac:dyDescent="0.3">
      <c r="B3987"/>
      <c r="E3987" t="str">
        <f t="shared" si="62"/>
        <v/>
      </c>
    </row>
    <row r="3988" spans="2:5" x14ac:dyDescent="0.3">
      <c r="B3988"/>
      <c r="E3988" t="str">
        <f t="shared" si="62"/>
        <v/>
      </c>
    </row>
    <row r="3989" spans="2:5" x14ac:dyDescent="0.3">
      <c r="B3989"/>
      <c r="E3989" t="str">
        <f t="shared" si="62"/>
        <v/>
      </c>
    </row>
    <row r="3990" spans="2:5" x14ac:dyDescent="0.3">
      <c r="B3990"/>
      <c r="E3990" t="str">
        <f t="shared" si="62"/>
        <v/>
      </c>
    </row>
    <row r="3991" spans="2:5" x14ac:dyDescent="0.3">
      <c r="B3991"/>
      <c r="E3991" t="str">
        <f t="shared" si="62"/>
        <v/>
      </c>
    </row>
    <row r="3992" spans="2:5" x14ac:dyDescent="0.3">
      <c r="B3992"/>
      <c r="E3992" t="str">
        <f t="shared" si="62"/>
        <v/>
      </c>
    </row>
    <row r="3993" spans="2:5" x14ac:dyDescent="0.3">
      <c r="B3993"/>
      <c r="E3993" t="str">
        <f t="shared" si="62"/>
        <v/>
      </c>
    </row>
    <row r="3994" spans="2:5" x14ac:dyDescent="0.3">
      <c r="B3994"/>
      <c r="E3994" t="str">
        <f t="shared" si="62"/>
        <v/>
      </c>
    </row>
    <row r="3995" spans="2:5" x14ac:dyDescent="0.3">
      <c r="B3995"/>
      <c r="E3995" t="str">
        <f t="shared" si="62"/>
        <v/>
      </c>
    </row>
    <row r="3996" spans="2:5" x14ac:dyDescent="0.3">
      <c r="B3996"/>
      <c r="E3996" t="str">
        <f t="shared" si="62"/>
        <v/>
      </c>
    </row>
    <row r="3997" spans="2:5" x14ac:dyDescent="0.3">
      <c r="B3997"/>
    </row>
    <row r="3998" spans="2:5" x14ac:dyDescent="0.3">
      <c r="B3998"/>
    </row>
    <row r="3999" spans="2:5" x14ac:dyDescent="0.3">
      <c r="B3999"/>
    </row>
    <row r="4000" spans="2:5" x14ac:dyDescent="0.3">
      <c r="B4000"/>
    </row>
    <row r="4001" spans="2:2" x14ac:dyDescent="0.3">
      <c r="B4001"/>
    </row>
    <row r="4002" spans="2:2" x14ac:dyDescent="0.3">
      <c r="B4002"/>
    </row>
    <row r="4003" spans="2:2" x14ac:dyDescent="0.3">
      <c r="B4003"/>
    </row>
    <row r="4004" spans="2:2" x14ac:dyDescent="0.3">
      <c r="B4004"/>
    </row>
    <row r="4005" spans="2:2" x14ac:dyDescent="0.3">
      <c r="B4005"/>
    </row>
    <row r="4006" spans="2:2" x14ac:dyDescent="0.3">
      <c r="B4006"/>
    </row>
    <row r="4007" spans="2:2" x14ac:dyDescent="0.3">
      <c r="B4007"/>
    </row>
    <row r="4008" spans="2:2" x14ac:dyDescent="0.3">
      <c r="B4008"/>
    </row>
    <row r="4009" spans="2:2" x14ac:dyDescent="0.3">
      <c r="B4009"/>
    </row>
    <row r="4010" spans="2:2" x14ac:dyDescent="0.3">
      <c r="B4010"/>
    </row>
    <row r="4011" spans="2:2" x14ac:dyDescent="0.3">
      <c r="B4011"/>
    </row>
    <row r="4012" spans="2:2" x14ac:dyDescent="0.3">
      <c r="B4012"/>
    </row>
    <row r="4013" spans="2:2" x14ac:dyDescent="0.3">
      <c r="B4013"/>
    </row>
    <row r="4014" spans="2:2" x14ac:dyDescent="0.3">
      <c r="B4014"/>
    </row>
    <row r="4015" spans="2:2" x14ac:dyDescent="0.3">
      <c r="B4015"/>
    </row>
    <row r="4016" spans="2:2" x14ac:dyDescent="0.3">
      <c r="B4016"/>
    </row>
    <row r="4017" spans="2:2" x14ac:dyDescent="0.3">
      <c r="B4017"/>
    </row>
    <row r="4018" spans="2:2" x14ac:dyDescent="0.3">
      <c r="B4018"/>
    </row>
    <row r="4019" spans="2:2" x14ac:dyDescent="0.3">
      <c r="B4019"/>
    </row>
    <row r="4020" spans="2:2" x14ac:dyDescent="0.3">
      <c r="B4020"/>
    </row>
    <row r="4021" spans="2:2" x14ac:dyDescent="0.3">
      <c r="B4021"/>
    </row>
    <row r="4022" spans="2:2" x14ac:dyDescent="0.3">
      <c r="B4022"/>
    </row>
    <row r="4023" spans="2:2" x14ac:dyDescent="0.3">
      <c r="B4023"/>
    </row>
    <row r="4024" spans="2:2" x14ac:dyDescent="0.3">
      <c r="B4024"/>
    </row>
    <row r="4025" spans="2:2" x14ac:dyDescent="0.3">
      <c r="B4025"/>
    </row>
    <row r="4026" spans="2:2" x14ac:dyDescent="0.3">
      <c r="B4026"/>
    </row>
    <row r="4027" spans="2:2" x14ac:dyDescent="0.3">
      <c r="B4027"/>
    </row>
    <row r="4028" spans="2:2" x14ac:dyDescent="0.3">
      <c r="B4028"/>
    </row>
    <row r="4029" spans="2:2" x14ac:dyDescent="0.3">
      <c r="B4029"/>
    </row>
    <row r="4030" spans="2:2" x14ac:dyDescent="0.3">
      <c r="B4030"/>
    </row>
    <row r="4031" spans="2:2" x14ac:dyDescent="0.3">
      <c r="B4031"/>
    </row>
    <row r="4032" spans="2:2" x14ac:dyDescent="0.3">
      <c r="B4032"/>
    </row>
    <row r="4033" spans="2:2" x14ac:dyDescent="0.3">
      <c r="B4033"/>
    </row>
    <row r="4034" spans="2:2" x14ac:dyDescent="0.3">
      <c r="B4034"/>
    </row>
    <row r="4035" spans="2:2" x14ac:dyDescent="0.3">
      <c r="B4035"/>
    </row>
    <row r="4036" spans="2:2" x14ac:dyDescent="0.3">
      <c r="B4036"/>
    </row>
    <row r="4037" spans="2:2" x14ac:dyDescent="0.3">
      <c r="B4037"/>
    </row>
    <row r="4038" spans="2:2" x14ac:dyDescent="0.3">
      <c r="B4038"/>
    </row>
    <row r="4039" spans="2:2" x14ac:dyDescent="0.3">
      <c r="B4039"/>
    </row>
    <row r="4040" spans="2:2" x14ac:dyDescent="0.3">
      <c r="B4040"/>
    </row>
    <row r="4041" spans="2:2" x14ac:dyDescent="0.3">
      <c r="B4041"/>
    </row>
    <row r="4042" spans="2:2" x14ac:dyDescent="0.3">
      <c r="B4042"/>
    </row>
    <row r="4043" spans="2:2" x14ac:dyDescent="0.3">
      <c r="B4043"/>
    </row>
    <row r="4044" spans="2:2" x14ac:dyDescent="0.3">
      <c r="B4044"/>
    </row>
    <row r="4045" spans="2:2" x14ac:dyDescent="0.3">
      <c r="B4045"/>
    </row>
    <row r="4046" spans="2:2" x14ac:dyDescent="0.3">
      <c r="B4046"/>
    </row>
    <row r="4047" spans="2:2" x14ac:dyDescent="0.3">
      <c r="B4047"/>
    </row>
    <row r="4048" spans="2:2" x14ac:dyDescent="0.3">
      <c r="B4048"/>
    </row>
    <row r="4049" spans="2:2" x14ac:dyDescent="0.3">
      <c r="B4049"/>
    </row>
    <row r="4050" spans="2:2" x14ac:dyDescent="0.3">
      <c r="B4050"/>
    </row>
    <row r="4051" spans="2:2" x14ac:dyDescent="0.3">
      <c r="B4051"/>
    </row>
    <row r="4052" spans="2:2" x14ac:dyDescent="0.3">
      <c r="B4052"/>
    </row>
    <row r="4053" spans="2:2" x14ac:dyDescent="0.3">
      <c r="B4053"/>
    </row>
    <row r="4054" spans="2:2" x14ac:dyDescent="0.3">
      <c r="B4054"/>
    </row>
    <row r="4055" spans="2:2" x14ac:dyDescent="0.3">
      <c r="B4055"/>
    </row>
    <row r="4056" spans="2:2" x14ac:dyDescent="0.3">
      <c r="B4056"/>
    </row>
    <row r="4057" spans="2:2" x14ac:dyDescent="0.3">
      <c r="B4057"/>
    </row>
    <row r="4058" spans="2:2" x14ac:dyDescent="0.3">
      <c r="B4058"/>
    </row>
    <row r="4059" spans="2:2" x14ac:dyDescent="0.3">
      <c r="B4059"/>
    </row>
    <row r="4060" spans="2:2" x14ac:dyDescent="0.3">
      <c r="B4060"/>
    </row>
    <row r="4061" spans="2:2" x14ac:dyDescent="0.3">
      <c r="B4061"/>
    </row>
    <row r="4062" spans="2:2" x14ac:dyDescent="0.3">
      <c r="B4062"/>
    </row>
    <row r="4063" spans="2:2" x14ac:dyDescent="0.3">
      <c r="B4063"/>
    </row>
    <row r="4064" spans="2:2" x14ac:dyDescent="0.3">
      <c r="B4064"/>
    </row>
    <row r="4065" spans="2:2" x14ac:dyDescent="0.3">
      <c r="B4065"/>
    </row>
    <row r="4066" spans="2:2" x14ac:dyDescent="0.3">
      <c r="B4066"/>
    </row>
    <row r="4067" spans="2:2" x14ac:dyDescent="0.3">
      <c r="B4067"/>
    </row>
    <row r="4068" spans="2:2" x14ac:dyDescent="0.3">
      <c r="B4068"/>
    </row>
    <row r="4069" spans="2:2" x14ac:dyDescent="0.3">
      <c r="B4069"/>
    </row>
    <row r="4070" spans="2:2" x14ac:dyDescent="0.3">
      <c r="B4070"/>
    </row>
    <row r="4071" spans="2:2" x14ac:dyDescent="0.3">
      <c r="B4071"/>
    </row>
    <row r="4072" spans="2:2" x14ac:dyDescent="0.3">
      <c r="B4072"/>
    </row>
    <row r="4073" spans="2:2" x14ac:dyDescent="0.3">
      <c r="B4073"/>
    </row>
    <row r="4074" spans="2:2" x14ac:dyDescent="0.3">
      <c r="B4074"/>
    </row>
    <row r="4075" spans="2:2" x14ac:dyDescent="0.3">
      <c r="B4075"/>
    </row>
    <row r="4076" spans="2:2" x14ac:dyDescent="0.3">
      <c r="B4076"/>
    </row>
    <row r="4077" spans="2:2" x14ac:dyDescent="0.3">
      <c r="B4077"/>
    </row>
    <row r="4078" spans="2:2" x14ac:dyDescent="0.3">
      <c r="B4078"/>
    </row>
    <row r="4079" spans="2:2" x14ac:dyDescent="0.3">
      <c r="B4079"/>
    </row>
    <row r="4080" spans="2:2" x14ac:dyDescent="0.3">
      <c r="B4080"/>
    </row>
    <row r="4081" spans="2:2" x14ac:dyDescent="0.3">
      <c r="B4081"/>
    </row>
    <row r="4082" spans="2:2" x14ac:dyDescent="0.3">
      <c r="B4082"/>
    </row>
    <row r="4083" spans="2:2" x14ac:dyDescent="0.3">
      <c r="B4083"/>
    </row>
    <row r="4084" spans="2:2" x14ac:dyDescent="0.3">
      <c r="B4084"/>
    </row>
    <row r="4085" spans="2:2" x14ac:dyDescent="0.3">
      <c r="B4085"/>
    </row>
    <row r="4086" spans="2:2" x14ac:dyDescent="0.3">
      <c r="B4086"/>
    </row>
    <row r="4087" spans="2:2" x14ac:dyDescent="0.3">
      <c r="B4087"/>
    </row>
    <row r="4088" spans="2:2" x14ac:dyDescent="0.3">
      <c r="B4088"/>
    </row>
    <row r="4089" spans="2:2" x14ac:dyDescent="0.3">
      <c r="B4089"/>
    </row>
    <row r="4090" spans="2:2" x14ac:dyDescent="0.3">
      <c r="B4090"/>
    </row>
    <row r="4091" spans="2:2" x14ac:dyDescent="0.3">
      <c r="B4091"/>
    </row>
    <row r="4092" spans="2:2" x14ac:dyDescent="0.3">
      <c r="B4092"/>
    </row>
    <row r="4093" spans="2:2" x14ac:dyDescent="0.3">
      <c r="B4093"/>
    </row>
    <row r="4094" spans="2:2" x14ac:dyDescent="0.3">
      <c r="B4094"/>
    </row>
    <row r="4095" spans="2:2" x14ac:dyDescent="0.3">
      <c r="B4095"/>
    </row>
    <row r="4096" spans="2:2" x14ac:dyDescent="0.3">
      <c r="B4096"/>
    </row>
    <row r="4097" spans="2:2" x14ac:dyDescent="0.3">
      <c r="B4097"/>
    </row>
    <row r="4098" spans="2:2" x14ac:dyDescent="0.3">
      <c r="B4098"/>
    </row>
    <row r="4099" spans="2:2" x14ac:dyDescent="0.3">
      <c r="B4099"/>
    </row>
    <row r="4100" spans="2:2" x14ac:dyDescent="0.3">
      <c r="B4100"/>
    </row>
    <row r="4101" spans="2:2" x14ac:dyDescent="0.3">
      <c r="B4101"/>
    </row>
    <row r="4102" spans="2:2" x14ac:dyDescent="0.3">
      <c r="B4102"/>
    </row>
    <row r="4103" spans="2:2" x14ac:dyDescent="0.3">
      <c r="B4103"/>
    </row>
    <row r="4104" spans="2:2" x14ac:dyDescent="0.3">
      <c r="B4104"/>
    </row>
    <row r="4105" spans="2:2" x14ac:dyDescent="0.3">
      <c r="B4105"/>
    </row>
    <row r="4106" spans="2:2" x14ac:dyDescent="0.3">
      <c r="B4106"/>
    </row>
    <row r="4107" spans="2:2" x14ac:dyDescent="0.3">
      <c r="B4107"/>
    </row>
    <row r="4108" spans="2:2" x14ac:dyDescent="0.3">
      <c r="B4108"/>
    </row>
    <row r="4109" spans="2:2" x14ac:dyDescent="0.3">
      <c r="B4109"/>
    </row>
    <row r="4110" spans="2:2" x14ac:dyDescent="0.3">
      <c r="B4110"/>
    </row>
    <row r="4111" spans="2:2" x14ac:dyDescent="0.3">
      <c r="B4111"/>
    </row>
    <row r="4112" spans="2:2" x14ac:dyDescent="0.3">
      <c r="B4112"/>
    </row>
    <row r="4113" spans="2:2" x14ac:dyDescent="0.3">
      <c r="B4113"/>
    </row>
    <row r="4114" spans="2:2" x14ac:dyDescent="0.3">
      <c r="B4114"/>
    </row>
    <row r="4115" spans="2:2" x14ac:dyDescent="0.3">
      <c r="B4115"/>
    </row>
    <row r="4116" spans="2:2" x14ac:dyDescent="0.3">
      <c r="B4116"/>
    </row>
    <row r="4117" spans="2:2" x14ac:dyDescent="0.3">
      <c r="B4117"/>
    </row>
    <row r="4118" spans="2:2" x14ac:dyDescent="0.3">
      <c r="B4118"/>
    </row>
    <row r="4119" spans="2:2" x14ac:dyDescent="0.3">
      <c r="B4119"/>
    </row>
    <row r="4120" spans="2:2" x14ac:dyDescent="0.3">
      <c r="B4120"/>
    </row>
    <row r="4121" spans="2:2" x14ac:dyDescent="0.3">
      <c r="B4121"/>
    </row>
    <row r="4122" spans="2:2" x14ac:dyDescent="0.3">
      <c r="B4122"/>
    </row>
    <row r="4123" spans="2:2" x14ac:dyDescent="0.3">
      <c r="B4123"/>
    </row>
    <row r="4124" spans="2:2" x14ac:dyDescent="0.3">
      <c r="B4124"/>
    </row>
    <row r="4125" spans="2:2" x14ac:dyDescent="0.3">
      <c r="B4125"/>
    </row>
    <row r="4126" spans="2:2" x14ac:dyDescent="0.3">
      <c r="B4126"/>
    </row>
    <row r="4127" spans="2:2" x14ac:dyDescent="0.3">
      <c r="B4127"/>
    </row>
    <row r="4128" spans="2:2" x14ac:dyDescent="0.3">
      <c r="B4128"/>
    </row>
    <row r="4129" spans="2:2" x14ac:dyDescent="0.3">
      <c r="B4129"/>
    </row>
    <row r="4130" spans="2:2" x14ac:dyDescent="0.3">
      <c r="B4130"/>
    </row>
    <row r="4131" spans="2:2" x14ac:dyDescent="0.3">
      <c r="B4131"/>
    </row>
    <row r="4132" spans="2:2" x14ac:dyDescent="0.3">
      <c r="B4132"/>
    </row>
    <row r="4133" spans="2:2" x14ac:dyDescent="0.3">
      <c r="B4133"/>
    </row>
    <row r="4134" spans="2:2" x14ac:dyDescent="0.3">
      <c r="B4134"/>
    </row>
    <row r="4135" spans="2:2" x14ac:dyDescent="0.3">
      <c r="B4135"/>
    </row>
    <row r="4136" spans="2:2" x14ac:dyDescent="0.3">
      <c r="B4136"/>
    </row>
    <row r="4137" spans="2:2" x14ac:dyDescent="0.3">
      <c r="B4137"/>
    </row>
    <row r="4138" spans="2:2" x14ac:dyDescent="0.3">
      <c r="B4138"/>
    </row>
    <row r="4139" spans="2:2" x14ac:dyDescent="0.3">
      <c r="B4139"/>
    </row>
    <row r="4140" spans="2:2" x14ac:dyDescent="0.3">
      <c r="B4140"/>
    </row>
    <row r="4141" spans="2:2" x14ac:dyDescent="0.3">
      <c r="B4141"/>
    </row>
    <row r="4142" spans="2:2" x14ac:dyDescent="0.3">
      <c r="B4142"/>
    </row>
    <row r="4143" spans="2:2" x14ac:dyDescent="0.3">
      <c r="B4143"/>
    </row>
    <row r="4144" spans="2:2" x14ac:dyDescent="0.3">
      <c r="B4144"/>
    </row>
    <row r="4145" spans="2:2" x14ac:dyDescent="0.3">
      <c r="B4145"/>
    </row>
    <row r="4146" spans="2:2" x14ac:dyDescent="0.3">
      <c r="B4146"/>
    </row>
    <row r="4147" spans="2:2" x14ac:dyDescent="0.3">
      <c r="B4147"/>
    </row>
    <row r="4148" spans="2:2" x14ac:dyDescent="0.3">
      <c r="B4148"/>
    </row>
    <row r="4149" spans="2:2" x14ac:dyDescent="0.3">
      <c r="B4149"/>
    </row>
    <row r="4150" spans="2:2" x14ac:dyDescent="0.3">
      <c r="B4150"/>
    </row>
    <row r="4151" spans="2:2" x14ac:dyDescent="0.3">
      <c r="B4151"/>
    </row>
    <row r="4152" spans="2:2" x14ac:dyDescent="0.3">
      <c r="B4152"/>
    </row>
    <row r="4153" spans="2:2" x14ac:dyDescent="0.3">
      <c r="B4153"/>
    </row>
    <row r="4154" spans="2:2" x14ac:dyDescent="0.3">
      <c r="B4154"/>
    </row>
    <row r="4155" spans="2:2" x14ac:dyDescent="0.3">
      <c r="B4155"/>
    </row>
    <row r="4156" spans="2:2" x14ac:dyDescent="0.3">
      <c r="B4156"/>
    </row>
    <row r="4157" spans="2:2" x14ac:dyDescent="0.3">
      <c r="B4157"/>
    </row>
    <row r="4158" spans="2:2" x14ac:dyDescent="0.3">
      <c r="B4158"/>
    </row>
    <row r="4159" spans="2:2" x14ac:dyDescent="0.3">
      <c r="B4159"/>
    </row>
    <row r="4160" spans="2:2" x14ac:dyDescent="0.3">
      <c r="B4160"/>
    </row>
    <row r="4161" spans="2:2" x14ac:dyDescent="0.3">
      <c r="B4161"/>
    </row>
    <row r="4162" spans="2:2" x14ac:dyDescent="0.3">
      <c r="B4162"/>
    </row>
    <row r="4163" spans="2:2" x14ac:dyDescent="0.3">
      <c r="B4163"/>
    </row>
    <row r="4164" spans="2:2" x14ac:dyDescent="0.3">
      <c r="B4164"/>
    </row>
    <row r="4165" spans="2:2" x14ac:dyDescent="0.3">
      <c r="B4165"/>
    </row>
    <row r="4166" spans="2:2" x14ac:dyDescent="0.3">
      <c r="B4166"/>
    </row>
    <row r="4167" spans="2:2" x14ac:dyDescent="0.3">
      <c r="B4167"/>
    </row>
    <row r="4168" spans="2:2" x14ac:dyDescent="0.3">
      <c r="B4168"/>
    </row>
    <row r="4169" spans="2:2" x14ac:dyDescent="0.3">
      <c r="B4169"/>
    </row>
    <row r="4170" spans="2:2" x14ac:dyDescent="0.3">
      <c r="B4170"/>
    </row>
    <row r="4171" spans="2:2" x14ac:dyDescent="0.3">
      <c r="B4171"/>
    </row>
    <row r="4172" spans="2:2" x14ac:dyDescent="0.3">
      <c r="B4172"/>
    </row>
    <row r="4173" spans="2:2" x14ac:dyDescent="0.3">
      <c r="B4173"/>
    </row>
    <row r="4174" spans="2:2" x14ac:dyDescent="0.3">
      <c r="B4174"/>
    </row>
    <row r="4175" spans="2:2" x14ac:dyDescent="0.3">
      <c r="B4175"/>
    </row>
    <row r="4176" spans="2:2" x14ac:dyDescent="0.3">
      <c r="B4176"/>
    </row>
    <row r="4177" spans="2:2" x14ac:dyDescent="0.3">
      <c r="B4177"/>
    </row>
    <row r="4178" spans="2:2" x14ac:dyDescent="0.3">
      <c r="B4178"/>
    </row>
    <row r="4179" spans="2:2" x14ac:dyDescent="0.3">
      <c r="B4179"/>
    </row>
    <row r="4180" spans="2:2" x14ac:dyDescent="0.3">
      <c r="B4180"/>
    </row>
    <row r="4181" spans="2:2" x14ac:dyDescent="0.3">
      <c r="B4181"/>
    </row>
    <row r="4182" spans="2:2" x14ac:dyDescent="0.3">
      <c r="B4182"/>
    </row>
    <row r="4183" spans="2:2" x14ac:dyDescent="0.3">
      <c r="B4183"/>
    </row>
    <row r="4184" spans="2:2" x14ac:dyDescent="0.3">
      <c r="B4184"/>
    </row>
    <row r="4185" spans="2:2" x14ac:dyDescent="0.3">
      <c r="B4185"/>
    </row>
    <row r="4186" spans="2:2" x14ac:dyDescent="0.3">
      <c r="B4186"/>
    </row>
    <row r="4187" spans="2:2" x14ac:dyDescent="0.3">
      <c r="B4187"/>
    </row>
    <row r="4188" spans="2:2" x14ac:dyDescent="0.3">
      <c r="B4188"/>
    </row>
    <row r="4189" spans="2:2" x14ac:dyDescent="0.3">
      <c r="B4189"/>
    </row>
    <row r="4190" spans="2:2" x14ac:dyDescent="0.3">
      <c r="B4190"/>
    </row>
    <row r="4191" spans="2:2" x14ac:dyDescent="0.3">
      <c r="B4191"/>
    </row>
    <row r="4192" spans="2:2" x14ac:dyDescent="0.3">
      <c r="B4192"/>
    </row>
    <row r="4193" spans="2:2" x14ac:dyDescent="0.3">
      <c r="B4193"/>
    </row>
    <row r="4194" spans="2:2" x14ac:dyDescent="0.3">
      <c r="B4194"/>
    </row>
    <row r="4195" spans="2:2" x14ac:dyDescent="0.3">
      <c r="B4195"/>
    </row>
    <row r="4196" spans="2:2" x14ac:dyDescent="0.3">
      <c r="B4196"/>
    </row>
    <row r="4197" spans="2:2" x14ac:dyDescent="0.3">
      <c r="B4197"/>
    </row>
    <row r="4198" spans="2:2" x14ac:dyDescent="0.3">
      <c r="B4198"/>
    </row>
    <row r="4199" spans="2:2" x14ac:dyDescent="0.3">
      <c r="B4199"/>
    </row>
    <row r="4200" spans="2:2" x14ac:dyDescent="0.3">
      <c r="B4200"/>
    </row>
    <row r="4201" spans="2:2" x14ac:dyDescent="0.3">
      <c r="B4201"/>
    </row>
    <row r="4202" spans="2:2" x14ac:dyDescent="0.3">
      <c r="B4202"/>
    </row>
    <row r="4203" spans="2:2" x14ac:dyDescent="0.3">
      <c r="B4203"/>
    </row>
    <row r="4204" spans="2:2" x14ac:dyDescent="0.3">
      <c r="B4204"/>
    </row>
    <row r="4205" spans="2:2" x14ac:dyDescent="0.3">
      <c r="B4205"/>
    </row>
    <row r="4206" spans="2:2" x14ac:dyDescent="0.3">
      <c r="B4206"/>
    </row>
    <row r="4207" spans="2:2" x14ac:dyDescent="0.3">
      <c r="B4207"/>
    </row>
    <row r="4208" spans="2:2" x14ac:dyDescent="0.3">
      <c r="B4208"/>
    </row>
    <row r="4209" spans="2:2" x14ac:dyDescent="0.3">
      <c r="B4209"/>
    </row>
    <row r="4210" spans="2:2" x14ac:dyDescent="0.3">
      <c r="B4210"/>
    </row>
    <row r="4211" spans="2:2" x14ac:dyDescent="0.3">
      <c r="B4211"/>
    </row>
    <row r="4212" spans="2:2" x14ac:dyDescent="0.3">
      <c r="B4212"/>
    </row>
    <row r="4213" spans="2:2" x14ac:dyDescent="0.3">
      <c r="B4213"/>
    </row>
    <row r="4214" spans="2:2" x14ac:dyDescent="0.3">
      <c r="B4214"/>
    </row>
    <row r="4215" spans="2:2" x14ac:dyDescent="0.3">
      <c r="B4215"/>
    </row>
    <row r="4216" spans="2:2" x14ac:dyDescent="0.3">
      <c r="B4216"/>
    </row>
    <row r="4217" spans="2:2" x14ac:dyDescent="0.3">
      <c r="B4217"/>
    </row>
    <row r="4218" spans="2:2" x14ac:dyDescent="0.3">
      <c r="B4218"/>
    </row>
    <row r="4219" spans="2:2" x14ac:dyDescent="0.3">
      <c r="B4219"/>
    </row>
    <row r="4220" spans="2:2" x14ac:dyDescent="0.3">
      <c r="B4220"/>
    </row>
    <row r="4221" spans="2:2" x14ac:dyDescent="0.3">
      <c r="B4221"/>
    </row>
    <row r="4222" spans="2:2" x14ac:dyDescent="0.3">
      <c r="B4222"/>
    </row>
    <row r="4223" spans="2:2" x14ac:dyDescent="0.3">
      <c r="B4223"/>
    </row>
    <row r="4224" spans="2:2" x14ac:dyDescent="0.3">
      <c r="B4224"/>
    </row>
    <row r="4225" spans="2:2" x14ac:dyDescent="0.3">
      <c r="B4225"/>
    </row>
    <row r="4226" spans="2:2" x14ac:dyDescent="0.3">
      <c r="B4226"/>
    </row>
    <row r="4227" spans="2:2" x14ac:dyDescent="0.3">
      <c r="B4227"/>
    </row>
    <row r="4228" spans="2:2" x14ac:dyDescent="0.3">
      <c r="B4228"/>
    </row>
    <row r="4229" spans="2:2" x14ac:dyDescent="0.3">
      <c r="B4229"/>
    </row>
    <row r="4230" spans="2:2" x14ac:dyDescent="0.3">
      <c r="B4230"/>
    </row>
    <row r="4231" spans="2:2" x14ac:dyDescent="0.3">
      <c r="B4231"/>
    </row>
    <row r="4232" spans="2:2" x14ac:dyDescent="0.3">
      <c r="B4232"/>
    </row>
    <row r="4233" spans="2:2" x14ac:dyDescent="0.3">
      <c r="B4233"/>
    </row>
    <row r="4234" spans="2:2" x14ac:dyDescent="0.3">
      <c r="B4234"/>
    </row>
    <row r="4235" spans="2:2" x14ac:dyDescent="0.3">
      <c r="B4235"/>
    </row>
    <row r="4236" spans="2:2" x14ac:dyDescent="0.3">
      <c r="B4236"/>
    </row>
    <row r="4237" spans="2:2" x14ac:dyDescent="0.3">
      <c r="B4237"/>
    </row>
    <row r="4238" spans="2:2" x14ac:dyDescent="0.3">
      <c r="B4238"/>
    </row>
    <row r="4239" spans="2:2" x14ac:dyDescent="0.3">
      <c r="B4239"/>
    </row>
    <row r="4240" spans="2:2" x14ac:dyDescent="0.3">
      <c r="B4240"/>
    </row>
    <row r="4241" spans="2:2" x14ac:dyDescent="0.3">
      <c r="B4241"/>
    </row>
    <row r="4242" spans="2:2" x14ac:dyDescent="0.3">
      <c r="B4242"/>
    </row>
    <row r="4243" spans="2:2" x14ac:dyDescent="0.3">
      <c r="B4243"/>
    </row>
    <row r="4244" spans="2:2" x14ac:dyDescent="0.3">
      <c r="B4244"/>
    </row>
    <row r="4245" spans="2:2" x14ac:dyDescent="0.3">
      <c r="B4245"/>
    </row>
    <row r="4246" spans="2:2" x14ac:dyDescent="0.3">
      <c r="B4246"/>
    </row>
    <row r="4247" spans="2:2" x14ac:dyDescent="0.3">
      <c r="B4247"/>
    </row>
    <row r="4248" spans="2:2" x14ac:dyDescent="0.3">
      <c r="B4248"/>
    </row>
    <row r="4249" spans="2:2" x14ac:dyDescent="0.3">
      <c r="B4249"/>
    </row>
    <row r="4250" spans="2:2" x14ac:dyDescent="0.3">
      <c r="B4250"/>
    </row>
    <row r="4251" spans="2:2" x14ac:dyDescent="0.3">
      <c r="B4251"/>
    </row>
    <row r="4252" spans="2:2" x14ac:dyDescent="0.3">
      <c r="B4252"/>
    </row>
    <row r="4253" spans="2:2" x14ac:dyDescent="0.3">
      <c r="B4253"/>
    </row>
    <row r="4254" spans="2:2" x14ac:dyDescent="0.3">
      <c r="B4254"/>
    </row>
    <row r="4255" spans="2:2" x14ac:dyDescent="0.3">
      <c r="B4255"/>
    </row>
    <row r="4256" spans="2:2" x14ac:dyDescent="0.3">
      <c r="B4256"/>
    </row>
    <row r="4257" spans="2:2" x14ac:dyDescent="0.3">
      <c r="B4257"/>
    </row>
    <row r="4258" spans="2:2" x14ac:dyDescent="0.3">
      <c r="B4258"/>
    </row>
    <row r="4259" spans="2:2" x14ac:dyDescent="0.3">
      <c r="B4259"/>
    </row>
    <row r="4260" spans="2:2" x14ac:dyDescent="0.3">
      <c r="B4260"/>
    </row>
    <row r="4261" spans="2:2" x14ac:dyDescent="0.3">
      <c r="B4261"/>
    </row>
    <row r="4262" spans="2:2" x14ac:dyDescent="0.3">
      <c r="B4262"/>
    </row>
    <row r="4263" spans="2:2" x14ac:dyDescent="0.3">
      <c r="B4263"/>
    </row>
    <row r="4264" spans="2:2" x14ac:dyDescent="0.3">
      <c r="B4264"/>
    </row>
    <row r="4265" spans="2:2" x14ac:dyDescent="0.3">
      <c r="B4265"/>
    </row>
    <row r="4266" spans="2:2" x14ac:dyDescent="0.3">
      <c r="B4266"/>
    </row>
    <row r="4267" spans="2:2" x14ac:dyDescent="0.3">
      <c r="B4267"/>
    </row>
    <row r="4268" spans="2:2" x14ac:dyDescent="0.3">
      <c r="B4268"/>
    </row>
    <row r="4269" spans="2:2" x14ac:dyDescent="0.3">
      <c r="B4269"/>
    </row>
    <row r="4270" spans="2:2" x14ac:dyDescent="0.3">
      <c r="B4270"/>
    </row>
    <row r="4271" spans="2:2" x14ac:dyDescent="0.3">
      <c r="B4271"/>
    </row>
    <row r="4272" spans="2:2" x14ac:dyDescent="0.3">
      <c r="B4272"/>
    </row>
    <row r="4273" spans="2:2" x14ac:dyDescent="0.3">
      <c r="B4273"/>
    </row>
    <row r="4274" spans="2:2" x14ac:dyDescent="0.3">
      <c r="B4274"/>
    </row>
    <row r="4275" spans="2:2" x14ac:dyDescent="0.3">
      <c r="B4275"/>
    </row>
    <row r="4276" spans="2:2" x14ac:dyDescent="0.3">
      <c r="B4276"/>
    </row>
    <row r="4277" spans="2:2" x14ac:dyDescent="0.3">
      <c r="B4277"/>
    </row>
    <row r="4278" spans="2:2" x14ac:dyDescent="0.3">
      <c r="B4278"/>
    </row>
    <row r="4279" spans="2:2" x14ac:dyDescent="0.3">
      <c r="B4279"/>
    </row>
    <row r="4280" spans="2:2" x14ac:dyDescent="0.3">
      <c r="B4280"/>
    </row>
    <row r="4281" spans="2:2" x14ac:dyDescent="0.3">
      <c r="B4281"/>
    </row>
    <row r="4282" spans="2:2" x14ac:dyDescent="0.3">
      <c r="B4282"/>
    </row>
    <row r="4283" spans="2:2" x14ac:dyDescent="0.3">
      <c r="B4283"/>
    </row>
    <row r="4284" spans="2:2" x14ac:dyDescent="0.3">
      <c r="B4284"/>
    </row>
    <row r="4285" spans="2:2" x14ac:dyDescent="0.3">
      <c r="B4285"/>
    </row>
    <row r="4286" spans="2:2" x14ac:dyDescent="0.3">
      <c r="B4286"/>
    </row>
    <row r="4287" spans="2:2" x14ac:dyDescent="0.3">
      <c r="B4287"/>
    </row>
    <row r="4288" spans="2:2" x14ac:dyDescent="0.3">
      <c r="B4288"/>
    </row>
    <row r="4289" spans="2:2" x14ac:dyDescent="0.3">
      <c r="B4289"/>
    </row>
    <row r="4290" spans="2:2" x14ac:dyDescent="0.3">
      <c r="B4290"/>
    </row>
    <row r="4291" spans="2:2" x14ac:dyDescent="0.3">
      <c r="B4291"/>
    </row>
    <row r="4292" spans="2:2" x14ac:dyDescent="0.3">
      <c r="B4292"/>
    </row>
    <row r="4293" spans="2:2" x14ac:dyDescent="0.3">
      <c r="B4293"/>
    </row>
    <row r="4294" spans="2:2" x14ac:dyDescent="0.3">
      <c r="B4294"/>
    </row>
    <row r="4295" spans="2:2" x14ac:dyDescent="0.3">
      <c r="B4295"/>
    </row>
    <row r="4296" spans="2:2" x14ac:dyDescent="0.3">
      <c r="B4296"/>
    </row>
    <row r="4297" spans="2:2" x14ac:dyDescent="0.3">
      <c r="B4297"/>
    </row>
    <row r="4298" spans="2:2" x14ac:dyDescent="0.3">
      <c r="B4298"/>
    </row>
    <row r="4299" spans="2:2" x14ac:dyDescent="0.3">
      <c r="B4299"/>
    </row>
    <row r="4300" spans="2:2" x14ac:dyDescent="0.3">
      <c r="B4300"/>
    </row>
    <row r="4301" spans="2:2" x14ac:dyDescent="0.3">
      <c r="B4301"/>
    </row>
    <row r="4302" spans="2:2" x14ac:dyDescent="0.3">
      <c r="B4302"/>
    </row>
    <row r="4303" spans="2:2" x14ac:dyDescent="0.3">
      <c r="B4303"/>
    </row>
    <row r="4304" spans="2:2" x14ac:dyDescent="0.3">
      <c r="B4304"/>
    </row>
    <row r="4305" spans="2:2" x14ac:dyDescent="0.3">
      <c r="B4305"/>
    </row>
    <row r="4306" spans="2:2" x14ac:dyDescent="0.3">
      <c r="B4306"/>
    </row>
    <row r="4307" spans="2:2" x14ac:dyDescent="0.3">
      <c r="B4307"/>
    </row>
    <row r="4308" spans="2:2" x14ac:dyDescent="0.3">
      <c r="B4308"/>
    </row>
    <row r="4309" spans="2:2" x14ac:dyDescent="0.3">
      <c r="B4309"/>
    </row>
    <row r="4310" spans="2:2" x14ac:dyDescent="0.3">
      <c r="B4310"/>
    </row>
    <row r="4311" spans="2:2" x14ac:dyDescent="0.3">
      <c r="B4311"/>
    </row>
    <row r="4312" spans="2:2" x14ac:dyDescent="0.3">
      <c r="B4312"/>
    </row>
    <row r="4313" spans="2:2" x14ac:dyDescent="0.3">
      <c r="B4313"/>
    </row>
    <row r="4314" spans="2:2" x14ac:dyDescent="0.3">
      <c r="B4314"/>
    </row>
    <row r="4315" spans="2:2" x14ac:dyDescent="0.3">
      <c r="B4315"/>
    </row>
    <row r="4316" spans="2:2" x14ac:dyDescent="0.3">
      <c r="B4316"/>
    </row>
    <row r="4317" spans="2:2" x14ac:dyDescent="0.3">
      <c r="B4317"/>
    </row>
    <row r="4318" spans="2:2" x14ac:dyDescent="0.3">
      <c r="B4318"/>
    </row>
    <row r="4319" spans="2:2" x14ac:dyDescent="0.3">
      <c r="B4319"/>
    </row>
    <row r="4320" spans="2:2" x14ac:dyDescent="0.3">
      <c r="B4320"/>
    </row>
    <row r="4321" spans="2:2" x14ac:dyDescent="0.3">
      <c r="B4321"/>
    </row>
    <row r="4322" spans="2:2" x14ac:dyDescent="0.3">
      <c r="B4322"/>
    </row>
    <row r="4323" spans="2:2" x14ac:dyDescent="0.3">
      <c r="B4323"/>
    </row>
    <row r="4324" spans="2:2" x14ac:dyDescent="0.3">
      <c r="B4324"/>
    </row>
    <row r="4325" spans="2:2" x14ac:dyDescent="0.3">
      <c r="B4325"/>
    </row>
    <row r="4326" spans="2:2" x14ac:dyDescent="0.3">
      <c r="B4326"/>
    </row>
    <row r="4327" spans="2:2" x14ac:dyDescent="0.3">
      <c r="B4327"/>
    </row>
    <row r="4328" spans="2:2" x14ac:dyDescent="0.3">
      <c r="B4328"/>
    </row>
    <row r="4329" spans="2:2" x14ac:dyDescent="0.3">
      <c r="B4329"/>
    </row>
    <row r="4330" spans="2:2" x14ac:dyDescent="0.3">
      <c r="B4330"/>
    </row>
    <row r="4331" spans="2:2" x14ac:dyDescent="0.3">
      <c r="B4331"/>
    </row>
    <row r="4332" spans="2:2" x14ac:dyDescent="0.3">
      <c r="B4332"/>
    </row>
    <row r="4333" spans="2:2" x14ac:dyDescent="0.3">
      <c r="B4333"/>
    </row>
    <row r="4334" spans="2:2" x14ac:dyDescent="0.3">
      <c r="B4334"/>
    </row>
    <row r="4335" spans="2:2" x14ac:dyDescent="0.3">
      <c r="B4335"/>
    </row>
    <row r="4336" spans="2:2" x14ac:dyDescent="0.3">
      <c r="B4336"/>
    </row>
    <row r="4337" spans="2:2" x14ac:dyDescent="0.3">
      <c r="B4337"/>
    </row>
    <row r="4338" spans="2:2" x14ac:dyDescent="0.3">
      <c r="B4338"/>
    </row>
    <row r="4339" spans="2:2" x14ac:dyDescent="0.3">
      <c r="B4339"/>
    </row>
    <row r="4340" spans="2:2" x14ac:dyDescent="0.3">
      <c r="B4340"/>
    </row>
    <row r="4341" spans="2:2" x14ac:dyDescent="0.3">
      <c r="B4341"/>
    </row>
    <row r="4342" spans="2:2" x14ac:dyDescent="0.3">
      <c r="B4342"/>
    </row>
    <row r="4343" spans="2:2" x14ac:dyDescent="0.3">
      <c r="B4343"/>
    </row>
    <row r="4344" spans="2:2" x14ac:dyDescent="0.3">
      <c r="B4344"/>
    </row>
    <row r="4345" spans="2:2" x14ac:dyDescent="0.3">
      <c r="B4345"/>
    </row>
    <row r="4346" spans="2:2" x14ac:dyDescent="0.3">
      <c r="B4346"/>
    </row>
    <row r="4347" spans="2:2" x14ac:dyDescent="0.3">
      <c r="B4347"/>
    </row>
    <row r="4348" spans="2:2" x14ac:dyDescent="0.3">
      <c r="B4348"/>
    </row>
    <row r="4349" spans="2:2" x14ac:dyDescent="0.3">
      <c r="B4349"/>
    </row>
    <row r="4350" spans="2:2" x14ac:dyDescent="0.3">
      <c r="B4350"/>
    </row>
    <row r="4351" spans="2:2" x14ac:dyDescent="0.3">
      <c r="B4351"/>
    </row>
    <row r="4352" spans="2:2" x14ac:dyDescent="0.3">
      <c r="B4352"/>
    </row>
    <row r="4353" spans="2:2" x14ac:dyDescent="0.3">
      <c r="B4353"/>
    </row>
    <row r="4354" spans="2:2" x14ac:dyDescent="0.3">
      <c r="B4354"/>
    </row>
    <row r="4355" spans="2:2" x14ac:dyDescent="0.3">
      <c r="B4355"/>
    </row>
    <row r="4356" spans="2:2" x14ac:dyDescent="0.3">
      <c r="B4356"/>
    </row>
    <row r="4357" spans="2:2" x14ac:dyDescent="0.3">
      <c r="B4357"/>
    </row>
    <row r="4358" spans="2:2" x14ac:dyDescent="0.3">
      <c r="B4358"/>
    </row>
    <row r="4359" spans="2:2" x14ac:dyDescent="0.3">
      <c r="B4359"/>
    </row>
    <row r="4360" spans="2:2" x14ac:dyDescent="0.3">
      <c r="B4360"/>
    </row>
    <row r="4361" spans="2:2" x14ac:dyDescent="0.3">
      <c r="B4361"/>
    </row>
    <row r="4362" spans="2:2" x14ac:dyDescent="0.3">
      <c r="B4362"/>
    </row>
    <row r="4363" spans="2:2" x14ac:dyDescent="0.3">
      <c r="B4363"/>
    </row>
    <row r="4364" spans="2:2" x14ac:dyDescent="0.3">
      <c r="B4364"/>
    </row>
    <row r="4365" spans="2:2" x14ac:dyDescent="0.3">
      <c r="B4365"/>
    </row>
    <row r="4366" spans="2:2" x14ac:dyDescent="0.3">
      <c r="B4366"/>
    </row>
    <row r="4367" spans="2:2" x14ac:dyDescent="0.3">
      <c r="B4367"/>
    </row>
    <row r="4368" spans="2:2" x14ac:dyDescent="0.3">
      <c r="B4368"/>
    </row>
    <row r="4369" spans="2:2" x14ac:dyDescent="0.3">
      <c r="B4369"/>
    </row>
    <row r="4370" spans="2:2" x14ac:dyDescent="0.3">
      <c r="B4370"/>
    </row>
    <row r="4371" spans="2:2" x14ac:dyDescent="0.3">
      <c r="B4371"/>
    </row>
    <row r="4372" spans="2:2" x14ac:dyDescent="0.3">
      <c r="B4372"/>
    </row>
    <row r="4373" spans="2:2" x14ac:dyDescent="0.3">
      <c r="B4373"/>
    </row>
    <row r="4374" spans="2:2" x14ac:dyDescent="0.3">
      <c r="B4374"/>
    </row>
    <row r="4375" spans="2:2" x14ac:dyDescent="0.3">
      <c r="B4375"/>
    </row>
    <row r="4376" spans="2:2" x14ac:dyDescent="0.3">
      <c r="B4376"/>
    </row>
    <row r="4377" spans="2:2" x14ac:dyDescent="0.3">
      <c r="B4377"/>
    </row>
    <row r="4378" spans="2:2" x14ac:dyDescent="0.3">
      <c r="B4378"/>
    </row>
    <row r="4379" spans="2:2" x14ac:dyDescent="0.3">
      <c r="B4379"/>
    </row>
    <row r="4380" spans="2:2" x14ac:dyDescent="0.3">
      <c r="B4380"/>
    </row>
    <row r="4381" spans="2:2" x14ac:dyDescent="0.3">
      <c r="B4381"/>
    </row>
    <row r="4382" spans="2:2" x14ac:dyDescent="0.3">
      <c r="B4382"/>
    </row>
    <row r="4383" spans="2:2" x14ac:dyDescent="0.3">
      <c r="B4383"/>
    </row>
    <row r="4384" spans="2:2" x14ac:dyDescent="0.3">
      <c r="B4384"/>
    </row>
    <row r="4385" spans="2:2" x14ac:dyDescent="0.3">
      <c r="B4385"/>
    </row>
    <row r="4386" spans="2:2" x14ac:dyDescent="0.3">
      <c r="B4386"/>
    </row>
    <row r="4387" spans="2:2" x14ac:dyDescent="0.3">
      <c r="B4387"/>
    </row>
    <row r="4388" spans="2:2" x14ac:dyDescent="0.3">
      <c r="B4388"/>
    </row>
    <row r="4389" spans="2:2" x14ac:dyDescent="0.3">
      <c r="B4389"/>
    </row>
    <row r="4390" spans="2:2" x14ac:dyDescent="0.3">
      <c r="B4390"/>
    </row>
    <row r="4391" spans="2:2" x14ac:dyDescent="0.3">
      <c r="B4391"/>
    </row>
    <row r="4392" spans="2:2" x14ac:dyDescent="0.3">
      <c r="B4392"/>
    </row>
    <row r="4393" spans="2:2" x14ac:dyDescent="0.3">
      <c r="B4393"/>
    </row>
    <row r="4394" spans="2:2" x14ac:dyDescent="0.3">
      <c r="B4394"/>
    </row>
    <row r="4395" spans="2:2" x14ac:dyDescent="0.3">
      <c r="B4395"/>
    </row>
    <row r="4396" spans="2:2" x14ac:dyDescent="0.3">
      <c r="B4396"/>
    </row>
    <row r="4397" spans="2:2" x14ac:dyDescent="0.3">
      <c r="B4397"/>
    </row>
    <row r="4398" spans="2:2" x14ac:dyDescent="0.3">
      <c r="B4398"/>
    </row>
    <row r="4399" spans="2:2" x14ac:dyDescent="0.3">
      <c r="B4399"/>
    </row>
    <row r="4400" spans="2:2" x14ac:dyDescent="0.3">
      <c r="B4400"/>
    </row>
    <row r="4401" spans="2:2" x14ac:dyDescent="0.3">
      <c r="B4401"/>
    </row>
    <row r="4402" spans="2:2" x14ac:dyDescent="0.3">
      <c r="B4402"/>
    </row>
    <row r="4403" spans="2:2" x14ac:dyDescent="0.3">
      <c r="B4403"/>
    </row>
    <row r="4404" spans="2:2" x14ac:dyDescent="0.3">
      <c r="B4404"/>
    </row>
    <row r="4405" spans="2:2" x14ac:dyDescent="0.3">
      <c r="B4405"/>
    </row>
    <row r="4406" spans="2:2" x14ac:dyDescent="0.3">
      <c r="B4406"/>
    </row>
    <row r="4407" spans="2:2" x14ac:dyDescent="0.3">
      <c r="B4407"/>
    </row>
    <row r="4408" spans="2:2" x14ac:dyDescent="0.3">
      <c r="B4408"/>
    </row>
    <row r="4409" spans="2:2" x14ac:dyDescent="0.3">
      <c r="B4409"/>
    </row>
    <row r="4410" spans="2:2" x14ac:dyDescent="0.3">
      <c r="B4410"/>
    </row>
    <row r="4411" spans="2:2" x14ac:dyDescent="0.3">
      <c r="B4411"/>
    </row>
    <row r="4412" spans="2:2" x14ac:dyDescent="0.3">
      <c r="B4412"/>
    </row>
    <row r="4413" spans="2:2" x14ac:dyDescent="0.3">
      <c r="B4413"/>
    </row>
    <row r="4414" spans="2:2" x14ac:dyDescent="0.3">
      <c r="B4414"/>
    </row>
    <row r="4415" spans="2:2" x14ac:dyDescent="0.3">
      <c r="B4415"/>
    </row>
    <row r="4416" spans="2:2" x14ac:dyDescent="0.3">
      <c r="B4416"/>
    </row>
    <row r="4417" spans="2:2" x14ac:dyDescent="0.3">
      <c r="B4417"/>
    </row>
    <row r="4418" spans="2:2" x14ac:dyDescent="0.3">
      <c r="B4418"/>
    </row>
    <row r="4419" spans="2:2" x14ac:dyDescent="0.3">
      <c r="B4419"/>
    </row>
    <row r="4420" spans="2:2" x14ac:dyDescent="0.3">
      <c r="B4420"/>
    </row>
    <row r="4421" spans="2:2" x14ac:dyDescent="0.3">
      <c r="B4421"/>
    </row>
    <row r="4422" spans="2:2" x14ac:dyDescent="0.3">
      <c r="B4422"/>
    </row>
    <row r="4423" spans="2:2" x14ac:dyDescent="0.3">
      <c r="B4423"/>
    </row>
    <row r="4424" spans="2:2" x14ac:dyDescent="0.3">
      <c r="B4424"/>
    </row>
    <row r="4425" spans="2:2" x14ac:dyDescent="0.3">
      <c r="B4425"/>
    </row>
    <row r="4426" spans="2:2" x14ac:dyDescent="0.3">
      <c r="B4426"/>
    </row>
    <row r="4427" spans="2:2" x14ac:dyDescent="0.3">
      <c r="B4427"/>
    </row>
    <row r="4428" spans="2:2" x14ac:dyDescent="0.3">
      <c r="B4428"/>
    </row>
    <row r="4429" spans="2:2" x14ac:dyDescent="0.3">
      <c r="B4429"/>
    </row>
    <row r="4430" spans="2:2" x14ac:dyDescent="0.3">
      <c r="B4430"/>
    </row>
    <row r="4431" spans="2:2" x14ac:dyDescent="0.3">
      <c r="B4431"/>
    </row>
    <row r="4432" spans="2:2" x14ac:dyDescent="0.3">
      <c r="B4432"/>
    </row>
    <row r="4433" spans="2:2" x14ac:dyDescent="0.3">
      <c r="B4433"/>
    </row>
    <row r="4434" spans="2:2" x14ac:dyDescent="0.3">
      <c r="B4434"/>
    </row>
    <row r="4435" spans="2:2" x14ac:dyDescent="0.3">
      <c r="B4435"/>
    </row>
    <row r="4436" spans="2:2" x14ac:dyDescent="0.3">
      <c r="B4436"/>
    </row>
    <row r="4437" spans="2:2" x14ac:dyDescent="0.3">
      <c r="B4437"/>
    </row>
    <row r="4438" spans="2:2" x14ac:dyDescent="0.3">
      <c r="B4438"/>
    </row>
    <row r="4439" spans="2:2" x14ac:dyDescent="0.3">
      <c r="B4439"/>
    </row>
    <row r="4440" spans="2:2" x14ac:dyDescent="0.3">
      <c r="B4440"/>
    </row>
    <row r="4441" spans="2:2" x14ac:dyDescent="0.3">
      <c r="B4441"/>
    </row>
    <row r="4442" spans="2:2" x14ac:dyDescent="0.3">
      <c r="B4442"/>
    </row>
    <row r="4443" spans="2:2" x14ac:dyDescent="0.3">
      <c r="B4443"/>
    </row>
    <row r="4444" spans="2:2" x14ac:dyDescent="0.3">
      <c r="B4444"/>
    </row>
    <row r="4445" spans="2:2" x14ac:dyDescent="0.3">
      <c r="B4445"/>
    </row>
    <row r="4446" spans="2:2" x14ac:dyDescent="0.3">
      <c r="B4446"/>
    </row>
    <row r="4447" spans="2:2" x14ac:dyDescent="0.3">
      <c r="B4447"/>
    </row>
    <row r="4448" spans="2:2" x14ac:dyDescent="0.3">
      <c r="B4448"/>
    </row>
    <row r="4449" spans="2:2" x14ac:dyDescent="0.3">
      <c r="B4449"/>
    </row>
    <row r="4450" spans="2:2" x14ac:dyDescent="0.3">
      <c r="B4450"/>
    </row>
    <row r="4451" spans="2:2" x14ac:dyDescent="0.3">
      <c r="B4451"/>
    </row>
    <row r="4452" spans="2:2" x14ac:dyDescent="0.3">
      <c r="B4452"/>
    </row>
    <row r="4453" spans="2:2" x14ac:dyDescent="0.3">
      <c r="B4453"/>
    </row>
    <row r="4454" spans="2:2" x14ac:dyDescent="0.3">
      <c r="B4454"/>
    </row>
    <row r="4455" spans="2:2" x14ac:dyDescent="0.3">
      <c r="B4455"/>
    </row>
    <row r="4456" spans="2:2" x14ac:dyDescent="0.3">
      <c r="B4456"/>
    </row>
    <row r="4457" spans="2:2" x14ac:dyDescent="0.3">
      <c r="B4457"/>
    </row>
    <row r="4458" spans="2:2" x14ac:dyDescent="0.3">
      <c r="B4458"/>
    </row>
    <row r="4459" spans="2:2" x14ac:dyDescent="0.3">
      <c r="B4459"/>
    </row>
    <row r="4460" spans="2:2" x14ac:dyDescent="0.3">
      <c r="B4460"/>
    </row>
    <row r="4461" spans="2:2" x14ac:dyDescent="0.3">
      <c r="B4461"/>
    </row>
    <row r="4462" spans="2:2" x14ac:dyDescent="0.3">
      <c r="B4462"/>
    </row>
    <row r="4463" spans="2:2" x14ac:dyDescent="0.3">
      <c r="B4463"/>
    </row>
    <row r="4464" spans="2:2" x14ac:dyDescent="0.3">
      <c r="B4464"/>
    </row>
    <row r="4465" spans="2:2" x14ac:dyDescent="0.3">
      <c r="B4465"/>
    </row>
    <row r="4466" spans="2:2" x14ac:dyDescent="0.3">
      <c r="B4466"/>
    </row>
    <row r="4467" spans="2:2" x14ac:dyDescent="0.3">
      <c r="B4467"/>
    </row>
    <row r="4468" spans="2:2" x14ac:dyDescent="0.3">
      <c r="B4468"/>
    </row>
    <row r="4469" spans="2:2" x14ac:dyDescent="0.3">
      <c r="B4469"/>
    </row>
    <row r="4470" spans="2:2" x14ac:dyDescent="0.3">
      <c r="B4470"/>
    </row>
    <row r="4471" spans="2:2" x14ac:dyDescent="0.3">
      <c r="B4471"/>
    </row>
    <row r="4472" spans="2:2" x14ac:dyDescent="0.3">
      <c r="B4472"/>
    </row>
    <row r="4473" spans="2:2" x14ac:dyDescent="0.3">
      <c r="B4473"/>
    </row>
    <row r="4474" spans="2:2" x14ac:dyDescent="0.3">
      <c r="B4474"/>
    </row>
    <row r="4475" spans="2:2" x14ac:dyDescent="0.3">
      <c r="B4475"/>
    </row>
    <row r="4476" spans="2:2" x14ac:dyDescent="0.3">
      <c r="B4476"/>
    </row>
    <row r="4477" spans="2:2" x14ac:dyDescent="0.3">
      <c r="B4477"/>
    </row>
    <row r="4478" spans="2:2" x14ac:dyDescent="0.3">
      <c r="B4478"/>
    </row>
    <row r="4479" spans="2:2" x14ac:dyDescent="0.3">
      <c r="B4479"/>
    </row>
    <row r="4480" spans="2:2" x14ac:dyDescent="0.3">
      <c r="B4480"/>
    </row>
    <row r="4481" spans="2:2" x14ac:dyDescent="0.3">
      <c r="B4481"/>
    </row>
    <row r="4482" spans="2:2" x14ac:dyDescent="0.3">
      <c r="B4482"/>
    </row>
    <row r="4483" spans="2:2" x14ac:dyDescent="0.3">
      <c r="B4483"/>
    </row>
    <row r="4484" spans="2:2" x14ac:dyDescent="0.3">
      <c r="B4484"/>
    </row>
    <row r="4485" spans="2:2" x14ac:dyDescent="0.3">
      <c r="B4485"/>
    </row>
    <row r="4486" spans="2:2" x14ac:dyDescent="0.3">
      <c r="B4486"/>
    </row>
    <row r="4487" spans="2:2" x14ac:dyDescent="0.3">
      <c r="B4487"/>
    </row>
    <row r="4488" spans="2:2" x14ac:dyDescent="0.3">
      <c r="B4488"/>
    </row>
    <row r="4489" spans="2:2" x14ac:dyDescent="0.3">
      <c r="B4489"/>
    </row>
    <row r="4490" spans="2:2" x14ac:dyDescent="0.3">
      <c r="B4490"/>
    </row>
    <row r="4491" spans="2:2" x14ac:dyDescent="0.3">
      <c r="B4491"/>
    </row>
    <row r="4492" spans="2:2" x14ac:dyDescent="0.3">
      <c r="B4492"/>
    </row>
    <row r="4493" spans="2:2" x14ac:dyDescent="0.3">
      <c r="B4493"/>
    </row>
    <row r="4494" spans="2:2" x14ac:dyDescent="0.3">
      <c r="B4494"/>
    </row>
    <row r="4495" spans="2:2" x14ac:dyDescent="0.3">
      <c r="B4495"/>
    </row>
    <row r="4496" spans="2:2" x14ac:dyDescent="0.3">
      <c r="B4496"/>
    </row>
    <row r="4497" spans="2:2" x14ac:dyDescent="0.3">
      <c r="B4497"/>
    </row>
    <row r="4498" spans="2:2" x14ac:dyDescent="0.3">
      <c r="B4498"/>
    </row>
    <row r="4499" spans="2:2" x14ac:dyDescent="0.3">
      <c r="B4499"/>
    </row>
    <row r="4500" spans="2:2" x14ac:dyDescent="0.3">
      <c r="B4500"/>
    </row>
    <row r="4501" spans="2:2" x14ac:dyDescent="0.3">
      <c r="B4501"/>
    </row>
    <row r="4502" spans="2:2" x14ac:dyDescent="0.3">
      <c r="B4502"/>
    </row>
    <row r="4503" spans="2:2" x14ac:dyDescent="0.3">
      <c r="B4503"/>
    </row>
    <row r="4504" spans="2:2" x14ac:dyDescent="0.3">
      <c r="B4504"/>
    </row>
    <row r="4505" spans="2:2" x14ac:dyDescent="0.3">
      <c r="B4505"/>
    </row>
    <row r="4506" spans="2:2" x14ac:dyDescent="0.3">
      <c r="B4506"/>
    </row>
    <row r="4507" spans="2:2" x14ac:dyDescent="0.3">
      <c r="B4507"/>
    </row>
    <row r="4508" spans="2:2" x14ac:dyDescent="0.3">
      <c r="B4508"/>
    </row>
    <row r="4509" spans="2:2" x14ac:dyDescent="0.3">
      <c r="B4509"/>
    </row>
    <row r="4510" spans="2:2" x14ac:dyDescent="0.3">
      <c r="B4510"/>
    </row>
    <row r="4511" spans="2:2" x14ac:dyDescent="0.3">
      <c r="B4511"/>
    </row>
    <row r="4512" spans="2:2" x14ac:dyDescent="0.3">
      <c r="B4512"/>
    </row>
    <row r="4513" spans="2:2" x14ac:dyDescent="0.3">
      <c r="B4513"/>
    </row>
    <row r="4514" spans="2:2" x14ac:dyDescent="0.3">
      <c r="B4514"/>
    </row>
    <row r="4515" spans="2:2" x14ac:dyDescent="0.3">
      <c r="B4515"/>
    </row>
    <row r="4516" spans="2:2" x14ac:dyDescent="0.3">
      <c r="B4516"/>
    </row>
    <row r="4517" spans="2:2" x14ac:dyDescent="0.3">
      <c r="B4517"/>
    </row>
    <row r="4518" spans="2:2" x14ac:dyDescent="0.3">
      <c r="B4518"/>
    </row>
    <row r="4519" spans="2:2" x14ac:dyDescent="0.3">
      <c r="B4519"/>
    </row>
    <row r="4520" spans="2:2" x14ac:dyDescent="0.3">
      <c r="B4520"/>
    </row>
    <row r="4521" spans="2:2" x14ac:dyDescent="0.3">
      <c r="B4521"/>
    </row>
    <row r="4522" spans="2:2" x14ac:dyDescent="0.3">
      <c r="B4522"/>
    </row>
    <row r="4523" spans="2:2" x14ac:dyDescent="0.3">
      <c r="B4523"/>
    </row>
    <row r="4524" spans="2:2" x14ac:dyDescent="0.3">
      <c r="B4524"/>
    </row>
    <row r="4525" spans="2:2" x14ac:dyDescent="0.3">
      <c r="B4525"/>
    </row>
    <row r="4526" spans="2:2" x14ac:dyDescent="0.3">
      <c r="B4526"/>
    </row>
    <row r="4527" spans="2:2" x14ac:dyDescent="0.3">
      <c r="B4527"/>
    </row>
    <row r="4528" spans="2:2" x14ac:dyDescent="0.3">
      <c r="B4528"/>
    </row>
    <row r="4529" spans="2:2" x14ac:dyDescent="0.3">
      <c r="B4529"/>
    </row>
    <row r="4530" spans="2:2" x14ac:dyDescent="0.3">
      <c r="B4530"/>
    </row>
    <row r="4531" spans="2:2" x14ac:dyDescent="0.3">
      <c r="B4531"/>
    </row>
    <row r="4532" spans="2:2" x14ac:dyDescent="0.3">
      <c r="B4532"/>
    </row>
    <row r="4533" spans="2:2" x14ac:dyDescent="0.3">
      <c r="B4533"/>
    </row>
    <row r="4534" spans="2:2" x14ac:dyDescent="0.3">
      <c r="B4534"/>
    </row>
    <row r="4535" spans="2:2" x14ac:dyDescent="0.3">
      <c r="B4535"/>
    </row>
    <row r="4536" spans="2:2" x14ac:dyDescent="0.3">
      <c r="B4536"/>
    </row>
    <row r="4537" spans="2:2" x14ac:dyDescent="0.3">
      <c r="B4537"/>
    </row>
    <row r="4538" spans="2:2" x14ac:dyDescent="0.3">
      <c r="B4538"/>
    </row>
    <row r="4539" spans="2:2" x14ac:dyDescent="0.3">
      <c r="B4539"/>
    </row>
    <row r="4540" spans="2:2" x14ac:dyDescent="0.3">
      <c r="B4540"/>
    </row>
    <row r="4541" spans="2:2" x14ac:dyDescent="0.3">
      <c r="B4541"/>
    </row>
    <row r="4542" spans="2:2" x14ac:dyDescent="0.3">
      <c r="B4542"/>
    </row>
    <row r="4543" spans="2:2" x14ac:dyDescent="0.3">
      <c r="B4543"/>
    </row>
    <row r="4544" spans="2:2" x14ac:dyDescent="0.3">
      <c r="B4544"/>
    </row>
    <row r="4545" spans="2:2" x14ac:dyDescent="0.3">
      <c r="B4545"/>
    </row>
    <row r="4546" spans="2:2" x14ac:dyDescent="0.3">
      <c r="B4546"/>
    </row>
    <row r="4547" spans="2:2" x14ac:dyDescent="0.3">
      <c r="B4547"/>
    </row>
    <row r="4548" spans="2:2" x14ac:dyDescent="0.3">
      <c r="B4548"/>
    </row>
    <row r="4549" spans="2:2" x14ac:dyDescent="0.3">
      <c r="B4549"/>
    </row>
    <row r="4550" spans="2:2" x14ac:dyDescent="0.3">
      <c r="B4550"/>
    </row>
    <row r="4551" spans="2:2" x14ac:dyDescent="0.3">
      <c r="B4551"/>
    </row>
    <row r="4552" spans="2:2" x14ac:dyDescent="0.3">
      <c r="B4552"/>
    </row>
    <row r="4553" spans="2:2" x14ac:dyDescent="0.3">
      <c r="B4553"/>
    </row>
    <row r="4554" spans="2:2" x14ac:dyDescent="0.3">
      <c r="B4554"/>
    </row>
    <row r="4555" spans="2:2" x14ac:dyDescent="0.3">
      <c r="B4555"/>
    </row>
    <row r="4556" spans="2:2" x14ac:dyDescent="0.3">
      <c r="B4556"/>
    </row>
    <row r="4557" spans="2:2" x14ac:dyDescent="0.3">
      <c r="B4557"/>
    </row>
    <row r="4558" spans="2:2" x14ac:dyDescent="0.3">
      <c r="B4558"/>
    </row>
    <row r="4559" spans="2:2" x14ac:dyDescent="0.3">
      <c r="B4559"/>
    </row>
    <row r="4560" spans="2:2" x14ac:dyDescent="0.3">
      <c r="B4560"/>
    </row>
    <row r="4561" spans="2:2" x14ac:dyDescent="0.3">
      <c r="B4561"/>
    </row>
    <row r="4562" spans="2:2" x14ac:dyDescent="0.3">
      <c r="B4562"/>
    </row>
    <row r="4563" spans="2:2" x14ac:dyDescent="0.3">
      <c r="B4563"/>
    </row>
    <row r="4564" spans="2:2" x14ac:dyDescent="0.3">
      <c r="B4564"/>
    </row>
    <row r="4565" spans="2:2" x14ac:dyDescent="0.3">
      <c r="B4565"/>
    </row>
    <row r="4566" spans="2:2" x14ac:dyDescent="0.3">
      <c r="B4566"/>
    </row>
    <row r="4567" spans="2:2" x14ac:dyDescent="0.3">
      <c r="B4567"/>
    </row>
    <row r="4568" spans="2:2" x14ac:dyDescent="0.3">
      <c r="B4568"/>
    </row>
    <row r="4569" spans="2:2" x14ac:dyDescent="0.3">
      <c r="B4569"/>
    </row>
    <row r="4570" spans="2:2" x14ac:dyDescent="0.3">
      <c r="B4570"/>
    </row>
    <row r="4571" spans="2:2" x14ac:dyDescent="0.3">
      <c r="B4571"/>
    </row>
    <row r="4572" spans="2:2" x14ac:dyDescent="0.3">
      <c r="B4572"/>
    </row>
    <row r="4573" spans="2:2" x14ac:dyDescent="0.3">
      <c r="B4573"/>
    </row>
    <row r="4574" spans="2:2" x14ac:dyDescent="0.3">
      <c r="B4574"/>
    </row>
    <row r="4575" spans="2:2" x14ac:dyDescent="0.3">
      <c r="B4575"/>
    </row>
    <row r="4576" spans="2:2" x14ac:dyDescent="0.3">
      <c r="B4576"/>
    </row>
    <row r="4577" spans="2:2" x14ac:dyDescent="0.3">
      <c r="B4577"/>
    </row>
    <row r="4578" spans="2:2" x14ac:dyDescent="0.3">
      <c r="B4578"/>
    </row>
    <row r="4579" spans="2:2" x14ac:dyDescent="0.3">
      <c r="B4579"/>
    </row>
    <row r="4580" spans="2:2" x14ac:dyDescent="0.3">
      <c r="B4580"/>
    </row>
    <row r="4581" spans="2:2" x14ac:dyDescent="0.3">
      <c r="B4581"/>
    </row>
    <row r="4582" spans="2:2" x14ac:dyDescent="0.3">
      <c r="B4582"/>
    </row>
    <row r="4583" spans="2:2" x14ac:dyDescent="0.3">
      <c r="B4583"/>
    </row>
    <row r="4584" spans="2:2" x14ac:dyDescent="0.3">
      <c r="B4584"/>
    </row>
    <row r="4585" spans="2:2" x14ac:dyDescent="0.3">
      <c r="B4585"/>
    </row>
    <row r="4586" spans="2:2" x14ac:dyDescent="0.3">
      <c r="B4586"/>
    </row>
    <row r="4587" spans="2:2" x14ac:dyDescent="0.3">
      <c r="B4587"/>
    </row>
    <row r="4588" spans="2:2" x14ac:dyDescent="0.3">
      <c r="B4588"/>
    </row>
    <row r="4589" spans="2:2" x14ac:dyDescent="0.3">
      <c r="B4589"/>
    </row>
    <row r="4590" spans="2:2" x14ac:dyDescent="0.3">
      <c r="B4590"/>
    </row>
    <row r="4591" spans="2:2" x14ac:dyDescent="0.3">
      <c r="B4591"/>
    </row>
    <row r="4592" spans="2:2" x14ac:dyDescent="0.3">
      <c r="B4592"/>
    </row>
    <row r="4593" spans="2:2" x14ac:dyDescent="0.3">
      <c r="B4593"/>
    </row>
    <row r="4594" spans="2:2" x14ac:dyDescent="0.3">
      <c r="B4594"/>
    </row>
    <row r="4595" spans="2:2" x14ac:dyDescent="0.3">
      <c r="B4595"/>
    </row>
    <row r="4596" spans="2:2" x14ac:dyDescent="0.3">
      <c r="B4596"/>
    </row>
    <row r="4597" spans="2:2" x14ac:dyDescent="0.3">
      <c r="B4597"/>
    </row>
    <row r="4598" spans="2:2" x14ac:dyDescent="0.3">
      <c r="B4598"/>
    </row>
    <row r="4599" spans="2:2" x14ac:dyDescent="0.3">
      <c r="B4599"/>
    </row>
    <row r="4600" spans="2:2" x14ac:dyDescent="0.3">
      <c r="B4600"/>
    </row>
    <row r="4601" spans="2:2" x14ac:dyDescent="0.3">
      <c r="B4601"/>
    </row>
    <row r="4602" spans="2:2" x14ac:dyDescent="0.3">
      <c r="B4602"/>
    </row>
    <row r="4603" spans="2:2" x14ac:dyDescent="0.3">
      <c r="B4603"/>
    </row>
    <row r="4604" spans="2:2" x14ac:dyDescent="0.3">
      <c r="B4604"/>
    </row>
    <row r="4605" spans="2:2" x14ac:dyDescent="0.3">
      <c r="B4605"/>
    </row>
    <row r="4606" spans="2:2" x14ac:dyDescent="0.3">
      <c r="B4606"/>
    </row>
    <row r="4607" spans="2:2" x14ac:dyDescent="0.3">
      <c r="B4607"/>
    </row>
    <row r="4608" spans="2:2" x14ac:dyDescent="0.3">
      <c r="B4608"/>
    </row>
    <row r="4609" spans="2:2" x14ac:dyDescent="0.3">
      <c r="B4609"/>
    </row>
    <row r="4610" spans="2:2" x14ac:dyDescent="0.3">
      <c r="B4610"/>
    </row>
    <row r="4611" spans="2:2" x14ac:dyDescent="0.3">
      <c r="B4611"/>
    </row>
    <row r="4612" spans="2:2" x14ac:dyDescent="0.3">
      <c r="B4612"/>
    </row>
    <row r="4613" spans="2:2" x14ac:dyDescent="0.3">
      <c r="B4613"/>
    </row>
    <row r="4614" spans="2:2" x14ac:dyDescent="0.3">
      <c r="B4614"/>
    </row>
    <row r="4615" spans="2:2" x14ac:dyDescent="0.3">
      <c r="B4615"/>
    </row>
    <row r="4616" spans="2:2" x14ac:dyDescent="0.3">
      <c r="B4616"/>
    </row>
    <row r="4617" spans="2:2" x14ac:dyDescent="0.3">
      <c r="B4617"/>
    </row>
    <row r="4618" spans="2:2" x14ac:dyDescent="0.3">
      <c r="B4618"/>
    </row>
    <row r="4619" spans="2:2" x14ac:dyDescent="0.3">
      <c r="B4619"/>
    </row>
    <row r="4620" spans="2:2" x14ac:dyDescent="0.3">
      <c r="B4620"/>
    </row>
    <row r="4621" spans="2:2" x14ac:dyDescent="0.3">
      <c r="B4621"/>
    </row>
    <row r="4622" spans="2:2" x14ac:dyDescent="0.3">
      <c r="B4622"/>
    </row>
    <row r="4623" spans="2:2" x14ac:dyDescent="0.3">
      <c r="B4623"/>
    </row>
    <row r="4624" spans="2:2" x14ac:dyDescent="0.3">
      <c r="B4624"/>
    </row>
    <row r="4625" spans="2:2" x14ac:dyDescent="0.3">
      <c r="B4625"/>
    </row>
    <row r="4626" spans="2:2" x14ac:dyDescent="0.3">
      <c r="B4626"/>
    </row>
    <row r="4627" spans="2:2" x14ac:dyDescent="0.3">
      <c r="B4627"/>
    </row>
    <row r="4628" spans="2:2" x14ac:dyDescent="0.3">
      <c r="B4628"/>
    </row>
    <row r="4629" spans="2:2" x14ac:dyDescent="0.3">
      <c r="B4629"/>
    </row>
    <row r="4630" spans="2:2" x14ac:dyDescent="0.3">
      <c r="B4630"/>
    </row>
    <row r="4631" spans="2:2" x14ac:dyDescent="0.3">
      <c r="B4631"/>
    </row>
    <row r="4632" spans="2:2" x14ac:dyDescent="0.3">
      <c r="B4632"/>
    </row>
    <row r="4633" spans="2:2" x14ac:dyDescent="0.3">
      <c r="B4633"/>
    </row>
    <row r="4634" spans="2:2" x14ac:dyDescent="0.3">
      <c r="B4634"/>
    </row>
    <row r="4635" spans="2:2" x14ac:dyDescent="0.3">
      <c r="B4635"/>
    </row>
    <row r="4636" spans="2:2" x14ac:dyDescent="0.3">
      <c r="B4636"/>
    </row>
    <row r="4637" spans="2:2" x14ac:dyDescent="0.3">
      <c r="B4637"/>
    </row>
    <row r="4638" spans="2:2" x14ac:dyDescent="0.3">
      <c r="B4638"/>
    </row>
    <row r="4639" spans="2:2" x14ac:dyDescent="0.3">
      <c r="B4639"/>
    </row>
    <row r="4640" spans="2:2" x14ac:dyDescent="0.3">
      <c r="B4640"/>
    </row>
    <row r="4641" spans="2:2" x14ac:dyDescent="0.3">
      <c r="B4641"/>
    </row>
    <row r="4642" spans="2:2" x14ac:dyDescent="0.3">
      <c r="B4642"/>
    </row>
    <row r="4643" spans="2:2" x14ac:dyDescent="0.3">
      <c r="B4643"/>
    </row>
    <row r="4644" spans="2:2" x14ac:dyDescent="0.3">
      <c r="B4644"/>
    </row>
    <row r="4645" spans="2:2" x14ac:dyDescent="0.3">
      <c r="B4645"/>
    </row>
    <row r="4646" spans="2:2" x14ac:dyDescent="0.3">
      <c r="B4646"/>
    </row>
    <row r="4647" spans="2:2" x14ac:dyDescent="0.3">
      <c r="B4647"/>
    </row>
    <row r="4648" spans="2:2" x14ac:dyDescent="0.3">
      <c r="B4648"/>
    </row>
    <row r="4649" spans="2:2" x14ac:dyDescent="0.3">
      <c r="B4649"/>
    </row>
    <row r="4650" spans="2:2" x14ac:dyDescent="0.3">
      <c r="B4650"/>
    </row>
    <row r="4651" spans="2:2" x14ac:dyDescent="0.3">
      <c r="B4651"/>
    </row>
    <row r="4652" spans="2:2" x14ac:dyDescent="0.3">
      <c r="B4652"/>
    </row>
    <row r="4653" spans="2:2" x14ac:dyDescent="0.3">
      <c r="B4653"/>
    </row>
    <row r="4654" spans="2:2" x14ac:dyDescent="0.3">
      <c r="B4654"/>
    </row>
    <row r="4655" spans="2:2" x14ac:dyDescent="0.3">
      <c r="B4655"/>
    </row>
    <row r="4656" spans="2:2" x14ac:dyDescent="0.3">
      <c r="B4656"/>
    </row>
    <row r="4657" spans="2:2" x14ac:dyDescent="0.3">
      <c r="B4657"/>
    </row>
    <row r="4658" spans="2:2" x14ac:dyDescent="0.3">
      <c r="B4658"/>
    </row>
    <row r="4659" spans="2:2" x14ac:dyDescent="0.3">
      <c r="B4659"/>
    </row>
    <row r="4660" spans="2:2" x14ac:dyDescent="0.3">
      <c r="B4660"/>
    </row>
    <row r="4661" spans="2:2" x14ac:dyDescent="0.3">
      <c r="B4661"/>
    </row>
    <row r="4662" spans="2:2" x14ac:dyDescent="0.3">
      <c r="B4662"/>
    </row>
    <row r="4663" spans="2:2" x14ac:dyDescent="0.3">
      <c r="B4663"/>
    </row>
    <row r="4664" spans="2:2" x14ac:dyDescent="0.3">
      <c r="B4664"/>
    </row>
    <row r="4665" spans="2:2" x14ac:dyDescent="0.3">
      <c r="B4665"/>
    </row>
    <row r="4666" spans="2:2" x14ac:dyDescent="0.3">
      <c r="B4666"/>
    </row>
    <row r="4667" spans="2:2" x14ac:dyDescent="0.3">
      <c r="B4667"/>
    </row>
    <row r="4668" spans="2:2" x14ac:dyDescent="0.3">
      <c r="B4668"/>
    </row>
    <row r="4669" spans="2:2" x14ac:dyDescent="0.3">
      <c r="B4669"/>
    </row>
    <row r="4670" spans="2:2" x14ac:dyDescent="0.3">
      <c r="B4670"/>
    </row>
    <row r="4671" spans="2:2" x14ac:dyDescent="0.3">
      <c r="B4671"/>
    </row>
    <row r="4672" spans="2:2" x14ac:dyDescent="0.3">
      <c r="B4672"/>
    </row>
    <row r="4673" spans="2:2" x14ac:dyDescent="0.3">
      <c r="B4673"/>
    </row>
    <row r="4674" spans="2:2" x14ac:dyDescent="0.3">
      <c r="B4674"/>
    </row>
    <row r="4675" spans="2:2" x14ac:dyDescent="0.3">
      <c r="B4675"/>
    </row>
    <row r="4676" spans="2:2" x14ac:dyDescent="0.3">
      <c r="B4676"/>
    </row>
    <row r="4677" spans="2:2" x14ac:dyDescent="0.3">
      <c r="B4677"/>
    </row>
    <row r="4678" spans="2:2" x14ac:dyDescent="0.3">
      <c r="B4678"/>
    </row>
    <row r="4679" spans="2:2" x14ac:dyDescent="0.3">
      <c r="B4679"/>
    </row>
    <row r="4680" spans="2:2" x14ac:dyDescent="0.3">
      <c r="B4680"/>
    </row>
    <row r="4681" spans="2:2" x14ac:dyDescent="0.3">
      <c r="B4681"/>
    </row>
    <row r="4682" spans="2:2" x14ac:dyDescent="0.3">
      <c r="B4682"/>
    </row>
    <row r="4683" spans="2:2" x14ac:dyDescent="0.3">
      <c r="B4683"/>
    </row>
    <row r="4684" spans="2:2" x14ac:dyDescent="0.3">
      <c r="B4684"/>
    </row>
    <row r="4685" spans="2:2" x14ac:dyDescent="0.3">
      <c r="B4685"/>
    </row>
    <row r="4686" spans="2:2" x14ac:dyDescent="0.3">
      <c r="B4686"/>
    </row>
    <row r="4687" spans="2:2" x14ac:dyDescent="0.3">
      <c r="B4687"/>
    </row>
    <row r="4688" spans="2:2" x14ac:dyDescent="0.3">
      <c r="B4688"/>
    </row>
    <row r="4689" spans="2:2" x14ac:dyDescent="0.3">
      <c r="B4689"/>
    </row>
    <row r="4690" spans="2:2" x14ac:dyDescent="0.3">
      <c r="B4690"/>
    </row>
    <row r="4691" spans="2:2" x14ac:dyDescent="0.3">
      <c r="B4691"/>
    </row>
    <row r="4692" spans="2:2" x14ac:dyDescent="0.3">
      <c r="B4692"/>
    </row>
    <row r="4693" spans="2:2" x14ac:dyDescent="0.3">
      <c r="B4693"/>
    </row>
    <row r="4694" spans="2:2" x14ac:dyDescent="0.3">
      <c r="B4694"/>
    </row>
    <row r="4695" spans="2:2" x14ac:dyDescent="0.3">
      <c r="B4695"/>
    </row>
    <row r="4696" spans="2:2" x14ac:dyDescent="0.3">
      <c r="B4696"/>
    </row>
    <row r="4697" spans="2:2" x14ac:dyDescent="0.3">
      <c r="B4697"/>
    </row>
    <row r="4698" spans="2:2" x14ac:dyDescent="0.3">
      <c r="B4698"/>
    </row>
    <row r="4699" spans="2:2" x14ac:dyDescent="0.3">
      <c r="B4699"/>
    </row>
    <row r="4700" spans="2:2" x14ac:dyDescent="0.3">
      <c r="B4700"/>
    </row>
    <row r="4701" spans="2:2" x14ac:dyDescent="0.3">
      <c r="B4701"/>
    </row>
    <row r="4702" spans="2:2" x14ac:dyDescent="0.3">
      <c r="B4702"/>
    </row>
    <row r="4703" spans="2:2" x14ac:dyDescent="0.3">
      <c r="B4703"/>
    </row>
    <row r="4704" spans="2:2" x14ac:dyDescent="0.3">
      <c r="B4704"/>
    </row>
    <row r="4705" spans="2:2" x14ac:dyDescent="0.3">
      <c r="B4705"/>
    </row>
    <row r="4706" spans="2:2" x14ac:dyDescent="0.3">
      <c r="B4706"/>
    </row>
    <row r="4707" spans="2:2" x14ac:dyDescent="0.3">
      <c r="B4707"/>
    </row>
    <row r="4708" spans="2:2" x14ac:dyDescent="0.3">
      <c r="B4708"/>
    </row>
    <row r="4709" spans="2:2" x14ac:dyDescent="0.3">
      <c r="B4709"/>
    </row>
    <row r="4710" spans="2:2" x14ac:dyDescent="0.3">
      <c r="B4710"/>
    </row>
    <row r="4711" spans="2:2" x14ac:dyDescent="0.3">
      <c r="B4711"/>
    </row>
    <row r="4712" spans="2:2" x14ac:dyDescent="0.3">
      <c r="B4712"/>
    </row>
    <row r="4713" spans="2:2" x14ac:dyDescent="0.3">
      <c r="B4713"/>
    </row>
    <row r="4714" spans="2:2" x14ac:dyDescent="0.3">
      <c r="B4714"/>
    </row>
    <row r="4715" spans="2:2" x14ac:dyDescent="0.3">
      <c r="B4715"/>
    </row>
    <row r="4716" spans="2:2" x14ac:dyDescent="0.3">
      <c r="B4716"/>
    </row>
    <row r="4717" spans="2:2" x14ac:dyDescent="0.3">
      <c r="B4717"/>
    </row>
    <row r="4718" spans="2:2" x14ac:dyDescent="0.3">
      <c r="B4718"/>
    </row>
    <row r="4719" spans="2:2" x14ac:dyDescent="0.3">
      <c r="B4719"/>
    </row>
    <row r="4720" spans="2:2" x14ac:dyDescent="0.3">
      <c r="B4720"/>
    </row>
    <row r="4721" spans="2:2" x14ac:dyDescent="0.3">
      <c r="B4721"/>
    </row>
    <row r="4722" spans="2:2" x14ac:dyDescent="0.3">
      <c r="B4722"/>
    </row>
    <row r="4723" spans="2:2" x14ac:dyDescent="0.3">
      <c r="B4723"/>
    </row>
    <row r="4724" spans="2:2" x14ac:dyDescent="0.3">
      <c r="B4724"/>
    </row>
    <row r="4725" spans="2:2" x14ac:dyDescent="0.3">
      <c r="B4725"/>
    </row>
    <row r="4726" spans="2:2" x14ac:dyDescent="0.3">
      <c r="B4726"/>
    </row>
    <row r="4727" spans="2:2" x14ac:dyDescent="0.3">
      <c r="B4727"/>
    </row>
    <row r="4728" spans="2:2" x14ac:dyDescent="0.3">
      <c r="B4728"/>
    </row>
    <row r="4729" spans="2:2" x14ac:dyDescent="0.3">
      <c r="B4729"/>
    </row>
    <row r="4730" spans="2:2" x14ac:dyDescent="0.3">
      <c r="B4730"/>
    </row>
    <row r="4731" spans="2:2" x14ac:dyDescent="0.3">
      <c r="B4731"/>
    </row>
    <row r="4732" spans="2:2" x14ac:dyDescent="0.3">
      <c r="B4732"/>
    </row>
    <row r="4733" spans="2:2" x14ac:dyDescent="0.3">
      <c r="B4733"/>
    </row>
    <row r="4734" spans="2:2" x14ac:dyDescent="0.3">
      <c r="B4734"/>
    </row>
    <row r="4735" spans="2:2" x14ac:dyDescent="0.3">
      <c r="B4735"/>
    </row>
    <row r="4736" spans="2:2" x14ac:dyDescent="0.3">
      <c r="B4736"/>
    </row>
    <row r="4737" spans="2:2" x14ac:dyDescent="0.3">
      <c r="B4737"/>
    </row>
    <row r="4738" spans="2:2" x14ac:dyDescent="0.3">
      <c r="B4738"/>
    </row>
    <row r="4739" spans="2:2" x14ac:dyDescent="0.3">
      <c r="B4739"/>
    </row>
    <row r="4740" spans="2:2" x14ac:dyDescent="0.3">
      <c r="B4740"/>
    </row>
    <row r="4741" spans="2:2" x14ac:dyDescent="0.3">
      <c r="B4741"/>
    </row>
    <row r="4742" spans="2:2" x14ac:dyDescent="0.3">
      <c r="B4742"/>
    </row>
    <row r="4743" spans="2:2" x14ac:dyDescent="0.3">
      <c r="B4743"/>
    </row>
    <row r="4744" spans="2:2" x14ac:dyDescent="0.3">
      <c r="B4744"/>
    </row>
    <row r="4745" spans="2:2" x14ac:dyDescent="0.3">
      <c r="B4745"/>
    </row>
    <row r="4746" spans="2:2" x14ac:dyDescent="0.3">
      <c r="B4746"/>
    </row>
    <row r="4747" spans="2:2" x14ac:dyDescent="0.3">
      <c r="B4747"/>
    </row>
    <row r="4748" spans="2:2" x14ac:dyDescent="0.3">
      <c r="B4748"/>
    </row>
    <row r="4749" spans="2:2" x14ac:dyDescent="0.3">
      <c r="B4749"/>
    </row>
    <row r="4750" spans="2:2" x14ac:dyDescent="0.3">
      <c r="B4750"/>
    </row>
    <row r="4751" spans="2:2" x14ac:dyDescent="0.3">
      <c r="B4751"/>
    </row>
    <row r="4752" spans="2:2" x14ac:dyDescent="0.3">
      <c r="B4752"/>
    </row>
    <row r="4753" spans="2:2" x14ac:dyDescent="0.3">
      <c r="B4753"/>
    </row>
    <row r="4754" spans="2:2" x14ac:dyDescent="0.3">
      <c r="B4754"/>
    </row>
    <row r="4755" spans="2:2" x14ac:dyDescent="0.3">
      <c r="B4755"/>
    </row>
    <row r="4756" spans="2:2" x14ac:dyDescent="0.3">
      <c r="B4756"/>
    </row>
    <row r="4757" spans="2:2" x14ac:dyDescent="0.3">
      <c r="B4757"/>
    </row>
    <row r="4758" spans="2:2" x14ac:dyDescent="0.3">
      <c r="B4758"/>
    </row>
    <row r="4759" spans="2:2" x14ac:dyDescent="0.3">
      <c r="B4759"/>
    </row>
    <row r="4760" spans="2:2" x14ac:dyDescent="0.3">
      <c r="B4760"/>
    </row>
    <row r="4761" spans="2:2" x14ac:dyDescent="0.3">
      <c r="B4761"/>
    </row>
    <row r="4762" spans="2:2" x14ac:dyDescent="0.3">
      <c r="B4762"/>
    </row>
    <row r="4763" spans="2:2" x14ac:dyDescent="0.3">
      <c r="B4763"/>
    </row>
    <row r="4764" spans="2:2" x14ac:dyDescent="0.3">
      <c r="B4764"/>
    </row>
    <row r="4765" spans="2:2" x14ac:dyDescent="0.3">
      <c r="B4765"/>
    </row>
    <row r="4766" spans="2:2" x14ac:dyDescent="0.3">
      <c r="B4766"/>
    </row>
    <row r="4767" spans="2:2" x14ac:dyDescent="0.3">
      <c r="B4767"/>
    </row>
    <row r="4768" spans="2:2" x14ac:dyDescent="0.3">
      <c r="B4768"/>
    </row>
    <row r="4769" spans="2:2" x14ac:dyDescent="0.3">
      <c r="B4769"/>
    </row>
    <row r="4770" spans="2:2" x14ac:dyDescent="0.3">
      <c r="B4770"/>
    </row>
    <row r="4771" spans="2:2" x14ac:dyDescent="0.3">
      <c r="B4771"/>
    </row>
    <row r="4772" spans="2:2" x14ac:dyDescent="0.3">
      <c r="B4772"/>
    </row>
    <row r="4773" spans="2:2" x14ac:dyDescent="0.3">
      <c r="B4773"/>
    </row>
    <row r="4774" spans="2:2" x14ac:dyDescent="0.3">
      <c r="B4774"/>
    </row>
    <row r="4775" spans="2:2" x14ac:dyDescent="0.3">
      <c r="B4775"/>
    </row>
    <row r="4776" spans="2:2" x14ac:dyDescent="0.3">
      <c r="B4776"/>
    </row>
    <row r="4777" spans="2:2" x14ac:dyDescent="0.3">
      <c r="B4777"/>
    </row>
    <row r="4778" spans="2:2" x14ac:dyDescent="0.3">
      <c r="B4778"/>
    </row>
    <row r="4779" spans="2:2" x14ac:dyDescent="0.3">
      <c r="B4779"/>
    </row>
    <row r="4780" spans="2:2" x14ac:dyDescent="0.3">
      <c r="B4780"/>
    </row>
    <row r="4781" spans="2:2" x14ac:dyDescent="0.3">
      <c r="B4781"/>
    </row>
    <row r="4782" spans="2:2" x14ac:dyDescent="0.3">
      <c r="B4782"/>
    </row>
    <row r="4783" spans="2:2" x14ac:dyDescent="0.3">
      <c r="B4783"/>
    </row>
    <row r="4784" spans="2:2" x14ac:dyDescent="0.3">
      <c r="B4784"/>
    </row>
    <row r="4785" spans="2:2" x14ac:dyDescent="0.3">
      <c r="B4785"/>
    </row>
    <row r="4786" spans="2:2" x14ac:dyDescent="0.3">
      <c r="B4786"/>
    </row>
    <row r="4787" spans="2:2" x14ac:dyDescent="0.3">
      <c r="B4787"/>
    </row>
    <row r="4788" spans="2:2" x14ac:dyDescent="0.3">
      <c r="B4788"/>
    </row>
    <row r="4789" spans="2:2" x14ac:dyDescent="0.3">
      <c r="B4789"/>
    </row>
    <row r="4790" spans="2:2" x14ac:dyDescent="0.3">
      <c r="B4790"/>
    </row>
    <row r="4791" spans="2:2" x14ac:dyDescent="0.3">
      <c r="B4791"/>
    </row>
    <row r="4792" spans="2:2" x14ac:dyDescent="0.3">
      <c r="B4792"/>
    </row>
    <row r="4793" spans="2:2" x14ac:dyDescent="0.3">
      <c r="B4793"/>
    </row>
    <row r="4794" spans="2:2" x14ac:dyDescent="0.3">
      <c r="B4794"/>
    </row>
    <row r="4795" spans="2:2" x14ac:dyDescent="0.3">
      <c r="B4795"/>
    </row>
    <row r="4796" spans="2:2" x14ac:dyDescent="0.3">
      <c r="B4796"/>
    </row>
    <row r="4797" spans="2:2" x14ac:dyDescent="0.3">
      <c r="B4797"/>
    </row>
    <row r="4798" spans="2:2" x14ac:dyDescent="0.3">
      <c r="B4798"/>
    </row>
    <row r="4799" spans="2:2" x14ac:dyDescent="0.3">
      <c r="B4799"/>
    </row>
    <row r="4800" spans="2:2" x14ac:dyDescent="0.3">
      <c r="B4800"/>
    </row>
    <row r="4801" spans="2:2" x14ac:dyDescent="0.3">
      <c r="B4801"/>
    </row>
    <row r="4802" spans="2:2" x14ac:dyDescent="0.3">
      <c r="B4802"/>
    </row>
    <row r="4803" spans="2:2" x14ac:dyDescent="0.3">
      <c r="B4803"/>
    </row>
    <row r="4804" spans="2:2" x14ac:dyDescent="0.3">
      <c r="B4804"/>
    </row>
    <row r="4805" spans="2:2" x14ac:dyDescent="0.3">
      <c r="B4805"/>
    </row>
    <row r="4806" spans="2:2" x14ac:dyDescent="0.3">
      <c r="B4806"/>
    </row>
    <row r="4807" spans="2:2" x14ac:dyDescent="0.3">
      <c r="B4807"/>
    </row>
    <row r="4808" spans="2:2" x14ac:dyDescent="0.3">
      <c r="B4808"/>
    </row>
    <row r="4809" spans="2:2" x14ac:dyDescent="0.3">
      <c r="B4809"/>
    </row>
    <row r="4810" spans="2:2" x14ac:dyDescent="0.3">
      <c r="B4810"/>
    </row>
    <row r="4811" spans="2:2" x14ac:dyDescent="0.3">
      <c r="B4811"/>
    </row>
    <row r="4812" spans="2:2" x14ac:dyDescent="0.3">
      <c r="B4812"/>
    </row>
    <row r="4813" spans="2:2" x14ac:dyDescent="0.3">
      <c r="B4813"/>
    </row>
    <row r="4814" spans="2:2" x14ac:dyDescent="0.3">
      <c r="B4814"/>
    </row>
    <row r="4815" spans="2:2" x14ac:dyDescent="0.3">
      <c r="B4815"/>
    </row>
    <row r="4816" spans="2:2" x14ac:dyDescent="0.3">
      <c r="B4816"/>
    </row>
    <row r="4817" spans="2:2" x14ac:dyDescent="0.3">
      <c r="B4817"/>
    </row>
    <row r="4818" spans="2:2" x14ac:dyDescent="0.3">
      <c r="B4818"/>
    </row>
    <row r="4819" spans="2:2" x14ac:dyDescent="0.3">
      <c r="B4819"/>
    </row>
    <row r="4820" spans="2:2" x14ac:dyDescent="0.3">
      <c r="B4820"/>
    </row>
    <row r="4821" spans="2:2" x14ac:dyDescent="0.3">
      <c r="B4821"/>
    </row>
    <row r="4822" spans="2:2" x14ac:dyDescent="0.3">
      <c r="B4822"/>
    </row>
    <row r="4823" spans="2:2" x14ac:dyDescent="0.3">
      <c r="B4823"/>
    </row>
    <row r="4824" spans="2:2" x14ac:dyDescent="0.3">
      <c r="B4824"/>
    </row>
    <row r="4825" spans="2:2" x14ac:dyDescent="0.3">
      <c r="B4825"/>
    </row>
    <row r="4826" spans="2:2" x14ac:dyDescent="0.3">
      <c r="B4826"/>
    </row>
    <row r="4827" spans="2:2" x14ac:dyDescent="0.3">
      <c r="B4827"/>
    </row>
    <row r="4828" spans="2:2" x14ac:dyDescent="0.3">
      <c r="B4828"/>
    </row>
    <row r="4829" spans="2:2" x14ac:dyDescent="0.3">
      <c r="B4829"/>
    </row>
    <row r="4830" spans="2:2" x14ac:dyDescent="0.3">
      <c r="B4830"/>
    </row>
    <row r="4831" spans="2:2" x14ac:dyDescent="0.3">
      <c r="B4831"/>
    </row>
    <row r="4832" spans="2:2" x14ac:dyDescent="0.3">
      <c r="B4832"/>
    </row>
    <row r="4833" spans="2:2" x14ac:dyDescent="0.3">
      <c r="B4833"/>
    </row>
    <row r="4834" spans="2:2" x14ac:dyDescent="0.3">
      <c r="B4834"/>
    </row>
    <row r="4835" spans="2:2" x14ac:dyDescent="0.3">
      <c r="B4835"/>
    </row>
    <row r="4836" spans="2:2" x14ac:dyDescent="0.3">
      <c r="B4836"/>
    </row>
    <row r="4837" spans="2:2" x14ac:dyDescent="0.3">
      <c r="B4837"/>
    </row>
    <row r="4838" spans="2:2" x14ac:dyDescent="0.3">
      <c r="B4838"/>
    </row>
    <row r="4839" spans="2:2" x14ac:dyDescent="0.3">
      <c r="B4839"/>
    </row>
    <row r="4840" spans="2:2" x14ac:dyDescent="0.3">
      <c r="B4840"/>
    </row>
    <row r="4841" spans="2:2" x14ac:dyDescent="0.3">
      <c r="B4841"/>
    </row>
    <row r="4842" spans="2:2" x14ac:dyDescent="0.3">
      <c r="B4842"/>
    </row>
    <row r="4843" spans="2:2" x14ac:dyDescent="0.3">
      <c r="B4843"/>
    </row>
    <row r="4844" spans="2:2" x14ac:dyDescent="0.3">
      <c r="B4844"/>
    </row>
    <row r="4845" spans="2:2" x14ac:dyDescent="0.3">
      <c r="B4845"/>
    </row>
    <row r="4846" spans="2:2" x14ac:dyDescent="0.3">
      <c r="B4846"/>
    </row>
    <row r="4847" spans="2:2" x14ac:dyDescent="0.3">
      <c r="B4847"/>
    </row>
    <row r="4848" spans="2:2" x14ac:dyDescent="0.3">
      <c r="B4848"/>
    </row>
    <row r="4849" spans="2:2" x14ac:dyDescent="0.3">
      <c r="B4849"/>
    </row>
    <row r="4850" spans="2:2" x14ac:dyDescent="0.3">
      <c r="B4850"/>
    </row>
    <row r="4851" spans="2:2" x14ac:dyDescent="0.3">
      <c r="B4851"/>
    </row>
    <row r="4852" spans="2:2" x14ac:dyDescent="0.3">
      <c r="B4852"/>
    </row>
    <row r="4853" spans="2:2" x14ac:dyDescent="0.3">
      <c r="B4853"/>
    </row>
    <row r="4854" spans="2:2" x14ac:dyDescent="0.3">
      <c r="B4854"/>
    </row>
    <row r="4855" spans="2:2" x14ac:dyDescent="0.3">
      <c r="B4855"/>
    </row>
    <row r="4856" spans="2:2" x14ac:dyDescent="0.3">
      <c r="B4856"/>
    </row>
    <row r="4857" spans="2:2" x14ac:dyDescent="0.3">
      <c r="B4857"/>
    </row>
    <row r="4858" spans="2:2" x14ac:dyDescent="0.3">
      <c r="B4858"/>
    </row>
    <row r="4859" spans="2:2" x14ac:dyDescent="0.3">
      <c r="B4859"/>
    </row>
    <row r="4860" spans="2:2" x14ac:dyDescent="0.3">
      <c r="B4860"/>
    </row>
    <row r="4861" spans="2:2" x14ac:dyDescent="0.3">
      <c r="B4861"/>
    </row>
    <row r="4862" spans="2:2" x14ac:dyDescent="0.3">
      <c r="B4862"/>
    </row>
    <row r="4863" spans="2:2" x14ac:dyDescent="0.3">
      <c r="B4863"/>
    </row>
    <row r="4864" spans="2:2" x14ac:dyDescent="0.3">
      <c r="B4864"/>
    </row>
    <row r="4865" spans="2:2" x14ac:dyDescent="0.3">
      <c r="B4865"/>
    </row>
    <row r="4866" spans="2:2" x14ac:dyDescent="0.3">
      <c r="B4866"/>
    </row>
    <row r="4867" spans="2:2" x14ac:dyDescent="0.3">
      <c r="B4867"/>
    </row>
    <row r="4868" spans="2:2" x14ac:dyDescent="0.3">
      <c r="B4868"/>
    </row>
    <row r="4869" spans="2:2" x14ac:dyDescent="0.3">
      <c r="B4869"/>
    </row>
    <row r="4870" spans="2:2" x14ac:dyDescent="0.3">
      <c r="B4870"/>
    </row>
    <row r="4871" spans="2:2" x14ac:dyDescent="0.3">
      <c r="B4871"/>
    </row>
    <row r="4872" spans="2:2" x14ac:dyDescent="0.3">
      <c r="B4872"/>
    </row>
    <row r="4873" spans="2:2" x14ac:dyDescent="0.3">
      <c r="B4873"/>
    </row>
    <row r="4874" spans="2:2" x14ac:dyDescent="0.3">
      <c r="B4874"/>
    </row>
    <row r="4875" spans="2:2" x14ac:dyDescent="0.3">
      <c r="B4875"/>
    </row>
    <row r="4876" spans="2:2" x14ac:dyDescent="0.3">
      <c r="B4876"/>
    </row>
    <row r="4877" spans="2:2" x14ac:dyDescent="0.3">
      <c r="B4877"/>
    </row>
    <row r="4878" spans="2:2" x14ac:dyDescent="0.3">
      <c r="B4878"/>
    </row>
    <row r="4879" spans="2:2" x14ac:dyDescent="0.3">
      <c r="B4879"/>
    </row>
    <row r="4880" spans="2:2" x14ac:dyDescent="0.3">
      <c r="B4880"/>
    </row>
    <row r="4881" spans="2:2" x14ac:dyDescent="0.3">
      <c r="B4881"/>
    </row>
    <row r="4882" spans="2:2" x14ac:dyDescent="0.3">
      <c r="B4882"/>
    </row>
    <row r="4883" spans="2:2" x14ac:dyDescent="0.3">
      <c r="B4883"/>
    </row>
    <row r="4884" spans="2:2" x14ac:dyDescent="0.3">
      <c r="B4884"/>
    </row>
    <row r="4885" spans="2:2" x14ac:dyDescent="0.3">
      <c r="B4885"/>
    </row>
    <row r="4886" spans="2:2" x14ac:dyDescent="0.3">
      <c r="B4886"/>
    </row>
    <row r="4887" spans="2:2" x14ac:dyDescent="0.3">
      <c r="B4887"/>
    </row>
    <row r="4888" spans="2:2" x14ac:dyDescent="0.3">
      <c r="B4888"/>
    </row>
    <row r="4889" spans="2:2" x14ac:dyDescent="0.3">
      <c r="B4889"/>
    </row>
    <row r="4890" spans="2:2" x14ac:dyDescent="0.3">
      <c r="B4890"/>
    </row>
    <row r="4891" spans="2:2" x14ac:dyDescent="0.3">
      <c r="B4891"/>
    </row>
    <row r="4892" spans="2:2" x14ac:dyDescent="0.3">
      <c r="B4892"/>
    </row>
    <row r="4893" spans="2:2" x14ac:dyDescent="0.3">
      <c r="B4893"/>
    </row>
    <row r="4894" spans="2:2" x14ac:dyDescent="0.3">
      <c r="B4894"/>
    </row>
    <row r="4895" spans="2:2" x14ac:dyDescent="0.3">
      <c r="B4895"/>
    </row>
    <row r="4896" spans="2:2" x14ac:dyDescent="0.3">
      <c r="B4896"/>
    </row>
    <row r="4897" spans="2:2" x14ac:dyDescent="0.3">
      <c r="B4897"/>
    </row>
    <row r="4898" spans="2:2" x14ac:dyDescent="0.3">
      <c r="B4898"/>
    </row>
    <row r="4899" spans="2:2" x14ac:dyDescent="0.3">
      <c r="B4899"/>
    </row>
    <row r="4900" spans="2:2" x14ac:dyDescent="0.3">
      <c r="B4900"/>
    </row>
    <row r="4901" spans="2:2" x14ac:dyDescent="0.3">
      <c r="B4901"/>
    </row>
    <row r="4902" spans="2:2" x14ac:dyDescent="0.3">
      <c r="B4902"/>
    </row>
    <row r="4903" spans="2:2" x14ac:dyDescent="0.3">
      <c r="B4903"/>
    </row>
    <row r="4904" spans="2:2" x14ac:dyDescent="0.3">
      <c r="B4904"/>
    </row>
    <row r="4905" spans="2:2" x14ac:dyDescent="0.3">
      <c r="B4905"/>
    </row>
    <row r="4906" spans="2:2" x14ac:dyDescent="0.3">
      <c r="B4906"/>
    </row>
    <row r="4907" spans="2:2" x14ac:dyDescent="0.3">
      <c r="B4907"/>
    </row>
    <row r="4908" spans="2:2" x14ac:dyDescent="0.3">
      <c r="B4908"/>
    </row>
    <row r="4909" spans="2:2" x14ac:dyDescent="0.3">
      <c r="B4909"/>
    </row>
    <row r="4910" spans="2:2" x14ac:dyDescent="0.3">
      <c r="B4910"/>
    </row>
    <row r="4911" spans="2:2" x14ac:dyDescent="0.3">
      <c r="B4911"/>
    </row>
    <row r="4912" spans="2:2" x14ac:dyDescent="0.3">
      <c r="B4912"/>
    </row>
    <row r="4913" spans="2:2" x14ac:dyDescent="0.3">
      <c r="B4913"/>
    </row>
    <row r="4914" spans="2:2" x14ac:dyDescent="0.3">
      <c r="B4914"/>
    </row>
    <row r="4915" spans="2:2" x14ac:dyDescent="0.3">
      <c r="B4915"/>
    </row>
    <row r="4916" spans="2:2" x14ac:dyDescent="0.3">
      <c r="B4916"/>
    </row>
    <row r="4917" spans="2:2" x14ac:dyDescent="0.3">
      <c r="B4917"/>
    </row>
    <row r="4918" spans="2:2" x14ac:dyDescent="0.3">
      <c r="B4918"/>
    </row>
    <row r="4919" spans="2:2" x14ac:dyDescent="0.3">
      <c r="B4919"/>
    </row>
    <row r="4920" spans="2:2" x14ac:dyDescent="0.3">
      <c r="B4920"/>
    </row>
    <row r="4921" spans="2:2" x14ac:dyDescent="0.3">
      <c r="B4921"/>
    </row>
    <row r="4922" spans="2:2" x14ac:dyDescent="0.3">
      <c r="B4922"/>
    </row>
    <row r="4923" spans="2:2" x14ac:dyDescent="0.3">
      <c r="B4923"/>
    </row>
    <row r="4924" spans="2:2" x14ac:dyDescent="0.3">
      <c r="B4924"/>
    </row>
    <row r="4925" spans="2:2" x14ac:dyDescent="0.3">
      <c r="B4925"/>
    </row>
    <row r="4926" spans="2:2" x14ac:dyDescent="0.3">
      <c r="B4926"/>
    </row>
    <row r="4927" spans="2:2" x14ac:dyDescent="0.3">
      <c r="B4927"/>
    </row>
    <row r="4928" spans="2:2" x14ac:dyDescent="0.3">
      <c r="B4928"/>
    </row>
    <row r="4929" spans="2:2" x14ac:dyDescent="0.3">
      <c r="B4929"/>
    </row>
    <row r="4930" spans="2:2" x14ac:dyDescent="0.3">
      <c r="B4930"/>
    </row>
    <row r="4931" spans="2:2" x14ac:dyDescent="0.3">
      <c r="B4931"/>
    </row>
    <row r="4932" spans="2:2" x14ac:dyDescent="0.3">
      <c r="B4932"/>
    </row>
    <row r="4933" spans="2:2" x14ac:dyDescent="0.3">
      <c r="B4933"/>
    </row>
    <row r="4934" spans="2:2" x14ac:dyDescent="0.3">
      <c r="B4934"/>
    </row>
    <row r="4935" spans="2:2" x14ac:dyDescent="0.3">
      <c r="B4935"/>
    </row>
    <row r="4936" spans="2:2" x14ac:dyDescent="0.3">
      <c r="B4936"/>
    </row>
    <row r="4937" spans="2:2" x14ac:dyDescent="0.3">
      <c r="B4937"/>
    </row>
    <row r="4938" spans="2:2" x14ac:dyDescent="0.3">
      <c r="B4938"/>
    </row>
    <row r="4939" spans="2:2" x14ac:dyDescent="0.3">
      <c r="B4939"/>
    </row>
    <row r="4940" spans="2:2" x14ac:dyDescent="0.3">
      <c r="B4940"/>
    </row>
    <row r="4941" spans="2:2" x14ac:dyDescent="0.3">
      <c r="B4941"/>
    </row>
    <row r="4942" spans="2:2" x14ac:dyDescent="0.3">
      <c r="B4942"/>
    </row>
    <row r="4943" spans="2:2" x14ac:dyDescent="0.3">
      <c r="B4943"/>
    </row>
    <row r="4944" spans="2:2" x14ac:dyDescent="0.3">
      <c r="B4944"/>
    </row>
    <row r="4945" spans="2:2" x14ac:dyDescent="0.3">
      <c r="B4945"/>
    </row>
    <row r="4946" spans="2:2" x14ac:dyDescent="0.3">
      <c r="B4946"/>
    </row>
    <row r="4947" spans="2:2" x14ac:dyDescent="0.3">
      <c r="B4947"/>
    </row>
    <row r="4948" spans="2:2" x14ac:dyDescent="0.3">
      <c r="B4948"/>
    </row>
    <row r="4949" spans="2:2" x14ac:dyDescent="0.3">
      <c r="B4949"/>
    </row>
    <row r="4950" spans="2:2" x14ac:dyDescent="0.3">
      <c r="B4950"/>
    </row>
    <row r="4951" spans="2:2" x14ac:dyDescent="0.3">
      <c r="B4951"/>
    </row>
    <row r="4952" spans="2:2" x14ac:dyDescent="0.3">
      <c r="B4952"/>
    </row>
    <row r="4953" spans="2:2" x14ac:dyDescent="0.3">
      <c r="B4953"/>
    </row>
    <row r="4954" spans="2:2" x14ac:dyDescent="0.3">
      <c r="B4954"/>
    </row>
    <row r="4955" spans="2:2" x14ac:dyDescent="0.3">
      <c r="B4955"/>
    </row>
    <row r="4956" spans="2:2" x14ac:dyDescent="0.3">
      <c r="B4956"/>
    </row>
    <row r="4957" spans="2:2" x14ac:dyDescent="0.3">
      <c r="B4957"/>
    </row>
    <row r="4958" spans="2:2" x14ac:dyDescent="0.3">
      <c r="B4958"/>
    </row>
    <row r="4959" spans="2:2" x14ac:dyDescent="0.3">
      <c r="B4959"/>
    </row>
    <row r="4960" spans="2:2" x14ac:dyDescent="0.3">
      <c r="B4960"/>
    </row>
    <row r="4961" spans="2:2" x14ac:dyDescent="0.3">
      <c r="B4961"/>
    </row>
    <row r="4962" spans="2:2" x14ac:dyDescent="0.3">
      <c r="B4962"/>
    </row>
    <row r="4963" spans="2:2" x14ac:dyDescent="0.3">
      <c r="B4963"/>
    </row>
    <row r="4964" spans="2:2" x14ac:dyDescent="0.3">
      <c r="B4964"/>
    </row>
    <row r="4965" spans="2:2" x14ac:dyDescent="0.3">
      <c r="B4965"/>
    </row>
    <row r="4966" spans="2:2" x14ac:dyDescent="0.3">
      <c r="B4966"/>
    </row>
    <row r="4967" spans="2:2" x14ac:dyDescent="0.3">
      <c r="B4967"/>
    </row>
    <row r="4968" spans="2:2" x14ac:dyDescent="0.3">
      <c r="B4968"/>
    </row>
    <row r="4969" spans="2:2" x14ac:dyDescent="0.3">
      <c r="B4969"/>
    </row>
    <row r="4970" spans="2:2" x14ac:dyDescent="0.3">
      <c r="B4970"/>
    </row>
    <row r="4971" spans="2:2" x14ac:dyDescent="0.3">
      <c r="B4971"/>
    </row>
    <row r="4972" spans="2:2" x14ac:dyDescent="0.3">
      <c r="B4972"/>
    </row>
    <row r="4973" spans="2:2" x14ac:dyDescent="0.3">
      <c r="B4973"/>
    </row>
    <row r="4974" spans="2:2" x14ac:dyDescent="0.3">
      <c r="B4974"/>
    </row>
    <row r="4975" spans="2:2" x14ac:dyDescent="0.3">
      <c r="B4975"/>
    </row>
    <row r="4976" spans="2:2" x14ac:dyDescent="0.3">
      <c r="B4976"/>
    </row>
    <row r="4977" spans="2:2" x14ac:dyDescent="0.3">
      <c r="B4977"/>
    </row>
    <row r="4978" spans="2:2" x14ac:dyDescent="0.3">
      <c r="B4978"/>
    </row>
    <row r="4979" spans="2:2" x14ac:dyDescent="0.3">
      <c r="B4979"/>
    </row>
    <row r="4980" spans="2:2" x14ac:dyDescent="0.3">
      <c r="B4980"/>
    </row>
    <row r="4981" spans="2:2" x14ac:dyDescent="0.3">
      <c r="B4981"/>
    </row>
    <row r="4982" spans="2:2" x14ac:dyDescent="0.3">
      <c r="B4982"/>
    </row>
    <row r="4983" spans="2:2" x14ac:dyDescent="0.3">
      <c r="B4983"/>
    </row>
    <row r="4984" spans="2:2" x14ac:dyDescent="0.3">
      <c r="B4984"/>
    </row>
    <row r="4985" spans="2:2" x14ac:dyDescent="0.3">
      <c r="B4985"/>
    </row>
    <row r="4986" spans="2:2" x14ac:dyDescent="0.3">
      <c r="B4986"/>
    </row>
    <row r="4987" spans="2:2" x14ac:dyDescent="0.3">
      <c r="B4987"/>
    </row>
    <row r="4988" spans="2:2" x14ac:dyDescent="0.3">
      <c r="B4988"/>
    </row>
    <row r="4989" spans="2:2" x14ac:dyDescent="0.3">
      <c r="B4989"/>
    </row>
    <row r="4990" spans="2:2" x14ac:dyDescent="0.3">
      <c r="B4990"/>
    </row>
    <row r="4991" spans="2:2" x14ac:dyDescent="0.3">
      <c r="B4991"/>
    </row>
    <row r="4992" spans="2:2" x14ac:dyDescent="0.3">
      <c r="B4992"/>
    </row>
    <row r="4993" spans="2:2" x14ac:dyDescent="0.3">
      <c r="B4993"/>
    </row>
    <row r="4994" spans="2:2" x14ac:dyDescent="0.3">
      <c r="B4994"/>
    </row>
    <row r="4995" spans="2:2" x14ac:dyDescent="0.3">
      <c r="B4995"/>
    </row>
    <row r="4996" spans="2:2" x14ac:dyDescent="0.3">
      <c r="B4996"/>
    </row>
    <row r="4997" spans="2:2" x14ac:dyDescent="0.3">
      <c r="B4997"/>
    </row>
    <row r="4998" spans="2:2" x14ac:dyDescent="0.3">
      <c r="B4998"/>
    </row>
    <row r="4999" spans="2:2" x14ac:dyDescent="0.3">
      <c r="B4999"/>
    </row>
    <row r="5000" spans="2:2" x14ac:dyDescent="0.3">
      <c r="B5000"/>
    </row>
    <row r="5001" spans="2:2" x14ac:dyDescent="0.3">
      <c r="B5001"/>
    </row>
    <row r="5002" spans="2:2" x14ac:dyDescent="0.3">
      <c r="B5002"/>
    </row>
    <row r="5003" spans="2:2" x14ac:dyDescent="0.3">
      <c r="B5003"/>
    </row>
    <row r="5004" spans="2:2" x14ac:dyDescent="0.3">
      <c r="B5004"/>
    </row>
    <row r="5005" spans="2:2" x14ac:dyDescent="0.3">
      <c r="B5005"/>
    </row>
    <row r="5006" spans="2:2" x14ac:dyDescent="0.3">
      <c r="B5006"/>
    </row>
    <row r="5007" spans="2:2" x14ac:dyDescent="0.3">
      <c r="B5007"/>
    </row>
    <row r="5008" spans="2:2" x14ac:dyDescent="0.3">
      <c r="B5008"/>
    </row>
    <row r="5009" spans="2:2" x14ac:dyDescent="0.3">
      <c r="B5009"/>
    </row>
    <row r="5010" spans="2:2" x14ac:dyDescent="0.3">
      <c r="B5010"/>
    </row>
    <row r="5011" spans="2:2" x14ac:dyDescent="0.3">
      <c r="B5011"/>
    </row>
    <row r="5012" spans="2:2" x14ac:dyDescent="0.3">
      <c r="B5012"/>
    </row>
    <row r="5013" spans="2:2" x14ac:dyDescent="0.3">
      <c r="B5013"/>
    </row>
    <row r="5014" spans="2:2" x14ac:dyDescent="0.3">
      <c r="B5014"/>
    </row>
    <row r="5015" spans="2:2" x14ac:dyDescent="0.3">
      <c r="B5015"/>
    </row>
    <row r="5016" spans="2:2" x14ac:dyDescent="0.3">
      <c r="B5016"/>
    </row>
    <row r="5017" spans="2:2" x14ac:dyDescent="0.3">
      <c r="B5017"/>
    </row>
    <row r="5018" spans="2:2" x14ac:dyDescent="0.3">
      <c r="B5018"/>
    </row>
    <row r="5019" spans="2:2" x14ac:dyDescent="0.3">
      <c r="B5019"/>
    </row>
    <row r="5020" spans="2:2" x14ac:dyDescent="0.3">
      <c r="B5020"/>
    </row>
    <row r="5021" spans="2:2" x14ac:dyDescent="0.3">
      <c r="B5021"/>
    </row>
    <row r="5022" spans="2:2" x14ac:dyDescent="0.3">
      <c r="B5022"/>
    </row>
    <row r="5023" spans="2:2" x14ac:dyDescent="0.3">
      <c r="B5023"/>
    </row>
    <row r="5024" spans="2:2" x14ac:dyDescent="0.3">
      <c r="B5024"/>
    </row>
    <row r="5025" spans="2:2" x14ac:dyDescent="0.3">
      <c r="B5025"/>
    </row>
    <row r="5026" spans="2:2" x14ac:dyDescent="0.3">
      <c r="B5026"/>
    </row>
    <row r="5027" spans="2:2" x14ac:dyDescent="0.3">
      <c r="B5027"/>
    </row>
    <row r="5028" spans="2:2" x14ac:dyDescent="0.3">
      <c r="B5028"/>
    </row>
    <row r="5029" spans="2:2" x14ac:dyDescent="0.3">
      <c r="B5029"/>
    </row>
    <row r="5030" spans="2:2" x14ac:dyDescent="0.3">
      <c r="B5030"/>
    </row>
    <row r="5031" spans="2:2" x14ac:dyDescent="0.3">
      <c r="B5031"/>
    </row>
    <row r="5032" spans="2:2" x14ac:dyDescent="0.3">
      <c r="B5032"/>
    </row>
    <row r="5033" spans="2:2" x14ac:dyDescent="0.3">
      <c r="B5033"/>
    </row>
    <row r="5034" spans="2:2" x14ac:dyDescent="0.3">
      <c r="B5034"/>
    </row>
    <row r="5035" spans="2:2" x14ac:dyDescent="0.3">
      <c r="B5035"/>
    </row>
    <row r="5036" spans="2:2" x14ac:dyDescent="0.3">
      <c r="B5036"/>
    </row>
    <row r="5037" spans="2:2" x14ac:dyDescent="0.3">
      <c r="B5037"/>
    </row>
    <row r="5038" spans="2:2" x14ac:dyDescent="0.3">
      <c r="B5038"/>
    </row>
    <row r="5039" spans="2:2" x14ac:dyDescent="0.3">
      <c r="B5039"/>
    </row>
    <row r="5040" spans="2:2" x14ac:dyDescent="0.3">
      <c r="B5040"/>
    </row>
    <row r="5041" spans="2:2" x14ac:dyDescent="0.3">
      <c r="B5041"/>
    </row>
    <row r="5042" spans="2:2" x14ac:dyDescent="0.3">
      <c r="B5042"/>
    </row>
    <row r="5043" spans="2:2" x14ac:dyDescent="0.3">
      <c r="B5043"/>
    </row>
    <row r="5044" spans="2:2" x14ac:dyDescent="0.3">
      <c r="B5044"/>
    </row>
    <row r="5045" spans="2:2" x14ac:dyDescent="0.3">
      <c r="B5045"/>
    </row>
    <row r="5046" spans="2:2" x14ac:dyDescent="0.3">
      <c r="B5046"/>
    </row>
    <row r="5047" spans="2:2" x14ac:dyDescent="0.3">
      <c r="B5047"/>
    </row>
    <row r="5048" spans="2:2" x14ac:dyDescent="0.3">
      <c r="B5048"/>
    </row>
    <row r="5049" spans="2:2" x14ac:dyDescent="0.3">
      <c r="B5049"/>
    </row>
    <row r="5050" spans="2:2" x14ac:dyDescent="0.3">
      <c r="B5050"/>
    </row>
    <row r="5051" spans="2:2" x14ac:dyDescent="0.3">
      <c r="B5051"/>
    </row>
    <row r="5052" spans="2:2" x14ac:dyDescent="0.3">
      <c r="B5052"/>
    </row>
    <row r="5053" spans="2:2" x14ac:dyDescent="0.3">
      <c r="B5053"/>
    </row>
    <row r="5054" spans="2:2" x14ac:dyDescent="0.3">
      <c r="B5054"/>
    </row>
    <row r="5055" spans="2:2" x14ac:dyDescent="0.3">
      <c r="B5055"/>
    </row>
    <row r="5056" spans="2:2" x14ac:dyDescent="0.3">
      <c r="B5056"/>
    </row>
    <row r="5057" spans="2:2" x14ac:dyDescent="0.3">
      <c r="B5057"/>
    </row>
    <row r="5058" spans="2:2" x14ac:dyDescent="0.3">
      <c r="B5058"/>
    </row>
    <row r="5059" spans="2:2" x14ac:dyDescent="0.3">
      <c r="B5059"/>
    </row>
    <row r="5060" spans="2:2" x14ac:dyDescent="0.3">
      <c r="B5060"/>
    </row>
    <row r="5061" spans="2:2" x14ac:dyDescent="0.3">
      <c r="B5061"/>
    </row>
    <row r="5062" spans="2:2" x14ac:dyDescent="0.3">
      <c r="B5062"/>
    </row>
    <row r="5063" spans="2:2" x14ac:dyDescent="0.3">
      <c r="B5063"/>
    </row>
    <row r="5064" spans="2:2" x14ac:dyDescent="0.3">
      <c r="B5064"/>
    </row>
    <row r="5065" spans="2:2" x14ac:dyDescent="0.3">
      <c r="B5065"/>
    </row>
    <row r="5066" spans="2:2" x14ac:dyDescent="0.3">
      <c r="B5066"/>
    </row>
    <row r="5067" spans="2:2" x14ac:dyDescent="0.3">
      <c r="B5067"/>
    </row>
    <row r="5068" spans="2:2" x14ac:dyDescent="0.3">
      <c r="B5068"/>
    </row>
    <row r="5069" spans="2:2" x14ac:dyDescent="0.3">
      <c r="B5069"/>
    </row>
    <row r="5070" spans="2:2" x14ac:dyDescent="0.3">
      <c r="B5070"/>
    </row>
    <row r="5071" spans="2:2" x14ac:dyDescent="0.3">
      <c r="B5071"/>
    </row>
    <row r="5072" spans="2:2" x14ac:dyDescent="0.3">
      <c r="B5072"/>
    </row>
    <row r="5073" spans="2:2" x14ac:dyDescent="0.3">
      <c r="B5073"/>
    </row>
    <row r="5074" spans="2:2" x14ac:dyDescent="0.3">
      <c r="B5074"/>
    </row>
    <row r="5075" spans="2:2" x14ac:dyDescent="0.3">
      <c r="B5075"/>
    </row>
    <row r="5076" spans="2:2" x14ac:dyDescent="0.3">
      <c r="B5076"/>
    </row>
    <row r="5077" spans="2:2" x14ac:dyDescent="0.3">
      <c r="B5077"/>
    </row>
    <row r="5078" spans="2:2" x14ac:dyDescent="0.3">
      <c r="B5078"/>
    </row>
    <row r="5079" spans="2:2" x14ac:dyDescent="0.3">
      <c r="B5079"/>
    </row>
    <row r="5080" spans="2:2" x14ac:dyDescent="0.3">
      <c r="B5080"/>
    </row>
    <row r="5081" spans="2:2" x14ac:dyDescent="0.3">
      <c r="B5081"/>
    </row>
    <row r="5082" spans="2:2" x14ac:dyDescent="0.3">
      <c r="B5082"/>
    </row>
    <row r="5083" spans="2:2" x14ac:dyDescent="0.3">
      <c r="B5083"/>
    </row>
    <row r="5084" spans="2:2" x14ac:dyDescent="0.3">
      <c r="B5084"/>
    </row>
    <row r="5085" spans="2:2" x14ac:dyDescent="0.3">
      <c r="B5085"/>
    </row>
    <row r="5086" spans="2:2" x14ac:dyDescent="0.3">
      <c r="B5086"/>
    </row>
    <row r="5087" spans="2:2" x14ac:dyDescent="0.3">
      <c r="B5087"/>
    </row>
    <row r="5088" spans="2:2" x14ac:dyDescent="0.3">
      <c r="B5088"/>
    </row>
    <row r="5089" spans="2:2" x14ac:dyDescent="0.3">
      <c r="B5089"/>
    </row>
    <row r="5090" spans="2:2" x14ac:dyDescent="0.3">
      <c r="B5090"/>
    </row>
    <row r="5091" spans="2:2" x14ac:dyDescent="0.3">
      <c r="B5091"/>
    </row>
    <row r="5092" spans="2:2" x14ac:dyDescent="0.3">
      <c r="B5092"/>
    </row>
    <row r="5093" spans="2:2" x14ac:dyDescent="0.3">
      <c r="B5093"/>
    </row>
    <row r="5094" spans="2:2" x14ac:dyDescent="0.3">
      <c r="B5094"/>
    </row>
    <row r="5095" spans="2:2" x14ac:dyDescent="0.3">
      <c r="B5095"/>
    </row>
    <row r="5096" spans="2:2" x14ac:dyDescent="0.3">
      <c r="B5096"/>
    </row>
    <row r="5097" spans="2:2" x14ac:dyDescent="0.3">
      <c r="B5097"/>
    </row>
    <row r="5098" spans="2:2" x14ac:dyDescent="0.3">
      <c r="B5098"/>
    </row>
    <row r="5099" spans="2:2" x14ac:dyDescent="0.3">
      <c r="B5099"/>
    </row>
    <row r="5100" spans="2:2" x14ac:dyDescent="0.3">
      <c r="B5100"/>
    </row>
    <row r="5101" spans="2:2" x14ac:dyDescent="0.3">
      <c r="B5101"/>
    </row>
    <row r="5102" spans="2:2" x14ac:dyDescent="0.3">
      <c r="B5102"/>
    </row>
    <row r="5103" spans="2:2" x14ac:dyDescent="0.3">
      <c r="B5103"/>
    </row>
    <row r="5104" spans="2:2" x14ac:dyDescent="0.3">
      <c r="B5104"/>
    </row>
    <row r="5105" spans="2:2" x14ac:dyDescent="0.3">
      <c r="B5105"/>
    </row>
    <row r="5106" spans="2:2" x14ac:dyDescent="0.3">
      <c r="B5106"/>
    </row>
    <row r="5107" spans="2:2" x14ac:dyDescent="0.3">
      <c r="B5107"/>
    </row>
    <row r="5108" spans="2:2" x14ac:dyDescent="0.3">
      <c r="B5108"/>
    </row>
    <row r="5109" spans="2:2" x14ac:dyDescent="0.3">
      <c r="B5109"/>
    </row>
    <row r="5110" spans="2:2" x14ac:dyDescent="0.3">
      <c r="B5110"/>
    </row>
    <row r="5111" spans="2:2" x14ac:dyDescent="0.3">
      <c r="B5111"/>
    </row>
    <row r="5112" spans="2:2" x14ac:dyDescent="0.3">
      <c r="B5112"/>
    </row>
    <row r="5113" spans="2:2" x14ac:dyDescent="0.3">
      <c r="B5113"/>
    </row>
    <row r="5114" spans="2:2" x14ac:dyDescent="0.3">
      <c r="B5114"/>
    </row>
    <row r="5115" spans="2:2" x14ac:dyDescent="0.3">
      <c r="B5115"/>
    </row>
    <row r="5116" spans="2:2" x14ac:dyDescent="0.3">
      <c r="B5116"/>
    </row>
    <row r="5117" spans="2:2" x14ac:dyDescent="0.3">
      <c r="B5117"/>
    </row>
    <row r="5118" spans="2:2" x14ac:dyDescent="0.3">
      <c r="B5118"/>
    </row>
    <row r="5119" spans="2:2" x14ac:dyDescent="0.3">
      <c r="B5119"/>
    </row>
    <row r="5120" spans="2:2" x14ac:dyDescent="0.3">
      <c r="B5120"/>
    </row>
    <row r="5121" spans="2:2" x14ac:dyDescent="0.3">
      <c r="B5121"/>
    </row>
    <row r="5122" spans="2:2" x14ac:dyDescent="0.3">
      <c r="B5122"/>
    </row>
    <row r="5123" spans="2:2" x14ac:dyDescent="0.3">
      <c r="B5123"/>
    </row>
    <row r="5124" spans="2:2" x14ac:dyDescent="0.3">
      <c r="B5124"/>
    </row>
    <row r="5125" spans="2:2" x14ac:dyDescent="0.3">
      <c r="B5125"/>
    </row>
    <row r="5126" spans="2:2" x14ac:dyDescent="0.3">
      <c r="B5126"/>
    </row>
    <row r="5127" spans="2:2" x14ac:dyDescent="0.3">
      <c r="B5127"/>
    </row>
    <row r="5128" spans="2:2" x14ac:dyDescent="0.3">
      <c r="B5128"/>
    </row>
    <row r="5129" spans="2:2" x14ac:dyDescent="0.3">
      <c r="B5129"/>
    </row>
    <row r="5130" spans="2:2" x14ac:dyDescent="0.3">
      <c r="B5130"/>
    </row>
    <row r="5131" spans="2:2" x14ac:dyDescent="0.3">
      <c r="B5131"/>
    </row>
    <row r="5132" spans="2:2" x14ac:dyDescent="0.3">
      <c r="B5132"/>
    </row>
    <row r="5133" spans="2:2" x14ac:dyDescent="0.3">
      <c r="B5133"/>
    </row>
    <row r="5134" spans="2:2" x14ac:dyDescent="0.3">
      <c r="B5134"/>
    </row>
    <row r="5135" spans="2:2" x14ac:dyDescent="0.3">
      <c r="B5135"/>
    </row>
    <row r="5136" spans="2:2" x14ac:dyDescent="0.3">
      <c r="B5136"/>
    </row>
    <row r="5137" spans="2:2" x14ac:dyDescent="0.3">
      <c r="B5137"/>
    </row>
    <row r="5138" spans="2:2" x14ac:dyDescent="0.3">
      <c r="B5138"/>
    </row>
    <row r="5139" spans="2:2" x14ac:dyDescent="0.3">
      <c r="B5139"/>
    </row>
    <row r="5140" spans="2:2" x14ac:dyDescent="0.3">
      <c r="B5140"/>
    </row>
    <row r="5141" spans="2:2" x14ac:dyDescent="0.3">
      <c r="B5141"/>
    </row>
    <row r="5142" spans="2:2" x14ac:dyDescent="0.3">
      <c r="B5142"/>
    </row>
    <row r="5143" spans="2:2" x14ac:dyDescent="0.3">
      <c r="B5143"/>
    </row>
    <row r="5144" spans="2:2" x14ac:dyDescent="0.3">
      <c r="B5144"/>
    </row>
    <row r="5145" spans="2:2" x14ac:dyDescent="0.3">
      <c r="B5145"/>
    </row>
    <row r="5146" spans="2:2" x14ac:dyDescent="0.3">
      <c r="B5146"/>
    </row>
    <row r="5147" spans="2:2" x14ac:dyDescent="0.3">
      <c r="B5147"/>
    </row>
    <row r="5148" spans="2:2" x14ac:dyDescent="0.3">
      <c r="B5148"/>
    </row>
    <row r="5149" spans="2:2" x14ac:dyDescent="0.3">
      <c r="B5149"/>
    </row>
    <row r="5150" spans="2:2" x14ac:dyDescent="0.3">
      <c r="B5150"/>
    </row>
    <row r="5151" spans="2:2" x14ac:dyDescent="0.3">
      <c r="B5151"/>
    </row>
    <row r="5152" spans="2:2" x14ac:dyDescent="0.3">
      <c r="B5152"/>
    </row>
    <row r="5153" spans="2:2" x14ac:dyDescent="0.3">
      <c r="B5153"/>
    </row>
    <row r="5154" spans="2:2" x14ac:dyDescent="0.3">
      <c r="B5154"/>
    </row>
    <row r="5155" spans="2:2" x14ac:dyDescent="0.3">
      <c r="B5155"/>
    </row>
    <row r="5156" spans="2:2" x14ac:dyDescent="0.3">
      <c r="B5156"/>
    </row>
    <row r="5157" spans="2:2" x14ac:dyDescent="0.3">
      <c r="B5157"/>
    </row>
    <row r="5158" spans="2:2" x14ac:dyDescent="0.3">
      <c r="B5158"/>
    </row>
    <row r="5159" spans="2:2" x14ac:dyDescent="0.3">
      <c r="B5159"/>
    </row>
    <row r="5160" spans="2:2" x14ac:dyDescent="0.3">
      <c r="B5160"/>
    </row>
    <row r="5161" spans="2:2" x14ac:dyDescent="0.3">
      <c r="B5161"/>
    </row>
    <row r="5162" spans="2:2" x14ac:dyDescent="0.3">
      <c r="B5162"/>
    </row>
    <row r="5163" spans="2:2" x14ac:dyDescent="0.3">
      <c r="B5163"/>
    </row>
    <row r="5164" spans="2:2" x14ac:dyDescent="0.3">
      <c r="B5164"/>
    </row>
    <row r="5165" spans="2:2" x14ac:dyDescent="0.3">
      <c r="B5165"/>
    </row>
    <row r="5166" spans="2:2" x14ac:dyDescent="0.3">
      <c r="B5166"/>
    </row>
    <row r="5167" spans="2:2" x14ac:dyDescent="0.3">
      <c r="B5167"/>
    </row>
    <row r="5168" spans="2:2" x14ac:dyDescent="0.3">
      <c r="B5168"/>
    </row>
    <row r="5169" spans="2:2" x14ac:dyDescent="0.3">
      <c r="B5169"/>
    </row>
    <row r="5170" spans="2:2" x14ac:dyDescent="0.3">
      <c r="B5170"/>
    </row>
    <row r="5171" spans="2:2" x14ac:dyDescent="0.3">
      <c r="B5171"/>
    </row>
    <row r="5172" spans="2:2" x14ac:dyDescent="0.3">
      <c r="B5172"/>
    </row>
    <row r="5173" spans="2:2" x14ac:dyDescent="0.3">
      <c r="B5173"/>
    </row>
    <row r="5174" spans="2:2" x14ac:dyDescent="0.3">
      <c r="B5174"/>
    </row>
    <row r="5175" spans="2:2" x14ac:dyDescent="0.3">
      <c r="B5175"/>
    </row>
    <row r="5176" spans="2:2" x14ac:dyDescent="0.3">
      <c r="B5176"/>
    </row>
    <row r="5177" spans="2:2" x14ac:dyDescent="0.3">
      <c r="B5177"/>
    </row>
    <row r="5178" spans="2:2" x14ac:dyDescent="0.3">
      <c r="B5178"/>
    </row>
    <row r="5179" spans="2:2" x14ac:dyDescent="0.3">
      <c r="B5179"/>
    </row>
    <row r="5180" spans="2:2" x14ac:dyDescent="0.3">
      <c r="B5180"/>
    </row>
    <row r="5181" spans="2:2" x14ac:dyDescent="0.3">
      <c r="B5181"/>
    </row>
    <row r="5182" spans="2:2" x14ac:dyDescent="0.3">
      <c r="B5182"/>
    </row>
    <row r="5183" spans="2:2" x14ac:dyDescent="0.3">
      <c r="B5183"/>
    </row>
    <row r="5184" spans="2:2" x14ac:dyDescent="0.3">
      <c r="B5184"/>
    </row>
    <row r="5185" spans="2:2" x14ac:dyDescent="0.3">
      <c r="B5185"/>
    </row>
    <row r="5186" spans="2:2" x14ac:dyDescent="0.3">
      <c r="B5186"/>
    </row>
    <row r="5187" spans="2:2" x14ac:dyDescent="0.3">
      <c r="B5187"/>
    </row>
    <row r="5188" spans="2:2" x14ac:dyDescent="0.3">
      <c r="B5188"/>
    </row>
    <row r="5189" spans="2:2" x14ac:dyDescent="0.3">
      <c r="B5189"/>
    </row>
    <row r="5190" spans="2:2" x14ac:dyDescent="0.3">
      <c r="B5190"/>
    </row>
    <row r="5191" spans="2:2" x14ac:dyDescent="0.3">
      <c r="B5191"/>
    </row>
    <row r="5192" spans="2:2" x14ac:dyDescent="0.3">
      <c r="B5192"/>
    </row>
    <row r="5193" spans="2:2" x14ac:dyDescent="0.3">
      <c r="B5193"/>
    </row>
    <row r="5194" spans="2:2" x14ac:dyDescent="0.3">
      <c r="B5194"/>
    </row>
    <row r="5195" spans="2:2" x14ac:dyDescent="0.3">
      <c r="B5195"/>
    </row>
    <row r="5196" spans="2:2" x14ac:dyDescent="0.3">
      <c r="B5196"/>
    </row>
    <row r="5197" spans="2:2" x14ac:dyDescent="0.3">
      <c r="B5197"/>
    </row>
    <row r="5198" spans="2:2" x14ac:dyDescent="0.3">
      <c r="B5198"/>
    </row>
    <row r="5199" spans="2:2" x14ac:dyDescent="0.3">
      <c r="B5199"/>
    </row>
    <row r="5200" spans="2:2" x14ac:dyDescent="0.3">
      <c r="B5200"/>
    </row>
    <row r="5201" spans="2:2" x14ac:dyDescent="0.3">
      <c r="B5201"/>
    </row>
    <row r="5202" spans="2:2" x14ac:dyDescent="0.3">
      <c r="B5202"/>
    </row>
    <row r="5203" spans="2:2" x14ac:dyDescent="0.3">
      <c r="B5203"/>
    </row>
    <row r="5204" spans="2:2" x14ac:dyDescent="0.3">
      <c r="B5204"/>
    </row>
    <row r="5205" spans="2:2" x14ac:dyDescent="0.3">
      <c r="B5205"/>
    </row>
    <row r="5206" spans="2:2" x14ac:dyDescent="0.3">
      <c r="B5206"/>
    </row>
    <row r="5207" spans="2:2" x14ac:dyDescent="0.3">
      <c r="B5207"/>
    </row>
    <row r="5208" spans="2:2" x14ac:dyDescent="0.3">
      <c r="B5208"/>
    </row>
    <row r="5209" spans="2:2" x14ac:dyDescent="0.3">
      <c r="B5209"/>
    </row>
    <row r="5210" spans="2:2" x14ac:dyDescent="0.3">
      <c r="B5210"/>
    </row>
    <row r="5211" spans="2:2" x14ac:dyDescent="0.3">
      <c r="B5211"/>
    </row>
    <row r="5212" spans="2:2" x14ac:dyDescent="0.3">
      <c r="B5212"/>
    </row>
    <row r="5213" spans="2:2" x14ac:dyDescent="0.3">
      <c r="B5213"/>
    </row>
    <row r="5214" spans="2:2" x14ac:dyDescent="0.3">
      <c r="B5214"/>
    </row>
    <row r="5215" spans="2:2" x14ac:dyDescent="0.3">
      <c r="B5215"/>
    </row>
    <row r="5216" spans="2:2" x14ac:dyDescent="0.3">
      <c r="B5216"/>
    </row>
    <row r="5217" spans="2:2" x14ac:dyDescent="0.3">
      <c r="B5217"/>
    </row>
    <row r="5218" spans="2:2" x14ac:dyDescent="0.3">
      <c r="B5218"/>
    </row>
    <row r="5219" spans="2:2" x14ac:dyDescent="0.3">
      <c r="B5219"/>
    </row>
    <row r="5220" spans="2:2" x14ac:dyDescent="0.3">
      <c r="B5220"/>
    </row>
    <row r="5221" spans="2:2" x14ac:dyDescent="0.3">
      <c r="B5221"/>
    </row>
    <row r="5222" spans="2:2" x14ac:dyDescent="0.3">
      <c r="B5222"/>
    </row>
    <row r="5223" spans="2:2" x14ac:dyDescent="0.3">
      <c r="B5223"/>
    </row>
    <row r="5224" spans="2:2" x14ac:dyDescent="0.3">
      <c r="B5224"/>
    </row>
    <row r="5225" spans="2:2" x14ac:dyDescent="0.3">
      <c r="B5225"/>
    </row>
    <row r="5226" spans="2:2" x14ac:dyDescent="0.3">
      <c r="B5226"/>
    </row>
    <row r="5227" spans="2:2" x14ac:dyDescent="0.3">
      <c r="B5227"/>
    </row>
    <row r="5228" spans="2:2" x14ac:dyDescent="0.3">
      <c r="B5228"/>
    </row>
    <row r="5229" spans="2:2" x14ac:dyDescent="0.3">
      <c r="B5229"/>
    </row>
    <row r="5230" spans="2:2" x14ac:dyDescent="0.3">
      <c r="B5230"/>
    </row>
    <row r="5231" spans="2:2" x14ac:dyDescent="0.3">
      <c r="B5231"/>
    </row>
    <row r="5232" spans="2:2" x14ac:dyDescent="0.3">
      <c r="B5232"/>
    </row>
    <row r="5233" spans="2:2" x14ac:dyDescent="0.3">
      <c r="B5233"/>
    </row>
    <row r="5234" spans="2:2" x14ac:dyDescent="0.3">
      <c r="B5234"/>
    </row>
    <row r="5235" spans="2:2" x14ac:dyDescent="0.3">
      <c r="B5235"/>
    </row>
    <row r="5236" spans="2:2" x14ac:dyDescent="0.3">
      <c r="B5236"/>
    </row>
    <row r="5237" spans="2:2" x14ac:dyDescent="0.3">
      <c r="B5237"/>
    </row>
    <row r="5238" spans="2:2" x14ac:dyDescent="0.3">
      <c r="B5238"/>
    </row>
    <row r="5239" spans="2:2" x14ac:dyDescent="0.3">
      <c r="B5239"/>
    </row>
    <row r="5240" spans="2:2" x14ac:dyDescent="0.3">
      <c r="B5240"/>
    </row>
    <row r="5241" spans="2:2" x14ac:dyDescent="0.3">
      <c r="B5241"/>
    </row>
    <row r="5242" spans="2:2" x14ac:dyDescent="0.3">
      <c r="B5242"/>
    </row>
    <row r="5243" spans="2:2" x14ac:dyDescent="0.3">
      <c r="B5243"/>
    </row>
    <row r="5244" spans="2:2" x14ac:dyDescent="0.3">
      <c r="B5244"/>
    </row>
    <row r="5245" spans="2:2" x14ac:dyDescent="0.3">
      <c r="B5245"/>
    </row>
    <row r="5246" spans="2:2" x14ac:dyDescent="0.3">
      <c r="B5246"/>
    </row>
    <row r="5247" spans="2:2" x14ac:dyDescent="0.3">
      <c r="B5247"/>
    </row>
    <row r="5248" spans="2:2" x14ac:dyDescent="0.3">
      <c r="B5248"/>
    </row>
    <row r="5249" spans="2:2" x14ac:dyDescent="0.3">
      <c r="B5249"/>
    </row>
    <row r="5250" spans="2:2" x14ac:dyDescent="0.3">
      <c r="B5250"/>
    </row>
    <row r="5251" spans="2:2" x14ac:dyDescent="0.3">
      <c r="B5251"/>
    </row>
    <row r="5252" spans="2:2" x14ac:dyDescent="0.3">
      <c r="B5252"/>
    </row>
    <row r="5253" spans="2:2" x14ac:dyDescent="0.3">
      <c r="B5253"/>
    </row>
    <row r="5254" spans="2:2" x14ac:dyDescent="0.3">
      <c r="B5254"/>
    </row>
    <row r="5255" spans="2:2" x14ac:dyDescent="0.3">
      <c r="B5255"/>
    </row>
    <row r="5256" spans="2:2" x14ac:dyDescent="0.3">
      <c r="B5256"/>
    </row>
    <row r="5257" spans="2:2" x14ac:dyDescent="0.3">
      <c r="B5257"/>
    </row>
    <row r="5258" spans="2:2" x14ac:dyDescent="0.3">
      <c r="B5258"/>
    </row>
    <row r="5259" spans="2:2" x14ac:dyDescent="0.3">
      <c r="B5259"/>
    </row>
    <row r="5260" spans="2:2" x14ac:dyDescent="0.3">
      <c r="B5260"/>
    </row>
    <row r="5261" spans="2:2" x14ac:dyDescent="0.3">
      <c r="B5261"/>
    </row>
    <row r="5262" spans="2:2" x14ac:dyDescent="0.3">
      <c r="B5262"/>
    </row>
    <row r="5263" spans="2:2" x14ac:dyDescent="0.3">
      <c r="B5263"/>
    </row>
    <row r="5264" spans="2:2" x14ac:dyDescent="0.3">
      <c r="B5264"/>
    </row>
    <row r="5265" spans="2:2" x14ac:dyDescent="0.3">
      <c r="B5265"/>
    </row>
    <row r="5266" spans="2:2" x14ac:dyDescent="0.3">
      <c r="B5266"/>
    </row>
    <row r="5267" spans="2:2" x14ac:dyDescent="0.3">
      <c r="B5267"/>
    </row>
    <row r="5268" spans="2:2" x14ac:dyDescent="0.3">
      <c r="B5268"/>
    </row>
    <row r="5269" spans="2:2" x14ac:dyDescent="0.3">
      <c r="B5269"/>
    </row>
    <row r="5270" spans="2:2" x14ac:dyDescent="0.3">
      <c r="B5270"/>
    </row>
    <row r="5271" spans="2:2" x14ac:dyDescent="0.3">
      <c r="B5271"/>
    </row>
    <row r="5272" spans="2:2" x14ac:dyDescent="0.3">
      <c r="B5272"/>
    </row>
    <row r="5273" spans="2:2" x14ac:dyDescent="0.3">
      <c r="B5273"/>
    </row>
    <row r="5274" spans="2:2" x14ac:dyDescent="0.3">
      <c r="B5274"/>
    </row>
    <row r="5275" spans="2:2" x14ac:dyDescent="0.3">
      <c r="B5275"/>
    </row>
    <row r="5276" spans="2:2" x14ac:dyDescent="0.3">
      <c r="B5276"/>
    </row>
    <row r="5277" spans="2:2" x14ac:dyDescent="0.3">
      <c r="B5277"/>
    </row>
    <row r="5278" spans="2:2" x14ac:dyDescent="0.3">
      <c r="B5278"/>
    </row>
    <row r="5279" spans="2:2" x14ac:dyDescent="0.3">
      <c r="B5279"/>
    </row>
    <row r="5280" spans="2:2" x14ac:dyDescent="0.3">
      <c r="B5280"/>
    </row>
    <row r="5281" spans="2:2" x14ac:dyDescent="0.3">
      <c r="B5281"/>
    </row>
    <row r="5282" spans="2:2" x14ac:dyDescent="0.3">
      <c r="B5282"/>
    </row>
    <row r="5283" spans="2:2" x14ac:dyDescent="0.3">
      <c r="B5283"/>
    </row>
    <row r="5284" spans="2:2" x14ac:dyDescent="0.3">
      <c r="B5284"/>
    </row>
    <row r="5285" spans="2:2" x14ac:dyDescent="0.3">
      <c r="B5285"/>
    </row>
    <row r="5286" spans="2:2" x14ac:dyDescent="0.3">
      <c r="B5286"/>
    </row>
    <row r="5287" spans="2:2" x14ac:dyDescent="0.3">
      <c r="B5287"/>
    </row>
    <row r="5288" spans="2:2" x14ac:dyDescent="0.3">
      <c r="B5288"/>
    </row>
    <row r="5289" spans="2:2" x14ac:dyDescent="0.3">
      <c r="B5289"/>
    </row>
    <row r="5290" spans="2:2" x14ac:dyDescent="0.3">
      <c r="B5290"/>
    </row>
    <row r="5291" spans="2:2" x14ac:dyDescent="0.3">
      <c r="B5291"/>
    </row>
    <row r="5292" spans="2:2" x14ac:dyDescent="0.3">
      <c r="B5292"/>
    </row>
    <row r="5293" spans="2:2" x14ac:dyDescent="0.3">
      <c r="B5293"/>
    </row>
    <row r="5294" spans="2:2" x14ac:dyDescent="0.3">
      <c r="B5294"/>
    </row>
    <row r="5295" spans="2:2" x14ac:dyDescent="0.3">
      <c r="B5295"/>
    </row>
    <row r="5296" spans="2:2" x14ac:dyDescent="0.3">
      <c r="B5296"/>
    </row>
    <row r="5297" spans="2:2" x14ac:dyDescent="0.3">
      <c r="B5297"/>
    </row>
    <row r="5298" spans="2:2" x14ac:dyDescent="0.3">
      <c r="B5298"/>
    </row>
    <row r="5299" spans="2:2" x14ac:dyDescent="0.3">
      <c r="B5299"/>
    </row>
    <row r="5300" spans="2:2" x14ac:dyDescent="0.3">
      <c r="B5300"/>
    </row>
    <row r="5301" spans="2:2" x14ac:dyDescent="0.3">
      <c r="B5301"/>
    </row>
    <row r="5302" spans="2:2" x14ac:dyDescent="0.3">
      <c r="B5302"/>
    </row>
    <row r="5303" spans="2:2" x14ac:dyDescent="0.3">
      <c r="B5303"/>
    </row>
    <row r="5304" spans="2:2" x14ac:dyDescent="0.3">
      <c r="B5304"/>
    </row>
    <row r="5305" spans="2:2" x14ac:dyDescent="0.3">
      <c r="B5305"/>
    </row>
    <row r="5306" spans="2:2" x14ac:dyDescent="0.3">
      <c r="B5306"/>
    </row>
    <row r="5307" spans="2:2" x14ac:dyDescent="0.3">
      <c r="B5307"/>
    </row>
    <row r="5308" spans="2:2" x14ac:dyDescent="0.3">
      <c r="B5308"/>
    </row>
    <row r="5309" spans="2:2" x14ac:dyDescent="0.3">
      <c r="B5309"/>
    </row>
    <row r="5310" spans="2:2" x14ac:dyDescent="0.3">
      <c r="B5310"/>
    </row>
    <row r="5311" spans="2:2" x14ac:dyDescent="0.3">
      <c r="B5311"/>
    </row>
    <row r="5312" spans="2:2" x14ac:dyDescent="0.3">
      <c r="B5312"/>
    </row>
    <row r="5313" spans="2:2" x14ac:dyDescent="0.3">
      <c r="B5313"/>
    </row>
    <row r="5314" spans="2:2" x14ac:dyDescent="0.3">
      <c r="B5314"/>
    </row>
    <row r="5315" spans="2:2" x14ac:dyDescent="0.3">
      <c r="B5315"/>
    </row>
    <row r="5316" spans="2:2" x14ac:dyDescent="0.3">
      <c r="B5316"/>
    </row>
    <row r="5317" spans="2:2" x14ac:dyDescent="0.3">
      <c r="B5317"/>
    </row>
    <row r="5318" spans="2:2" x14ac:dyDescent="0.3">
      <c r="B5318"/>
    </row>
    <row r="5319" spans="2:2" x14ac:dyDescent="0.3">
      <c r="B5319"/>
    </row>
    <row r="5320" spans="2:2" x14ac:dyDescent="0.3">
      <c r="B5320"/>
    </row>
    <row r="5321" spans="2:2" x14ac:dyDescent="0.3">
      <c r="B5321"/>
    </row>
    <row r="5322" spans="2:2" x14ac:dyDescent="0.3">
      <c r="B5322"/>
    </row>
    <row r="5323" spans="2:2" x14ac:dyDescent="0.3">
      <c r="B5323"/>
    </row>
    <row r="5324" spans="2:2" x14ac:dyDescent="0.3">
      <c r="B5324"/>
    </row>
    <row r="5325" spans="2:2" x14ac:dyDescent="0.3">
      <c r="B5325"/>
    </row>
    <row r="5326" spans="2:2" x14ac:dyDescent="0.3">
      <c r="B5326"/>
    </row>
    <row r="5327" spans="2:2" x14ac:dyDescent="0.3">
      <c r="B5327"/>
    </row>
    <row r="5328" spans="2:2" x14ac:dyDescent="0.3">
      <c r="B5328"/>
    </row>
    <row r="5329" spans="2:2" x14ac:dyDescent="0.3">
      <c r="B5329"/>
    </row>
    <row r="5330" spans="2:2" x14ac:dyDescent="0.3">
      <c r="B5330"/>
    </row>
    <row r="5331" spans="2:2" x14ac:dyDescent="0.3">
      <c r="B5331"/>
    </row>
    <row r="5332" spans="2:2" x14ac:dyDescent="0.3">
      <c r="B5332"/>
    </row>
    <row r="5333" spans="2:2" x14ac:dyDescent="0.3">
      <c r="B5333"/>
    </row>
    <row r="5334" spans="2:2" x14ac:dyDescent="0.3">
      <c r="B5334"/>
    </row>
    <row r="5335" spans="2:2" x14ac:dyDescent="0.3">
      <c r="B5335"/>
    </row>
    <row r="5336" spans="2:2" x14ac:dyDescent="0.3">
      <c r="B5336"/>
    </row>
    <row r="5337" spans="2:2" x14ac:dyDescent="0.3">
      <c r="B5337"/>
    </row>
    <row r="5338" spans="2:2" x14ac:dyDescent="0.3">
      <c r="B5338"/>
    </row>
    <row r="5339" spans="2:2" x14ac:dyDescent="0.3">
      <c r="B5339"/>
    </row>
    <row r="5340" spans="2:2" x14ac:dyDescent="0.3">
      <c r="B5340"/>
    </row>
    <row r="5341" spans="2:2" x14ac:dyDescent="0.3">
      <c r="B5341"/>
    </row>
    <row r="5342" spans="2:2" x14ac:dyDescent="0.3">
      <c r="B5342"/>
    </row>
    <row r="5343" spans="2:2" x14ac:dyDescent="0.3">
      <c r="B5343"/>
    </row>
    <row r="5344" spans="2:2" x14ac:dyDescent="0.3">
      <c r="B5344"/>
    </row>
    <row r="5345" spans="2:2" x14ac:dyDescent="0.3">
      <c r="B5345"/>
    </row>
    <row r="5346" spans="2:2" x14ac:dyDescent="0.3">
      <c r="B5346"/>
    </row>
    <row r="5347" spans="2:2" x14ac:dyDescent="0.3">
      <c r="B5347"/>
    </row>
    <row r="5348" spans="2:2" x14ac:dyDescent="0.3">
      <c r="B5348"/>
    </row>
    <row r="5349" spans="2:2" x14ac:dyDescent="0.3">
      <c r="B5349"/>
    </row>
    <row r="5350" spans="2:2" x14ac:dyDescent="0.3">
      <c r="B5350"/>
    </row>
    <row r="5351" spans="2:2" x14ac:dyDescent="0.3">
      <c r="B5351"/>
    </row>
    <row r="5352" spans="2:2" x14ac:dyDescent="0.3">
      <c r="B5352"/>
    </row>
    <row r="5353" spans="2:2" x14ac:dyDescent="0.3">
      <c r="B5353"/>
    </row>
    <row r="5354" spans="2:2" x14ac:dyDescent="0.3">
      <c r="B5354"/>
    </row>
    <row r="5355" spans="2:2" x14ac:dyDescent="0.3">
      <c r="B5355"/>
    </row>
    <row r="5356" spans="2:2" x14ac:dyDescent="0.3">
      <c r="B5356"/>
    </row>
    <row r="5357" spans="2:2" x14ac:dyDescent="0.3">
      <c r="B5357"/>
    </row>
    <row r="5358" spans="2:2" x14ac:dyDescent="0.3">
      <c r="B5358"/>
    </row>
    <row r="5359" spans="2:2" x14ac:dyDescent="0.3">
      <c r="B5359"/>
    </row>
    <row r="5360" spans="2:2" x14ac:dyDescent="0.3">
      <c r="B5360"/>
    </row>
    <row r="5361" spans="2:2" x14ac:dyDescent="0.3">
      <c r="B5361"/>
    </row>
    <row r="5362" spans="2:2" x14ac:dyDescent="0.3">
      <c r="B5362"/>
    </row>
    <row r="5363" spans="2:2" x14ac:dyDescent="0.3">
      <c r="B5363"/>
    </row>
    <row r="5364" spans="2:2" x14ac:dyDescent="0.3">
      <c r="B5364"/>
    </row>
    <row r="5365" spans="2:2" x14ac:dyDescent="0.3">
      <c r="B5365"/>
    </row>
    <row r="5366" spans="2:2" x14ac:dyDescent="0.3">
      <c r="B5366"/>
    </row>
    <row r="5367" spans="2:2" x14ac:dyDescent="0.3">
      <c r="B5367"/>
    </row>
    <row r="5368" spans="2:2" x14ac:dyDescent="0.3">
      <c r="B5368"/>
    </row>
    <row r="5369" spans="2:2" x14ac:dyDescent="0.3">
      <c r="B5369"/>
    </row>
    <row r="5370" spans="2:2" x14ac:dyDescent="0.3">
      <c r="B5370"/>
    </row>
    <row r="5371" spans="2:2" x14ac:dyDescent="0.3">
      <c r="B5371"/>
    </row>
    <row r="5372" spans="2:2" x14ac:dyDescent="0.3">
      <c r="B5372"/>
    </row>
    <row r="5373" spans="2:2" x14ac:dyDescent="0.3">
      <c r="B5373"/>
    </row>
    <row r="5374" spans="2:2" x14ac:dyDescent="0.3">
      <c r="B5374"/>
    </row>
    <row r="5375" spans="2:2" x14ac:dyDescent="0.3">
      <c r="B5375"/>
    </row>
    <row r="5376" spans="2:2" x14ac:dyDescent="0.3">
      <c r="B5376"/>
    </row>
    <row r="5377" spans="2:2" x14ac:dyDescent="0.3">
      <c r="B5377"/>
    </row>
    <row r="5378" spans="2:2" x14ac:dyDescent="0.3">
      <c r="B5378"/>
    </row>
    <row r="5379" spans="2:2" x14ac:dyDescent="0.3">
      <c r="B5379"/>
    </row>
    <row r="5380" spans="2:2" x14ac:dyDescent="0.3">
      <c r="B5380"/>
    </row>
    <row r="5381" spans="2:2" x14ac:dyDescent="0.3">
      <c r="B5381"/>
    </row>
    <row r="5382" spans="2:2" x14ac:dyDescent="0.3">
      <c r="B5382"/>
    </row>
    <row r="5383" spans="2:2" x14ac:dyDescent="0.3">
      <c r="B5383"/>
    </row>
    <row r="5384" spans="2:2" x14ac:dyDescent="0.3">
      <c r="B5384"/>
    </row>
    <row r="5385" spans="2:2" x14ac:dyDescent="0.3">
      <c r="B5385"/>
    </row>
    <row r="5386" spans="2:2" x14ac:dyDescent="0.3">
      <c r="B5386"/>
    </row>
    <row r="5387" spans="2:2" x14ac:dyDescent="0.3">
      <c r="B5387"/>
    </row>
    <row r="5388" spans="2:2" x14ac:dyDescent="0.3">
      <c r="B5388"/>
    </row>
    <row r="5389" spans="2:2" x14ac:dyDescent="0.3">
      <c r="B5389"/>
    </row>
    <row r="5390" spans="2:2" x14ac:dyDescent="0.3">
      <c r="B5390"/>
    </row>
    <row r="5391" spans="2:2" x14ac:dyDescent="0.3">
      <c r="B5391"/>
    </row>
    <row r="5392" spans="2:2" x14ac:dyDescent="0.3">
      <c r="B5392"/>
    </row>
    <row r="5393" spans="2:2" x14ac:dyDescent="0.3">
      <c r="B5393"/>
    </row>
    <row r="5394" spans="2:2" x14ac:dyDescent="0.3">
      <c r="B5394"/>
    </row>
    <row r="5395" spans="2:2" x14ac:dyDescent="0.3">
      <c r="B5395"/>
    </row>
    <row r="5396" spans="2:2" x14ac:dyDescent="0.3">
      <c r="B5396"/>
    </row>
    <row r="5397" spans="2:2" x14ac:dyDescent="0.3">
      <c r="B5397"/>
    </row>
    <row r="5398" spans="2:2" x14ac:dyDescent="0.3">
      <c r="B5398"/>
    </row>
    <row r="5399" spans="2:2" x14ac:dyDescent="0.3">
      <c r="B5399"/>
    </row>
    <row r="5400" spans="2:2" x14ac:dyDescent="0.3">
      <c r="B5400"/>
    </row>
    <row r="5401" spans="2:2" x14ac:dyDescent="0.3">
      <c r="B5401"/>
    </row>
    <row r="5402" spans="2:2" x14ac:dyDescent="0.3">
      <c r="B5402"/>
    </row>
    <row r="5403" spans="2:2" x14ac:dyDescent="0.3">
      <c r="B5403"/>
    </row>
    <row r="5404" spans="2:2" x14ac:dyDescent="0.3">
      <c r="B5404"/>
    </row>
    <row r="5405" spans="2:2" x14ac:dyDescent="0.3">
      <c r="B5405"/>
    </row>
    <row r="5406" spans="2:2" x14ac:dyDescent="0.3">
      <c r="B5406"/>
    </row>
    <row r="5407" spans="2:2" x14ac:dyDescent="0.3">
      <c r="B5407"/>
    </row>
    <row r="5408" spans="2:2" x14ac:dyDescent="0.3">
      <c r="B5408"/>
    </row>
    <row r="5409" spans="2:2" x14ac:dyDescent="0.3">
      <c r="B5409"/>
    </row>
    <row r="5410" spans="2:2" x14ac:dyDescent="0.3">
      <c r="B5410"/>
    </row>
    <row r="5411" spans="2:2" x14ac:dyDescent="0.3">
      <c r="B5411"/>
    </row>
    <row r="5412" spans="2:2" x14ac:dyDescent="0.3">
      <c r="B5412"/>
    </row>
    <row r="5413" spans="2:2" x14ac:dyDescent="0.3">
      <c r="B5413"/>
    </row>
    <row r="5414" spans="2:2" x14ac:dyDescent="0.3">
      <c r="B5414"/>
    </row>
    <row r="5415" spans="2:2" x14ac:dyDescent="0.3">
      <c r="B5415"/>
    </row>
    <row r="5416" spans="2:2" x14ac:dyDescent="0.3">
      <c r="B5416"/>
    </row>
    <row r="5417" spans="2:2" x14ac:dyDescent="0.3">
      <c r="B5417"/>
    </row>
    <row r="5418" spans="2:2" x14ac:dyDescent="0.3">
      <c r="B5418"/>
    </row>
    <row r="5419" spans="2:2" x14ac:dyDescent="0.3">
      <c r="B5419"/>
    </row>
    <row r="5420" spans="2:2" x14ac:dyDescent="0.3">
      <c r="B5420"/>
    </row>
    <row r="5421" spans="2:2" x14ac:dyDescent="0.3">
      <c r="B5421"/>
    </row>
    <row r="5422" spans="2:2" x14ac:dyDescent="0.3">
      <c r="B5422"/>
    </row>
    <row r="5423" spans="2:2" x14ac:dyDescent="0.3">
      <c r="B5423"/>
    </row>
    <row r="5424" spans="2:2" x14ac:dyDescent="0.3">
      <c r="B5424"/>
    </row>
    <row r="5425" spans="2:2" x14ac:dyDescent="0.3">
      <c r="B5425"/>
    </row>
    <row r="5426" spans="2:2" x14ac:dyDescent="0.3">
      <c r="B5426"/>
    </row>
    <row r="5427" spans="2:2" x14ac:dyDescent="0.3">
      <c r="B5427"/>
    </row>
    <row r="5428" spans="2:2" x14ac:dyDescent="0.3">
      <c r="B5428"/>
    </row>
    <row r="5429" spans="2:2" x14ac:dyDescent="0.3">
      <c r="B5429"/>
    </row>
    <row r="5430" spans="2:2" x14ac:dyDescent="0.3">
      <c r="B5430"/>
    </row>
    <row r="5431" spans="2:2" x14ac:dyDescent="0.3">
      <c r="B5431"/>
    </row>
    <row r="5432" spans="2:2" x14ac:dyDescent="0.3">
      <c r="B5432"/>
    </row>
    <row r="5433" spans="2:2" x14ac:dyDescent="0.3">
      <c r="B5433"/>
    </row>
    <row r="5434" spans="2:2" x14ac:dyDescent="0.3">
      <c r="B5434"/>
    </row>
    <row r="5435" spans="2:2" x14ac:dyDescent="0.3">
      <c r="B5435"/>
    </row>
    <row r="5436" spans="2:2" x14ac:dyDescent="0.3">
      <c r="B5436"/>
    </row>
    <row r="5437" spans="2:2" x14ac:dyDescent="0.3">
      <c r="B5437"/>
    </row>
    <row r="5438" spans="2:2" x14ac:dyDescent="0.3">
      <c r="B5438"/>
    </row>
    <row r="5439" spans="2:2" x14ac:dyDescent="0.3">
      <c r="B5439"/>
    </row>
    <row r="5440" spans="2:2" x14ac:dyDescent="0.3">
      <c r="B5440"/>
    </row>
    <row r="5441" spans="2:2" x14ac:dyDescent="0.3">
      <c r="B5441"/>
    </row>
    <row r="5442" spans="2:2" x14ac:dyDescent="0.3">
      <c r="B5442"/>
    </row>
    <row r="5443" spans="2:2" x14ac:dyDescent="0.3">
      <c r="B5443"/>
    </row>
    <row r="5444" spans="2:2" x14ac:dyDescent="0.3">
      <c r="B5444"/>
    </row>
    <row r="5445" spans="2:2" x14ac:dyDescent="0.3">
      <c r="B5445"/>
    </row>
    <row r="5446" spans="2:2" x14ac:dyDescent="0.3">
      <c r="B5446"/>
    </row>
    <row r="5447" spans="2:2" x14ac:dyDescent="0.3">
      <c r="B5447"/>
    </row>
    <row r="5448" spans="2:2" x14ac:dyDescent="0.3">
      <c r="B5448"/>
    </row>
    <row r="5449" spans="2:2" x14ac:dyDescent="0.3">
      <c r="B5449"/>
    </row>
    <row r="5450" spans="2:2" x14ac:dyDescent="0.3">
      <c r="B5450"/>
    </row>
    <row r="5451" spans="2:2" x14ac:dyDescent="0.3">
      <c r="B5451"/>
    </row>
    <row r="5452" spans="2:2" x14ac:dyDescent="0.3">
      <c r="B5452"/>
    </row>
    <row r="5453" spans="2:2" x14ac:dyDescent="0.3">
      <c r="B5453"/>
    </row>
    <row r="5454" spans="2:2" x14ac:dyDescent="0.3">
      <c r="B5454"/>
    </row>
    <row r="5455" spans="2:2" x14ac:dyDescent="0.3">
      <c r="B5455"/>
    </row>
    <row r="5456" spans="2:2" x14ac:dyDescent="0.3">
      <c r="B5456"/>
    </row>
    <row r="5457" spans="2:2" x14ac:dyDescent="0.3">
      <c r="B5457"/>
    </row>
    <row r="5458" spans="2:2" x14ac:dyDescent="0.3">
      <c r="B5458"/>
    </row>
    <row r="5459" spans="2:2" x14ac:dyDescent="0.3">
      <c r="B5459"/>
    </row>
    <row r="5460" spans="2:2" x14ac:dyDescent="0.3">
      <c r="B5460"/>
    </row>
    <row r="5461" spans="2:2" x14ac:dyDescent="0.3">
      <c r="B5461"/>
    </row>
    <row r="5462" spans="2:2" x14ac:dyDescent="0.3">
      <c r="B5462"/>
    </row>
    <row r="5463" spans="2:2" x14ac:dyDescent="0.3">
      <c r="B5463"/>
    </row>
    <row r="5464" spans="2:2" x14ac:dyDescent="0.3">
      <c r="B5464"/>
    </row>
    <row r="5465" spans="2:2" x14ac:dyDescent="0.3">
      <c r="B5465"/>
    </row>
    <row r="5466" spans="2:2" x14ac:dyDescent="0.3">
      <c r="B5466"/>
    </row>
    <row r="5467" spans="2:2" x14ac:dyDescent="0.3">
      <c r="B5467"/>
    </row>
    <row r="5468" spans="2:2" x14ac:dyDescent="0.3">
      <c r="B5468"/>
    </row>
    <row r="5469" spans="2:2" x14ac:dyDescent="0.3">
      <c r="B5469"/>
    </row>
    <row r="5470" spans="2:2" x14ac:dyDescent="0.3">
      <c r="B5470"/>
    </row>
    <row r="5471" spans="2:2" x14ac:dyDescent="0.3">
      <c r="B5471"/>
    </row>
    <row r="5472" spans="2:2" x14ac:dyDescent="0.3">
      <c r="B5472"/>
    </row>
    <row r="5473" spans="2:2" x14ac:dyDescent="0.3">
      <c r="B5473"/>
    </row>
    <row r="5474" spans="2:2" x14ac:dyDescent="0.3">
      <c r="B5474"/>
    </row>
    <row r="5475" spans="2:2" x14ac:dyDescent="0.3">
      <c r="B5475"/>
    </row>
    <row r="5476" spans="2:2" x14ac:dyDescent="0.3">
      <c r="B5476"/>
    </row>
    <row r="5477" spans="2:2" x14ac:dyDescent="0.3">
      <c r="B5477"/>
    </row>
    <row r="5478" spans="2:2" x14ac:dyDescent="0.3">
      <c r="B5478"/>
    </row>
    <row r="5479" spans="2:2" x14ac:dyDescent="0.3">
      <c r="B5479"/>
    </row>
    <row r="5480" spans="2:2" x14ac:dyDescent="0.3">
      <c r="B5480"/>
    </row>
    <row r="5481" spans="2:2" x14ac:dyDescent="0.3">
      <c r="B5481"/>
    </row>
    <row r="5482" spans="2:2" x14ac:dyDescent="0.3">
      <c r="B5482"/>
    </row>
    <row r="5483" spans="2:2" x14ac:dyDescent="0.3">
      <c r="B5483"/>
    </row>
    <row r="5484" spans="2:2" x14ac:dyDescent="0.3">
      <c r="B5484"/>
    </row>
    <row r="5485" spans="2:2" x14ac:dyDescent="0.3">
      <c r="B5485"/>
    </row>
    <row r="5486" spans="2:2" x14ac:dyDescent="0.3">
      <c r="B5486"/>
    </row>
    <row r="5487" spans="2:2" x14ac:dyDescent="0.3">
      <c r="B5487"/>
    </row>
    <row r="5488" spans="2:2" x14ac:dyDescent="0.3">
      <c r="B5488"/>
    </row>
    <row r="5489" spans="2:2" x14ac:dyDescent="0.3">
      <c r="B5489"/>
    </row>
    <row r="5490" spans="2:2" x14ac:dyDescent="0.3">
      <c r="B5490"/>
    </row>
    <row r="5491" spans="2:2" x14ac:dyDescent="0.3">
      <c r="B5491"/>
    </row>
    <row r="5492" spans="2:2" x14ac:dyDescent="0.3">
      <c r="B5492"/>
    </row>
    <row r="5493" spans="2:2" x14ac:dyDescent="0.3">
      <c r="B5493"/>
    </row>
    <row r="5494" spans="2:2" x14ac:dyDescent="0.3">
      <c r="B5494"/>
    </row>
    <row r="5495" spans="2:2" x14ac:dyDescent="0.3">
      <c r="B5495"/>
    </row>
    <row r="5496" spans="2:2" x14ac:dyDescent="0.3">
      <c r="B5496"/>
    </row>
    <row r="5497" spans="2:2" x14ac:dyDescent="0.3">
      <c r="B5497"/>
    </row>
    <row r="5498" spans="2:2" x14ac:dyDescent="0.3">
      <c r="B5498"/>
    </row>
    <row r="5499" spans="2:2" x14ac:dyDescent="0.3">
      <c r="B5499"/>
    </row>
    <row r="5500" spans="2:2" x14ac:dyDescent="0.3">
      <c r="B5500"/>
    </row>
    <row r="5501" spans="2:2" x14ac:dyDescent="0.3">
      <c r="B5501"/>
    </row>
    <row r="5502" spans="2:2" x14ac:dyDescent="0.3">
      <c r="B5502"/>
    </row>
    <row r="5503" spans="2:2" x14ac:dyDescent="0.3">
      <c r="B5503"/>
    </row>
    <row r="5504" spans="2:2" x14ac:dyDescent="0.3">
      <c r="B5504"/>
    </row>
    <row r="5505" spans="2:2" x14ac:dyDescent="0.3">
      <c r="B5505"/>
    </row>
    <row r="5506" spans="2:2" x14ac:dyDescent="0.3">
      <c r="B5506"/>
    </row>
    <row r="5507" spans="2:2" x14ac:dyDescent="0.3">
      <c r="B5507"/>
    </row>
    <row r="5508" spans="2:2" x14ac:dyDescent="0.3">
      <c r="B5508"/>
    </row>
    <row r="5509" spans="2:2" x14ac:dyDescent="0.3">
      <c r="B5509"/>
    </row>
    <row r="5510" spans="2:2" x14ac:dyDescent="0.3">
      <c r="B5510"/>
    </row>
    <row r="5511" spans="2:2" x14ac:dyDescent="0.3">
      <c r="B5511"/>
    </row>
    <row r="5512" spans="2:2" x14ac:dyDescent="0.3">
      <c r="B5512"/>
    </row>
    <row r="5513" spans="2:2" x14ac:dyDescent="0.3">
      <c r="B5513"/>
    </row>
    <row r="5514" spans="2:2" x14ac:dyDescent="0.3">
      <c r="B5514"/>
    </row>
    <row r="5515" spans="2:2" x14ac:dyDescent="0.3">
      <c r="B5515"/>
    </row>
    <row r="5516" spans="2:2" x14ac:dyDescent="0.3">
      <c r="B5516"/>
    </row>
    <row r="5517" spans="2:2" x14ac:dyDescent="0.3">
      <c r="B5517"/>
    </row>
    <row r="5518" spans="2:2" x14ac:dyDescent="0.3">
      <c r="B5518"/>
    </row>
    <row r="5519" spans="2:2" x14ac:dyDescent="0.3">
      <c r="B5519"/>
    </row>
    <row r="5520" spans="2:2" x14ac:dyDescent="0.3">
      <c r="B5520"/>
    </row>
    <row r="5521" spans="2:2" x14ac:dyDescent="0.3">
      <c r="B5521"/>
    </row>
    <row r="5522" spans="2:2" x14ac:dyDescent="0.3">
      <c r="B5522"/>
    </row>
    <row r="5523" spans="2:2" x14ac:dyDescent="0.3">
      <c r="B5523"/>
    </row>
    <row r="5524" spans="2:2" x14ac:dyDescent="0.3">
      <c r="B5524"/>
    </row>
    <row r="5525" spans="2:2" x14ac:dyDescent="0.3">
      <c r="B5525"/>
    </row>
    <row r="5526" spans="2:2" x14ac:dyDescent="0.3">
      <c r="B5526"/>
    </row>
    <row r="5527" spans="2:2" x14ac:dyDescent="0.3">
      <c r="B5527"/>
    </row>
    <row r="5528" spans="2:2" x14ac:dyDescent="0.3">
      <c r="B5528"/>
    </row>
    <row r="5529" spans="2:2" x14ac:dyDescent="0.3">
      <c r="B5529"/>
    </row>
    <row r="5530" spans="2:2" x14ac:dyDescent="0.3">
      <c r="B5530"/>
    </row>
    <row r="5531" spans="2:2" x14ac:dyDescent="0.3">
      <c r="B5531"/>
    </row>
    <row r="5532" spans="2:2" x14ac:dyDescent="0.3">
      <c r="B5532"/>
    </row>
    <row r="5533" spans="2:2" x14ac:dyDescent="0.3">
      <c r="B5533"/>
    </row>
    <row r="5534" spans="2:2" x14ac:dyDescent="0.3">
      <c r="B5534"/>
    </row>
    <row r="5535" spans="2:2" x14ac:dyDescent="0.3">
      <c r="B5535"/>
    </row>
    <row r="5536" spans="2:2" x14ac:dyDescent="0.3">
      <c r="B5536"/>
    </row>
    <row r="5537" spans="2:2" x14ac:dyDescent="0.3">
      <c r="B5537"/>
    </row>
    <row r="5538" spans="2:2" x14ac:dyDescent="0.3">
      <c r="B5538"/>
    </row>
    <row r="5539" spans="2:2" x14ac:dyDescent="0.3">
      <c r="B5539"/>
    </row>
    <row r="5540" spans="2:2" x14ac:dyDescent="0.3">
      <c r="B5540"/>
    </row>
    <row r="5541" spans="2:2" x14ac:dyDescent="0.3">
      <c r="B5541"/>
    </row>
    <row r="5542" spans="2:2" x14ac:dyDescent="0.3">
      <c r="B5542"/>
    </row>
    <row r="5543" spans="2:2" x14ac:dyDescent="0.3">
      <c r="B5543"/>
    </row>
    <row r="5544" spans="2:2" x14ac:dyDescent="0.3">
      <c r="B5544"/>
    </row>
    <row r="5545" spans="2:2" x14ac:dyDescent="0.3">
      <c r="B5545"/>
    </row>
    <row r="5546" spans="2:2" x14ac:dyDescent="0.3">
      <c r="B5546"/>
    </row>
    <row r="5547" spans="2:2" x14ac:dyDescent="0.3">
      <c r="B5547"/>
    </row>
    <row r="5548" spans="2:2" x14ac:dyDescent="0.3">
      <c r="B5548"/>
    </row>
    <row r="5549" spans="2:2" x14ac:dyDescent="0.3">
      <c r="B5549"/>
    </row>
    <row r="5550" spans="2:2" x14ac:dyDescent="0.3">
      <c r="B5550"/>
    </row>
    <row r="5551" spans="2:2" x14ac:dyDescent="0.3">
      <c r="B5551"/>
    </row>
    <row r="5552" spans="2:2" x14ac:dyDescent="0.3">
      <c r="B5552"/>
    </row>
    <row r="5553" spans="2:2" x14ac:dyDescent="0.3">
      <c r="B5553"/>
    </row>
    <row r="5554" spans="2:2" x14ac:dyDescent="0.3">
      <c r="B5554"/>
    </row>
    <row r="5555" spans="2:2" x14ac:dyDescent="0.3">
      <c r="B5555"/>
    </row>
    <row r="5556" spans="2:2" x14ac:dyDescent="0.3">
      <c r="B5556"/>
    </row>
    <row r="5557" spans="2:2" x14ac:dyDescent="0.3">
      <c r="B5557"/>
    </row>
    <row r="5558" spans="2:2" x14ac:dyDescent="0.3">
      <c r="B5558"/>
    </row>
    <row r="5559" spans="2:2" x14ac:dyDescent="0.3">
      <c r="B5559"/>
    </row>
    <row r="5560" spans="2:2" x14ac:dyDescent="0.3">
      <c r="B5560"/>
    </row>
    <row r="5561" spans="2:2" x14ac:dyDescent="0.3">
      <c r="B5561"/>
    </row>
    <row r="5562" spans="2:2" x14ac:dyDescent="0.3">
      <c r="B5562"/>
    </row>
    <row r="5563" spans="2:2" x14ac:dyDescent="0.3">
      <c r="B5563"/>
    </row>
    <row r="5564" spans="2:2" x14ac:dyDescent="0.3">
      <c r="B5564"/>
    </row>
    <row r="5565" spans="2:2" x14ac:dyDescent="0.3">
      <c r="B5565"/>
    </row>
    <row r="5566" spans="2:2" x14ac:dyDescent="0.3">
      <c r="B5566"/>
    </row>
    <row r="5567" spans="2:2" x14ac:dyDescent="0.3">
      <c r="B5567"/>
    </row>
    <row r="5568" spans="2:2" x14ac:dyDescent="0.3">
      <c r="B5568"/>
    </row>
    <row r="5569" spans="2:2" x14ac:dyDescent="0.3">
      <c r="B5569"/>
    </row>
    <row r="5570" spans="2:2" x14ac:dyDescent="0.3">
      <c r="B5570"/>
    </row>
    <row r="5571" spans="2:2" x14ac:dyDescent="0.3">
      <c r="B5571"/>
    </row>
    <row r="5572" spans="2:2" x14ac:dyDescent="0.3">
      <c r="B5572"/>
    </row>
    <row r="5573" spans="2:2" x14ac:dyDescent="0.3">
      <c r="B5573"/>
    </row>
    <row r="5574" spans="2:2" x14ac:dyDescent="0.3">
      <c r="B5574"/>
    </row>
    <row r="5575" spans="2:2" x14ac:dyDescent="0.3">
      <c r="B5575"/>
    </row>
    <row r="5576" spans="2:2" x14ac:dyDescent="0.3">
      <c r="B5576"/>
    </row>
    <row r="5577" spans="2:2" x14ac:dyDescent="0.3">
      <c r="B5577"/>
    </row>
    <row r="5578" spans="2:2" x14ac:dyDescent="0.3">
      <c r="B5578"/>
    </row>
    <row r="5579" spans="2:2" x14ac:dyDescent="0.3">
      <c r="B5579"/>
    </row>
    <row r="5580" spans="2:2" x14ac:dyDescent="0.3">
      <c r="B5580"/>
    </row>
    <row r="5581" spans="2:2" x14ac:dyDescent="0.3">
      <c r="B5581"/>
    </row>
    <row r="5582" spans="2:2" x14ac:dyDescent="0.3">
      <c r="B5582"/>
    </row>
    <row r="5583" spans="2:2" x14ac:dyDescent="0.3">
      <c r="B5583"/>
    </row>
    <row r="5584" spans="2:2" x14ac:dyDescent="0.3">
      <c r="B5584"/>
    </row>
    <row r="5585" spans="2:2" x14ac:dyDescent="0.3">
      <c r="B5585"/>
    </row>
    <row r="5586" spans="2:2" x14ac:dyDescent="0.3">
      <c r="B5586"/>
    </row>
    <row r="5587" spans="2:2" x14ac:dyDescent="0.3">
      <c r="B5587"/>
    </row>
    <row r="5588" spans="2:2" x14ac:dyDescent="0.3">
      <c r="B5588"/>
    </row>
    <row r="5589" spans="2:2" x14ac:dyDescent="0.3">
      <c r="B5589"/>
    </row>
    <row r="5590" spans="2:2" x14ac:dyDescent="0.3">
      <c r="B5590"/>
    </row>
    <row r="5591" spans="2:2" x14ac:dyDescent="0.3">
      <c r="B5591"/>
    </row>
    <row r="5592" spans="2:2" x14ac:dyDescent="0.3">
      <c r="B5592"/>
    </row>
    <row r="5593" spans="2:2" x14ac:dyDescent="0.3">
      <c r="B5593"/>
    </row>
    <row r="5594" spans="2:2" x14ac:dyDescent="0.3">
      <c r="B5594"/>
    </row>
    <row r="5595" spans="2:2" x14ac:dyDescent="0.3">
      <c r="B5595"/>
    </row>
    <row r="5596" spans="2:2" x14ac:dyDescent="0.3">
      <c r="B5596"/>
    </row>
    <row r="5597" spans="2:2" x14ac:dyDescent="0.3">
      <c r="B5597"/>
    </row>
    <row r="5598" spans="2:2" x14ac:dyDescent="0.3">
      <c r="B5598"/>
    </row>
    <row r="5599" spans="2:2" x14ac:dyDescent="0.3">
      <c r="B5599"/>
    </row>
    <row r="5600" spans="2:2" x14ac:dyDescent="0.3">
      <c r="B5600"/>
    </row>
    <row r="5601" spans="2:2" x14ac:dyDescent="0.3">
      <c r="B5601"/>
    </row>
    <row r="5602" spans="2:2" x14ac:dyDescent="0.3">
      <c r="B5602"/>
    </row>
    <row r="5603" spans="2:2" x14ac:dyDescent="0.3">
      <c r="B5603"/>
    </row>
    <row r="5604" spans="2:2" x14ac:dyDescent="0.3">
      <c r="B5604"/>
    </row>
    <row r="5605" spans="2:2" x14ac:dyDescent="0.3">
      <c r="B5605"/>
    </row>
    <row r="5606" spans="2:2" x14ac:dyDescent="0.3">
      <c r="B5606"/>
    </row>
    <row r="5607" spans="2:2" x14ac:dyDescent="0.3">
      <c r="B5607"/>
    </row>
    <row r="5608" spans="2:2" x14ac:dyDescent="0.3">
      <c r="B5608"/>
    </row>
    <row r="5609" spans="2:2" x14ac:dyDescent="0.3">
      <c r="B5609"/>
    </row>
    <row r="5610" spans="2:2" x14ac:dyDescent="0.3">
      <c r="B5610"/>
    </row>
    <row r="5611" spans="2:2" x14ac:dyDescent="0.3">
      <c r="B5611"/>
    </row>
    <row r="5612" spans="2:2" x14ac:dyDescent="0.3">
      <c r="B5612"/>
    </row>
    <row r="5613" spans="2:2" x14ac:dyDescent="0.3">
      <c r="B5613"/>
    </row>
    <row r="5614" spans="2:2" x14ac:dyDescent="0.3">
      <c r="B5614"/>
    </row>
    <row r="5615" spans="2:2" x14ac:dyDescent="0.3">
      <c r="B5615"/>
    </row>
    <row r="5616" spans="2:2" x14ac:dyDescent="0.3">
      <c r="B5616"/>
    </row>
    <row r="5617" spans="2:2" x14ac:dyDescent="0.3">
      <c r="B5617"/>
    </row>
    <row r="5618" spans="2:2" x14ac:dyDescent="0.3">
      <c r="B5618"/>
    </row>
    <row r="5619" spans="2:2" x14ac:dyDescent="0.3">
      <c r="B5619"/>
    </row>
    <row r="5620" spans="2:2" x14ac:dyDescent="0.3">
      <c r="B5620"/>
    </row>
    <row r="5621" spans="2:2" x14ac:dyDescent="0.3">
      <c r="B5621"/>
    </row>
    <row r="5622" spans="2:2" x14ac:dyDescent="0.3">
      <c r="B5622"/>
    </row>
    <row r="5623" spans="2:2" x14ac:dyDescent="0.3">
      <c r="B5623"/>
    </row>
    <row r="5624" spans="2:2" x14ac:dyDescent="0.3">
      <c r="B5624"/>
    </row>
    <row r="5625" spans="2:2" x14ac:dyDescent="0.3">
      <c r="B5625"/>
    </row>
    <row r="5626" spans="2:2" x14ac:dyDescent="0.3">
      <c r="B5626"/>
    </row>
    <row r="5627" spans="2:2" x14ac:dyDescent="0.3">
      <c r="B5627"/>
    </row>
    <row r="5628" spans="2:2" x14ac:dyDescent="0.3">
      <c r="B5628"/>
    </row>
    <row r="5629" spans="2:2" x14ac:dyDescent="0.3">
      <c r="B5629"/>
    </row>
    <row r="5630" spans="2:2" x14ac:dyDescent="0.3">
      <c r="B5630"/>
    </row>
    <row r="5631" spans="2:2" x14ac:dyDescent="0.3">
      <c r="B5631"/>
    </row>
    <row r="5632" spans="2:2" x14ac:dyDescent="0.3">
      <c r="B5632"/>
    </row>
    <row r="5633" spans="2:2" x14ac:dyDescent="0.3">
      <c r="B5633"/>
    </row>
    <row r="5634" spans="2:2" x14ac:dyDescent="0.3">
      <c r="B5634"/>
    </row>
    <row r="5635" spans="2:2" x14ac:dyDescent="0.3">
      <c r="B5635"/>
    </row>
    <row r="5636" spans="2:2" x14ac:dyDescent="0.3">
      <c r="B5636"/>
    </row>
    <row r="5637" spans="2:2" x14ac:dyDescent="0.3">
      <c r="B5637"/>
    </row>
    <row r="5638" spans="2:2" x14ac:dyDescent="0.3">
      <c r="B5638"/>
    </row>
    <row r="5639" spans="2:2" x14ac:dyDescent="0.3">
      <c r="B5639"/>
    </row>
    <row r="5640" spans="2:2" x14ac:dyDescent="0.3">
      <c r="B5640"/>
    </row>
    <row r="5641" spans="2:2" x14ac:dyDescent="0.3">
      <c r="B5641"/>
    </row>
    <row r="5642" spans="2:2" x14ac:dyDescent="0.3">
      <c r="B5642"/>
    </row>
    <row r="5643" spans="2:2" x14ac:dyDescent="0.3">
      <c r="B5643"/>
    </row>
    <row r="5644" spans="2:2" x14ac:dyDescent="0.3">
      <c r="B5644"/>
    </row>
    <row r="5645" spans="2:2" x14ac:dyDescent="0.3">
      <c r="B5645"/>
    </row>
    <row r="5646" spans="2:2" x14ac:dyDescent="0.3">
      <c r="B5646"/>
    </row>
    <row r="5647" spans="2:2" x14ac:dyDescent="0.3">
      <c r="B5647"/>
    </row>
    <row r="5648" spans="2:2" x14ac:dyDescent="0.3">
      <c r="B5648"/>
    </row>
    <row r="5649" spans="2:2" x14ac:dyDescent="0.3">
      <c r="B5649"/>
    </row>
    <row r="5650" spans="2:2" x14ac:dyDescent="0.3">
      <c r="B5650"/>
    </row>
    <row r="5651" spans="2:2" x14ac:dyDescent="0.3">
      <c r="B5651"/>
    </row>
    <row r="5652" spans="2:2" x14ac:dyDescent="0.3">
      <c r="B5652"/>
    </row>
    <row r="5653" spans="2:2" x14ac:dyDescent="0.3">
      <c r="B5653"/>
    </row>
    <row r="5654" spans="2:2" x14ac:dyDescent="0.3">
      <c r="B5654"/>
    </row>
    <row r="5655" spans="2:2" x14ac:dyDescent="0.3">
      <c r="B5655"/>
    </row>
    <row r="5656" spans="2:2" x14ac:dyDescent="0.3">
      <c r="B5656"/>
    </row>
    <row r="5657" spans="2:2" x14ac:dyDescent="0.3">
      <c r="B5657"/>
    </row>
    <row r="5658" spans="2:2" x14ac:dyDescent="0.3">
      <c r="B5658"/>
    </row>
    <row r="5659" spans="2:2" x14ac:dyDescent="0.3">
      <c r="B5659"/>
    </row>
    <row r="5660" spans="2:2" x14ac:dyDescent="0.3">
      <c r="B5660"/>
    </row>
    <row r="5661" spans="2:2" x14ac:dyDescent="0.3">
      <c r="B5661"/>
    </row>
    <row r="5662" spans="2:2" x14ac:dyDescent="0.3">
      <c r="B5662"/>
    </row>
    <row r="5663" spans="2:2" x14ac:dyDescent="0.3">
      <c r="B5663"/>
    </row>
    <row r="5664" spans="2:2" x14ac:dyDescent="0.3">
      <c r="B5664"/>
    </row>
    <row r="5665" spans="2:2" x14ac:dyDescent="0.3">
      <c r="B5665"/>
    </row>
    <row r="5666" spans="2:2" x14ac:dyDescent="0.3">
      <c r="B5666"/>
    </row>
    <row r="5667" spans="2:2" x14ac:dyDescent="0.3">
      <c r="B5667"/>
    </row>
    <row r="5668" spans="2:2" x14ac:dyDescent="0.3">
      <c r="B5668"/>
    </row>
    <row r="5669" spans="2:2" x14ac:dyDescent="0.3">
      <c r="B5669"/>
    </row>
    <row r="5670" spans="2:2" x14ac:dyDescent="0.3">
      <c r="B5670"/>
    </row>
    <row r="5671" spans="2:2" x14ac:dyDescent="0.3">
      <c r="B5671"/>
    </row>
    <row r="5672" spans="2:2" x14ac:dyDescent="0.3">
      <c r="B5672"/>
    </row>
    <row r="5673" spans="2:2" x14ac:dyDescent="0.3">
      <c r="B5673"/>
    </row>
    <row r="5674" spans="2:2" x14ac:dyDescent="0.3">
      <c r="B5674"/>
    </row>
    <row r="5675" spans="2:2" x14ac:dyDescent="0.3">
      <c r="B5675"/>
    </row>
    <row r="5676" spans="2:2" x14ac:dyDescent="0.3">
      <c r="B5676"/>
    </row>
    <row r="5677" spans="2:2" x14ac:dyDescent="0.3">
      <c r="B5677"/>
    </row>
    <row r="5678" spans="2:2" x14ac:dyDescent="0.3">
      <c r="B5678"/>
    </row>
    <row r="5679" spans="2:2" x14ac:dyDescent="0.3">
      <c r="B5679"/>
    </row>
    <row r="5680" spans="2:2" x14ac:dyDescent="0.3">
      <c r="B5680"/>
    </row>
    <row r="5681" spans="2:2" x14ac:dyDescent="0.3">
      <c r="B5681"/>
    </row>
    <row r="5682" spans="2:2" x14ac:dyDescent="0.3">
      <c r="B5682"/>
    </row>
    <row r="5683" spans="2:2" x14ac:dyDescent="0.3">
      <c r="B5683"/>
    </row>
    <row r="5684" spans="2:2" x14ac:dyDescent="0.3">
      <c r="B5684"/>
    </row>
    <row r="5685" spans="2:2" x14ac:dyDescent="0.3">
      <c r="B5685"/>
    </row>
    <row r="5686" spans="2:2" x14ac:dyDescent="0.3">
      <c r="B5686"/>
    </row>
    <row r="5687" spans="2:2" x14ac:dyDescent="0.3">
      <c r="B5687"/>
    </row>
    <row r="5688" spans="2:2" x14ac:dyDescent="0.3">
      <c r="B5688"/>
    </row>
    <row r="5689" spans="2:2" x14ac:dyDescent="0.3">
      <c r="B5689"/>
    </row>
    <row r="5690" spans="2:2" x14ac:dyDescent="0.3">
      <c r="B5690"/>
    </row>
    <row r="5691" spans="2:2" x14ac:dyDescent="0.3">
      <c r="B5691"/>
    </row>
    <row r="5692" spans="2:2" x14ac:dyDescent="0.3">
      <c r="B5692"/>
    </row>
    <row r="5693" spans="2:2" x14ac:dyDescent="0.3">
      <c r="B5693"/>
    </row>
    <row r="5694" spans="2:2" x14ac:dyDescent="0.3">
      <c r="B5694"/>
    </row>
    <row r="5695" spans="2:2" x14ac:dyDescent="0.3">
      <c r="B5695"/>
    </row>
    <row r="5696" spans="2:2" x14ac:dyDescent="0.3">
      <c r="B5696"/>
    </row>
    <row r="5697" spans="2:2" x14ac:dyDescent="0.3">
      <c r="B5697"/>
    </row>
    <row r="5698" spans="2:2" x14ac:dyDescent="0.3">
      <c r="B5698"/>
    </row>
    <row r="5699" spans="2:2" x14ac:dyDescent="0.3">
      <c r="B5699"/>
    </row>
    <row r="5700" spans="2:2" x14ac:dyDescent="0.3">
      <c r="B5700"/>
    </row>
    <row r="5701" spans="2:2" x14ac:dyDescent="0.3">
      <c r="B5701"/>
    </row>
    <row r="5702" spans="2:2" x14ac:dyDescent="0.3">
      <c r="B5702"/>
    </row>
    <row r="5703" spans="2:2" x14ac:dyDescent="0.3">
      <c r="B5703"/>
    </row>
    <row r="5704" spans="2:2" x14ac:dyDescent="0.3">
      <c r="B5704"/>
    </row>
    <row r="5705" spans="2:2" x14ac:dyDescent="0.3">
      <c r="B5705"/>
    </row>
    <row r="5706" spans="2:2" x14ac:dyDescent="0.3">
      <c r="B5706"/>
    </row>
    <row r="5707" spans="2:2" x14ac:dyDescent="0.3">
      <c r="B5707"/>
    </row>
    <row r="5708" spans="2:2" x14ac:dyDescent="0.3">
      <c r="B5708"/>
    </row>
    <row r="5709" spans="2:2" x14ac:dyDescent="0.3">
      <c r="B5709"/>
    </row>
    <row r="5710" spans="2:2" x14ac:dyDescent="0.3">
      <c r="B5710"/>
    </row>
    <row r="5711" spans="2:2" x14ac:dyDescent="0.3">
      <c r="B5711"/>
    </row>
    <row r="5712" spans="2:2" x14ac:dyDescent="0.3">
      <c r="B5712"/>
    </row>
    <row r="5713" spans="2:2" x14ac:dyDescent="0.3">
      <c r="B5713"/>
    </row>
    <row r="5714" spans="2:2" x14ac:dyDescent="0.3">
      <c r="B5714"/>
    </row>
    <row r="5715" spans="2:2" x14ac:dyDescent="0.3">
      <c r="B5715"/>
    </row>
    <row r="5716" spans="2:2" x14ac:dyDescent="0.3">
      <c r="B5716"/>
    </row>
    <row r="5717" spans="2:2" x14ac:dyDescent="0.3">
      <c r="B5717"/>
    </row>
    <row r="5718" spans="2:2" x14ac:dyDescent="0.3">
      <c r="B5718"/>
    </row>
    <row r="5719" spans="2:2" x14ac:dyDescent="0.3">
      <c r="B5719"/>
    </row>
    <row r="5720" spans="2:2" x14ac:dyDescent="0.3">
      <c r="B5720"/>
    </row>
    <row r="5721" spans="2:2" x14ac:dyDescent="0.3">
      <c r="B5721"/>
    </row>
    <row r="5722" spans="2:2" x14ac:dyDescent="0.3">
      <c r="B5722"/>
    </row>
    <row r="5723" spans="2:2" x14ac:dyDescent="0.3">
      <c r="B5723"/>
    </row>
    <row r="5724" spans="2:2" x14ac:dyDescent="0.3">
      <c r="B5724"/>
    </row>
    <row r="5725" spans="2:2" x14ac:dyDescent="0.3">
      <c r="B5725"/>
    </row>
    <row r="5726" spans="2:2" x14ac:dyDescent="0.3">
      <c r="B5726"/>
    </row>
    <row r="5727" spans="2:2" x14ac:dyDescent="0.3">
      <c r="B5727"/>
    </row>
    <row r="5728" spans="2:2" x14ac:dyDescent="0.3">
      <c r="B5728"/>
    </row>
    <row r="5729" spans="2:2" x14ac:dyDescent="0.3">
      <c r="B5729"/>
    </row>
    <row r="5730" spans="2:2" x14ac:dyDescent="0.3">
      <c r="B5730"/>
    </row>
    <row r="5731" spans="2:2" x14ac:dyDescent="0.3">
      <c r="B5731"/>
    </row>
    <row r="5732" spans="2:2" x14ac:dyDescent="0.3">
      <c r="B5732"/>
    </row>
    <row r="5733" spans="2:2" x14ac:dyDescent="0.3">
      <c r="B5733"/>
    </row>
    <row r="5734" spans="2:2" x14ac:dyDescent="0.3">
      <c r="B5734"/>
    </row>
    <row r="5735" spans="2:2" x14ac:dyDescent="0.3">
      <c r="B5735"/>
    </row>
    <row r="5736" spans="2:2" x14ac:dyDescent="0.3">
      <c r="B5736"/>
    </row>
    <row r="5737" spans="2:2" x14ac:dyDescent="0.3">
      <c r="B5737"/>
    </row>
    <row r="5738" spans="2:2" x14ac:dyDescent="0.3">
      <c r="B5738"/>
    </row>
    <row r="5739" spans="2:2" x14ac:dyDescent="0.3">
      <c r="B5739"/>
    </row>
    <row r="5740" spans="2:2" x14ac:dyDescent="0.3">
      <c r="B5740"/>
    </row>
    <row r="5741" spans="2:2" x14ac:dyDescent="0.3">
      <c r="B5741"/>
    </row>
    <row r="5742" spans="2:2" x14ac:dyDescent="0.3">
      <c r="B5742"/>
    </row>
    <row r="5743" spans="2:2" x14ac:dyDescent="0.3">
      <c r="B5743"/>
    </row>
    <row r="5744" spans="2:2" x14ac:dyDescent="0.3">
      <c r="B5744"/>
    </row>
    <row r="5745" spans="2:2" x14ac:dyDescent="0.3">
      <c r="B5745"/>
    </row>
    <row r="5746" spans="2:2" x14ac:dyDescent="0.3">
      <c r="B5746"/>
    </row>
    <row r="5747" spans="2:2" x14ac:dyDescent="0.3">
      <c r="B5747"/>
    </row>
    <row r="5748" spans="2:2" x14ac:dyDescent="0.3">
      <c r="B5748"/>
    </row>
    <row r="5749" spans="2:2" x14ac:dyDescent="0.3">
      <c r="B5749"/>
    </row>
    <row r="5750" spans="2:2" x14ac:dyDescent="0.3">
      <c r="B5750"/>
    </row>
    <row r="5751" spans="2:2" x14ac:dyDescent="0.3">
      <c r="B5751"/>
    </row>
    <row r="5752" spans="2:2" x14ac:dyDescent="0.3">
      <c r="B5752"/>
    </row>
    <row r="5753" spans="2:2" x14ac:dyDescent="0.3">
      <c r="B5753"/>
    </row>
    <row r="5754" spans="2:2" x14ac:dyDescent="0.3">
      <c r="B5754"/>
    </row>
    <row r="5755" spans="2:2" x14ac:dyDescent="0.3">
      <c r="B5755"/>
    </row>
    <row r="5756" spans="2:2" x14ac:dyDescent="0.3">
      <c r="B5756"/>
    </row>
    <row r="5757" spans="2:2" x14ac:dyDescent="0.3">
      <c r="B5757"/>
    </row>
    <row r="5758" spans="2:2" x14ac:dyDescent="0.3">
      <c r="B5758"/>
    </row>
    <row r="5759" spans="2:2" x14ac:dyDescent="0.3">
      <c r="B5759"/>
    </row>
    <row r="5760" spans="2:2" x14ac:dyDescent="0.3">
      <c r="B5760"/>
    </row>
    <row r="5761" spans="2:2" x14ac:dyDescent="0.3">
      <c r="B5761"/>
    </row>
    <row r="5762" spans="2:2" x14ac:dyDescent="0.3">
      <c r="B5762"/>
    </row>
    <row r="5763" spans="2:2" x14ac:dyDescent="0.3">
      <c r="B5763"/>
    </row>
    <row r="5764" spans="2:2" x14ac:dyDescent="0.3">
      <c r="B5764"/>
    </row>
    <row r="5765" spans="2:2" x14ac:dyDescent="0.3">
      <c r="B5765"/>
    </row>
    <row r="5766" spans="2:2" x14ac:dyDescent="0.3">
      <c r="B5766"/>
    </row>
    <row r="5767" spans="2:2" x14ac:dyDescent="0.3">
      <c r="B5767"/>
    </row>
    <row r="5768" spans="2:2" x14ac:dyDescent="0.3">
      <c r="B5768"/>
    </row>
    <row r="5769" spans="2:2" x14ac:dyDescent="0.3">
      <c r="B5769"/>
    </row>
    <row r="5770" spans="2:2" x14ac:dyDescent="0.3">
      <c r="B5770"/>
    </row>
    <row r="5771" spans="2:2" x14ac:dyDescent="0.3">
      <c r="B5771"/>
    </row>
    <row r="5772" spans="2:2" x14ac:dyDescent="0.3">
      <c r="B5772"/>
    </row>
    <row r="5773" spans="2:2" x14ac:dyDescent="0.3">
      <c r="B5773"/>
    </row>
    <row r="5774" spans="2:2" x14ac:dyDescent="0.3">
      <c r="B5774"/>
    </row>
    <row r="5775" spans="2:2" x14ac:dyDescent="0.3">
      <c r="B5775"/>
    </row>
    <row r="5776" spans="2:2" x14ac:dyDescent="0.3">
      <c r="B5776"/>
    </row>
    <row r="5777" spans="2:2" x14ac:dyDescent="0.3">
      <c r="B5777"/>
    </row>
    <row r="5778" spans="2:2" x14ac:dyDescent="0.3">
      <c r="B5778"/>
    </row>
    <row r="5779" spans="2:2" x14ac:dyDescent="0.3">
      <c r="B5779"/>
    </row>
    <row r="5780" spans="2:2" x14ac:dyDescent="0.3">
      <c r="B5780"/>
    </row>
    <row r="5781" spans="2:2" x14ac:dyDescent="0.3">
      <c r="B5781"/>
    </row>
    <row r="5782" spans="2:2" x14ac:dyDescent="0.3">
      <c r="B5782"/>
    </row>
    <row r="5783" spans="2:2" x14ac:dyDescent="0.3">
      <c r="B5783"/>
    </row>
    <row r="5784" spans="2:2" x14ac:dyDescent="0.3">
      <c r="B5784"/>
    </row>
    <row r="5785" spans="2:2" x14ac:dyDescent="0.3">
      <c r="B5785"/>
    </row>
    <row r="5786" spans="2:2" x14ac:dyDescent="0.3">
      <c r="B5786"/>
    </row>
    <row r="5787" spans="2:2" x14ac:dyDescent="0.3">
      <c r="B5787"/>
    </row>
    <row r="5788" spans="2:2" x14ac:dyDescent="0.3">
      <c r="B5788"/>
    </row>
    <row r="5789" spans="2:2" x14ac:dyDescent="0.3">
      <c r="B5789"/>
    </row>
    <row r="5790" spans="2:2" x14ac:dyDescent="0.3">
      <c r="B5790"/>
    </row>
    <row r="5791" spans="2:2" x14ac:dyDescent="0.3">
      <c r="B5791"/>
    </row>
    <row r="5792" spans="2:2" x14ac:dyDescent="0.3">
      <c r="B5792"/>
    </row>
    <row r="5793" spans="2:2" x14ac:dyDescent="0.3">
      <c r="B5793"/>
    </row>
    <row r="5794" spans="2:2" x14ac:dyDescent="0.3">
      <c r="B5794"/>
    </row>
    <row r="5795" spans="2:2" x14ac:dyDescent="0.3">
      <c r="B5795"/>
    </row>
    <row r="5796" spans="2:2" x14ac:dyDescent="0.3">
      <c r="B5796"/>
    </row>
    <row r="5797" spans="2:2" x14ac:dyDescent="0.3">
      <c r="B5797"/>
    </row>
    <row r="5798" spans="2:2" x14ac:dyDescent="0.3">
      <c r="B5798"/>
    </row>
    <row r="5799" spans="2:2" x14ac:dyDescent="0.3">
      <c r="B5799"/>
    </row>
    <row r="5800" spans="2:2" x14ac:dyDescent="0.3">
      <c r="B5800"/>
    </row>
    <row r="5801" spans="2:2" x14ac:dyDescent="0.3">
      <c r="B5801"/>
    </row>
    <row r="5802" spans="2:2" x14ac:dyDescent="0.3">
      <c r="B5802"/>
    </row>
    <row r="5803" spans="2:2" x14ac:dyDescent="0.3">
      <c r="B5803"/>
    </row>
    <row r="5804" spans="2:2" x14ac:dyDescent="0.3">
      <c r="B5804"/>
    </row>
    <row r="5805" spans="2:2" x14ac:dyDescent="0.3">
      <c r="B5805"/>
    </row>
    <row r="5806" spans="2:2" x14ac:dyDescent="0.3">
      <c r="B5806"/>
    </row>
    <row r="5807" spans="2:2" x14ac:dyDescent="0.3">
      <c r="B5807"/>
    </row>
    <row r="5808" spans="2:2" x14ac:dyDescent="0.3">
      <c r="B5808"/>
    </row>
    <row r="5809" spans="2:2" x14ac:dyDescent="0.3">
      <c r="B5809"/>
    </row>
    <row r="5810" spans="2:2" x14ac:dyDescent="0.3">
      <c r="B5810"/>
    </row>
    <row r="5811" spans="2:2" x14ac:dyDescent="0.3">
      <c r="B5811"/>
    </row>
    <row r="5812" spans="2:2" x14ac:dyDescent="0.3">
      <c r="B5812"/>
    </row>
    <row r="5813" spans="2:2" x14ac:dyDescent="0.3">
      <c r="B5813"/>
    </row>
    <row r="5814" spans="2:2" x14ac:dyDescent="0.3">
      <c r="B5814"/>
    </row>
    <row r="5815" spans="2:2" x14ac:dyDescent="0.3">
      <c r="B5815"/>
    </row>
    <row r="5816" spans="2:2" x14ac:dyDescent="0.3">
      <c r="B5816"/>
    </row>
    <row r="5817" spans="2:2" x14ac:dyDescent="0.3">
      <c r="B5817"/>
    </row>
    <row r="5818" spans="2:2" x14ac:dyDescent="0.3">
      <c r="B5818"/>
    </row>
    <row r="5819" spans="2:2" x14ac:dyDescent="0.3">
      <c r="B5819"/>
    </row>
    <row r="5820" spans="2:2" x14ac:dyDescent="0.3">
      <c r="B5820"/>
    </row>
    <row r="5821" spans="2:2" x14ac:dyDescent="0.3">
      <c r="B5821"/>
    </row>
    <row r="5822" spans="2:2" x14ac:dyDescent="0.3">
      <c r="B5822"/>
    </row>
    <row r="5823" spans="2:2" x14ac:dyDescent="0.3">
      <c r="B5823"/>
    </row>
    <row r="5824" spans="2:2" x14ac:dyDescent="0.3">
      <c r="B5824"/>
    </row>
    <row r="5825" spans="2:2" x14ac:dyDescent="0.3">
      <c r="B5825"/>
    </row>
    <row r="5826" spans="2:2" x14ac:dyDescent="0.3">
      <c r="B5826"/>
    </row>
    <row r="5827" spans="2:2" x14ac:dyDescent="0.3">
      <c r="B5827"/>
    </row>
    <row r="5828" spans="2:2" x14ac:dyDescent="0.3">
      <c r="B5828"/>
    </row>
    <row r="5829" spans="2:2" x14ac:dyDescent="0.3">
      <c r="B5829"/>
    </row>
    <row r="5830" spans="2:2" x14ac:dyDescent="0.3">
      <c r="B5830"/>
    </row>
    <row r="5831" spans="2:2" x14ac:dyDescent="0.3">
      <c r="B5831"/>
    </row>
    <row r="5832" spans="2:2" x14ac:dyDescent="0.3">
      <c r="B5832"/>
    </row>
    <row r="5833" spans="2:2" x14ac:dyDescent="0.3">
      <c r="B5833"/>
    </row>
    <row r="5834" spans="2:2" x14ac:dyDescent="0.3">
      <c r="B5834"/>
    </row>
    <row r="5835" spans="2:2" x14ac:dyDescent="0.3">
      <c r="B5835"/>
    </row>
    <row r="5836" spans="2:2" x14ac:dyDescent="0.3">
      <c r="B5836"/>
    </row>
    <row r="5837" spans="2:2" x14ac:dyDescent="0.3">
      <c r="B5837"/>
    </row>
    <row r="5838" spans="2:2" x14ac:dyDescent="0.3">
      <c r="B5838"/>
    </row>
    <row r="5839" spans="2:2" x14ac:dyDescent="0.3">
      <c r="B5839"/>
    </row>
    <row r="5840" spans="2:2" x14ac:dyDescent="0.3">
      <c r="B5840"/>
    </row>
    <row r="5841" spans="2:2" x14ac:dyDescent="0.3">
      <c r="B5841"/>
    </row>
    <row r="5842" spans="2:2" x14ac:dyDescent="0.3">
      <c r="B5842"/>
    </row>
    <row r="5843" spans="2:2" x14ac:dyDescent="0.3">
      <c r="B5843"/>
    </row>
    <row r="5844" spans="2:2" x14ac:dyDescent="0.3">
      <c r="B5844"/>
    </row>
    <row r="5845" spans="2:2" x14ac:dyDescent="0.3">
      <c r="B5845"/>
    </row>
    <row r="5846" spans="2:2" x14ac:dyDescent="0.3">
      <c r="B5846"/>
    </row>
    <row r="5847" spans="2:2" x14ac:dyDescent="0.3">
      <c r="B5847"/>
    </row>
    <row r="5848" spans="2:2" x14ac:dyDescent="0.3">
      <c r="B5848"/>
    </row>
    <row r="5849" spans="2:2" x14ac:dyDescent="0.3">
      <c r="B5849"/>
    </row>
    <row r="5850" spans="2:2" x14ac:dyDescent="0.3">
      <c r="B5850"/>
    </row>
    <row r="5851" spans="2:2" x14ac:dyDescent="0.3">
      <c r="B5851"/>
    </row>
    <row r="5852" spans="2:2" x14ac:dyDescent="0.3">
      <c r="B5852"/>
    </row>
    <row r="5853" spans="2:2" x14ac:dyDescent="0.3">
      <c r="B5853"/>
    </row>
    <row r="5854" spans="2:2" x14ac:dyDescent="0.3">
      <c r="B5854"/>
    </row>
    <row r="5855" spans="2:2" x14ac:dyDescent="0.3">
      <c r="B5855"/>
    </row>
    <row r="5856" spans="2:2" x14ac:dyDescent="0.3">
      <c r="B5856"/>
    </row>
    <row r="5857" spans="2:2" x14ac:dyDescent="0.3">
      <c r="B5857"/>
    </row>
    <row r="5858" spans="2:2" x14ac:dyDescent="0.3">
      <c r="B5858"/>
    </row>
    <row r="5859" spans="2:2" x14ac:dyDescent="0.3">
      <c r="B5859"/>
    </row>
    <row r="5860" spans="2:2" x14ac:dyDescent="0.3">
      <c r="B5860"/>
    </row>
    <row r="5861" spans="2:2" x14ac:dyDescent="0.3">
      <c r="B5861"/>
    </row>
    <row r="5862" spans="2:2" x14ac:dyDescent="0.3">
      <c r="B5862"/>
    </row>
    <row r="5863" spans="2:2" x14ac:dyDescent="0.3">
      <c r="B5863"/>
    </row>
    <row r="5864" spans="2:2" x14ac:dyDescent="0.3">
      <c r="B5864"/>
    </row>
    <row r="5865" spans="2:2" x14ac:dyDescent="0.3">
      <c r="B5865"/>
    </row>
    <row r="5866" spans="2:2" x14ac:dyDescent="0.3">
      <c r="B5866"/>
    </row>
    <row r="5867" spans="2:2" x14ac:dyDescent="0.3">
      <c r="B5867"/>
    </row>
    <row r="5868" spans="2:2" x14ac:dyDescent="0.3">
      <c r="B5868"/>
    </row>
    <row r="5869" spans="2:2" x14ac:dyDescent="0.3">
      <c r="B5869"/>
    </row>
    <row r="5870" spans="2:2" x14ac:dyDescent="0.3">
      <c r="B5870"/>
    </row>
    <row r="5871" spans="2:2" x14ac:dyDescent="0.3">
      <c r="B5871"/>
    </row>
    <row r="5872" spans="2:2" x14ac:dyDescent="0.3">
      <c r="B5872"/>
    </row>
    <row r="5873" spans="2:2" x14ac:dyDescent="0.3">
      <c r="B5873"/>
    </row>
    <row r="5874" spans="2:2" x14ac:dyDescent="0.3">
      <c r="B5874"/>
    </row>
    <row r="5875" spans="2:2" x14ac:dyDescent="0.3">
      <c r="B5875"/>
    </row>
    <row r="5876" spans="2:2" x14ac:dyDescent="0.3">
      <c r="B5876"/>
    </row>
    <row r="5877" spans="2:2" x14ac:dyDescent="0.3">
      <c r="B5877"/>
    </row>
    <row r="5878" spans="2:2" x14ac:dyDescent="0.3">
      <c r="B5878"/>
    </row>
    <row r="5879" spans="2:2" x14ac:dyDescent="0.3">
      <c r="B5879"/>
    </row>
    <row r="5880" spans="2:2" x14ac:dyDescent="0.3">
      <c r="B5880"/>
    </row>
    <row r="5881" spans="2:2" x14ac:dyDescent="0.3">
      <c r="B5881"/>
    </row>
    <row r="5882" spans="2:2" x14ac:dyDescent="0.3">
      <c r="B5882"/>
    </row>
    <row r="5883" spans="2:2" x14ac:dyDescent="0.3">
      <c r="B5883"/>
    </row>
    <row r="5884" spans="2:2" x14ac:dyDescent="0.3">
      <c r="B5884"/>
    </row>
    <row r="5885" spans="2:2" x14ac:dyDescent="0.3">
      <c r="B5885"/>
    </row>
    <row r="5886" spans="2:2" x14ac:dyDescent="0.3">
      <c r="B5886"/>
    </row>
    <row r="5887" spans="2:2" x14ac:dyDescent="0.3">
      <c r="B5887"/>
    </row>
    <row r="5888" spans="2:2" x14ac:dyDescent="0.3">
      <c r="B5888"/>
    </row>
    <row r="5889" spans="2:2" x14ac:dyDescent="0.3">
      <c r="B5889"/>
    </row>
    <row r="5890" spans="2:2" x14ac:dyDescent="0.3">
      <c r="B5890"/>
    </row>
    <row r="5891" spans="2:2" x14ac:dyDescent="0.3">
      <c r="B5891"/>
    </row>
    <row r="5892" spans="2:2" x14ac:dyDescent="0.3">
      <c r="B5892"/>
    </row>
    <row r="5893" spans="2:2" x14ac:dyDescent="0.3">
      <c r="B5893"/>
    </row>
    <row r="5894" spans="2:2" x14ac:dyDescent="0.3">
      <c r="B5894"/>
    </row>
    <row r="5895" spans="2:2" x14ac:dyDescent="0.3">
      <c r="B5895"/>
    </row>
    <row r="5896" spans="2:2" x14ac:dyDescent="0.3">
      <c r="B5896"/>
    </row>
    <row r="5897" spans="2:2" x14ac:dyDescent="0.3">
      <c r="B5897"/>
    </row>
    <row r="5898" spans="2:2" x14ac:dyDescent="0.3">
      <c r="B5898"/>
    </row>
    <row r="5899" spans="2:2" x14ac:dyDescent="0.3">
      <c r="B5899"/>
    </row>
    <row r="5900" spans="2:2" x14ac:dyDescent="0.3">
      <c r="B5900"/>
    </row>
    <row r="5901" spans="2:2" x14ac:dyDescent="0.3">
      <c r="B5901"/>
    </row>
    <row r="5902" spans="2:2" x14ac:dyDescent="0.3">
      <c r="B5902"/>
    </row>
    <row r="5903" spans="2:2" x14ac:dyDescent="0.3">
      <c r="B5903"/>
    </row>
    <row r="5904" spans="2:2" x14ac:dyDescent="0.3">
      <c r="B5904"/>
    </row>
    <row r="5905" spans="2:2" x14ac:dyDescent="0.3">
      <c r="B5905"/>
    </row>
    <row r="5906" spans="2:2" x14ac:dyDescent="0.3">
      <c r="B5906"/>
    </row>
    <row r="5907" spans="2:2" x14ac:dyDescent="0.3">
      <c r="B5907"/>
    </row>
    <row r="5908" spans="2:2" x14ac:dyDescent="0.3">
      <c r="B5908"/>
    </row>
    <row r="5909" spans="2:2" x14ac:dyDescent="0.3">
      <c r="B5909"/>
    </row>
    <row r="5910" spans="2:2" x14ac:dyDescent="0.3">
      <c r="B5910"/>
    </row>
    <row r="5911" spans="2:2" x14ac:dyDescent="0.3">
      <c r="B5911"/>
    </row>
    <row r="5912" spans="2:2" x14ac:dyDescent="0.3">
      <c r="B5912"/>
    </row>
    <row r="5913" spans="2:2" x14ac:dyDescent="0.3">
      <c r="B5913"/>
    </row>
    <row r="5914" spans="2:2" x14ac:dyDescent="0.3">
      <c r="B5914"/>
    </row>
    <row r="5915" spans="2:2" x14ac:dyDescent="0.3">
      <c r="B5915"/>
    </row>
    <row r="5916" spans="2:2" x14ac:dyDescent="0.3">
      <c r="B5916"/>
    </row>
    <row r="5917" spans="2:2" x14ac:dyDescent="0.3">
      <c r="B5917"/>
    </row>
    <row r="5918" spans="2:2" x14ac:dyDescent="0.3">
      <c r="B5918"/>
    </row>
    <row r="5919" spans="2:2" x14ac:dyDescent="0.3">
      <c r="B5919"/>
    </row>
    <row r="5920" spans="2:2" x14ac:dyDescent="0.3">
      <c r="B5920"/>
    </row>
    <row r="5921" spans="2:2" x14ac:dyDescent="0.3">
      <c r="B5921"/>
    </row>
    <row r="5922" spans="2:2" x14ac:dyDescent="0.3">
      <c r="B5922"/>
    </row>
    <row r="5923" spans="2:2" x14ac:dyDescent="0.3">
      <c r="B5923"/>
    </row>
    <row r="5924" spans="2:2" x14ac:dyDescent="0.3">
      <c r="B5924"/>
    </row>
    <row r="5925" spans="2:2" x14ac:dyDescent="0.3">
      <c r="B5925"/>
    </row>
    <row r="5926" spans="2:2" x14ac:dyDescent="0.3">
      <c r="B5926"/>
    </row>
    <row r="5927" spans="2:2" x14ac:dyDescent="0.3">
      <c r="B5927"/>
    </row>
    <row r="5928" spans="2:2" x14ac:dyDescent="0.3">
      <c r="B5928"/>
    </row>
    <row r="5929" spans="2:2" x14ac:dyDescent="0.3">
      <c r="B5929"/>
    </row>
    <row r="5930" spans="2:2" x14ac:dyDescent="0.3">
      <c r="B5930"/>
    </row>
    <row r="5931" spans="2:2" x14ac:dyDescent="0.3">
      <c r="B5931"/>
    </row>
    <row r="5932" spans="2:2" x14ac:dyDescent="0.3">
      <c r="B5932"/>
    </row>
    <row r="5933" spans="2:2" x14ac:dyDescent="0.3">
      <c r="B5933"/>
    </row>
    <row r="5934" spans="2:2" x14ac:dyDescent="0.3">
      <c r="B5934"/>
    </row>
    <row r="5935" spans="2:2" x14ac:dyDescent="0.3">
      <c r="B5935"/>
    </row>
    <row r="5936" spans="2:2" x14ac:dyDescent="0.3">
      <c r="B5936"/>
    </row>
    <row r="5937" spans="2:2" x14ac:dyDescent="0.3">
      <c r="B5937"/>
    </row>
    <row r="5938" spans="2:2" x14ac:dyDescent="0.3">
      <c r="B5938"/>
    </row>
    <row r="5939" spans="2:2" x14ac:dyDescent="0.3">
      <c r="B5939"/>
    </row>
    <row r="5940" spans="2:2" x14ac:dyDescent="0.3">
      <c r="B5940"/>
    </row>
    <row r="5941" spans="2:2" x14ac:dyDescent="0.3">
      <c r="B5941"/>
    </row>
    <row r="5942" spans="2:2" x14ac:dyDescent="0.3">
      <c r="B5942"/>
    </row>
    <row r="5943" spans="2:2" x14ac:dyDescent="0.3">
      <c r="B5943"/>
    </row>
    <row r="5944" spans="2:2" x14ac:dyDescent="0.3">
      <c r="B5944"/>
    </row>
    <row r="5945" spans="2:2" x14ac:dyDescent="0.3">
      <c r="B5945"/>
    </row>
    <row r="5946" spans="2:2" x14ac:dyDescent="0.3">
      <c r="B5946"/>
    </row>
    <row r="5947" spans="2:2" x14ac:dyDescent="0.3">
      <c r="B5947"/>
    </row>
    <row r="5948" spans="2:2" x14ac:dyDescent="0.3">
      <c r="B5948"/>
    </row>
    <row r="5949" spans="2:2" x14ac:dyDescent="0.3">
      <c r="B5949"/>
    </row>
    <row r="5950" spans="2:2" x14ac:dyDescent="0.3">
      <c r="B5950"/>
    </row>
    <row r="5951" spans="2:2" x14ac:dyDescent="0.3">
      <c r="B5951"/>
    </row>
    <row r="5952" spans="2:2" x14ac:dyDescent="0.3">
      <c r="B5952"/>
    </row>
    <row r="5953" spans="2:2" x14ac:dyDescent="0.3">
      <c r="B5953"/>
    </row>
    <row r="5954" spans="2:2" x14ac:dyDescent="0.3">
      <c r="B5954"/>
    </row>
    <row r="5955" spans="2:2" x14ac:dyDescent="0.3">
      <c r="B5955"/>
    </row>
    <row r="5956" spans="2:2" x14ac:dyDescent="0.3">
      <c r="B5956"/>
    </row>
    <row r="5957" spans="2:2" x14ac:dyDescent="0.3">
      <c r="B5957"/>
    </row>
    <row r="5958" spans="2:2" x14ac:dyDescent="0.3">
      <c r="B5958"/>
    </row>
    <row r="5959" spans="2:2" x14ac:dyDescent="0.3">
      <c r="B5959"/>
    </row>
    <row r="5960" spans="2:2" x14ac:dyDescent="0.3">
      <c r="B5960"/>
    </row>
    <row r="5961" spans="2:2" x14ac:dyDescent="0.3">
      <c r="B5961"/>
    </row>
    <row r="5962" spans="2:2" x14ac:dyDescent="0.3">
      <c r="B5962"/>
    </row>
    <row r="5963" spans="2:2" x14ac:dyDescent="0.3">
      <c r="B5963"/>
    </row>
    <row r="5964" spans="2:2" x14ac:dyDescent="0.3">
      <c r="B5964"/>
    </row>
    <row r="5965" spans="2:2" x14ac:dyDescent="0.3">
      <c r="B5965"/>
    </row>
    <row r="5966" spans="2:2" x14ac:dyDescent="0.3">
      <c r="B5966"/>
    </row>
    <row r="5967" spans="2:2" x14ac:dyDescent="0.3">
      <c r="B5967"/>
    </row>
    <row r="5968" spans="2:2" x14ac:dyDescent="0.3">
      <c r="B5968"/>
    </row>
    <row r="5969" spans="2:2" x14ac:dyDescent="0.3">
      <c r="B5969"/>
    </row>
    <row r="5970" spans="2:2" x14ac:dyDescent="0.3">
      <c r="B5970"/>
    </row>
    <row r="5971" spans="2:2" x14ac:dyDescent="0.3">
      <c r="B5971"/>
    </row>
    <row r="5972" spans="2:2" x14ac:dyDescent="0.3">
      <c r="B5972"/>
    </row>
    <row r="5973" spans="2:2" x14ac:dyDescent="0.3">
      <c r="B5973"/>
    </row>
    <row r="5974" spans="2:2" x14ac:dyDescent="0.3">
      <c r="B5974"/>
    </row>
    <row r="5975" spans="2:2" x14ac:dyDescent="0.3">
      <c r="B5975"/>
    </row>
    <row r="5976" spans="2:2" x14ac:dyDescent="0.3">
      <c r="B5976"/>
    </row>
    <row r="5977" spans="2:2" x14ac:dyDescent="0.3">
      <c r="B5977"/>
    </row>
    <row r="5978" spans="2:2" x14ac:dyDescent="0.3">
      <c r="B5978"/>
    </row>
    <row r="5979" spans="2:2" x14ac:dyDescent="0.3">
      <c r="B5979"/>
    </row>
    <row r="5980" spans="2:2" x14ac:dyDescent="0.3">
      <c r="B5980"/>
    </row>
    <row r="5981" spans="2:2" x14ac:dyDescent="0.3">
      <c r="B5981"/>
    </row>
    <row r="5982" spans="2:2" x14ac:dyDescent="0.3">
      <c r="B5982"/>
    </row>
    <row r="5983" spans="2:2" x14ac:dyDescent="0.3">
      <c r="B5983"/>
    </row>
    <row r="5984" spans="2:2" x14ac:dyDescent="0.3">
      <c r="B5984"/>
    </row>
    <row r="5985" spans="2:2" x14ac:dyDescent="0.3">
      <c r="B5985"/>
    </row>
    <row r="5986" spans="2:2" x14ac:dyDescent="0.3">
      <c r="B5986"/>
    </row>
    <row r="5987" spans="2:2" x14ac:dyDescent="0.3">
      <c r="B5987"/>
    </row>
    <row r="5988" spans="2:2" x14ac:dyDescent="0.3">
      <c r="B5988"/>
    </row>
    <row r="5989" spans="2:2" x14ac:dyDescent="0.3">
      <c r="B5989"/>
    </row>
    <row r="5990" spans="2:2" x14ac:dyDescent="0.3">
      <c r="B5990"/>
    </row>
    <row r="5991" spans="2:2" x14ac:dyDescent="0.3">
      <c r="B5991"/>
    </row>
    <row r="5992" spans="2:2" x14ac:dyDescent="0.3">
      <c r="B5992"/>
    </row>
    <row r="5993" spans="2:2" x14ac:dyDescent="0.3">
      <c r="B5993"/>
    </row>
    <row r="5994" spans="2:2" x14ac:dyDescent="0.3">
      <c r="B5994"/>
    </row>
    <row r="5995" spans="2:2" x14ac:dyDescent="0.3">
      <c r="B5995"/>
    </row>
    <row r="5996" spans="2:2" x14ac:dyDescent="0.3">
      <c r="B5996"/>
    </row>
    <row r="5997" spans="2:2" x14ac:dyDescent="0.3">
      <c r="B5997"/>
    </row>
    <row r="5998" spans="2:2" x14ac:dyDescent="0.3">
      <c r="B5998"/>
    </row>
    <row r="5999" spans="2:2" x14ac:dyDescent="0.3">
      <c r="B5999"/>
    </row>
    <row r="6000" spans="2:2" x14ac:dyDescent="0.3">
      <c r="B6000"/>
    </row>
    <row r="6001" spans="2:2" x14ac:dyDescent="0.3">
      <c r="B6001"/>
    </row>
    <row r="6002" spans="2:2" x14ac:dyDescent="0.3">
      <c r="B6002"/>
    </row>
    <row r="6003" spans="2:2" x14ac:dyDescent="0.3">
      <c r="B6003"/>
    </row>
    <row r="6004" spans="2:2" x14ac:dyDescent="0.3">
      <c r="B6004"/>
    </row>
    <row r="6005" spans="2:2" x14ac:dyDescent="0.3">
      <c r="B6005"/>
    </row>
    <row r="6006" spans="2:2" x14ac:dyDescent="0.3">
      <c r="B6006"/>
    </row>
    <row r="6007" spans="2:2" x14ac:dyDescent="0.3">
      <c r="B6007"/>
    </row>
    <row r="6008" spans="2:2" x14ac:dyDescent="0.3">
      <c r="B6008"/>
    </row>
    <row r="6009" spans="2:2" x14ac:dyDescent="0.3">
      <c r="B6009"/>
    </row>
    <row r="6010" spans="2:2" x14ac:dyDescent="0.3">
      <c r="B6010"/>
    </row>
    <row r="6011" spans="2:2" x14ac:dyDescent="0.3">
      <c r="B6011"/>
    </row>
    <row r="6012" spans="2:2" x14ac:dyDescent="0.3">
      <c r="B6012"/>
    </row>
    <row r="6013" spans="2:2" x14ac:dyDescent="0.3">
      <c r="B6013"/>
    </row>
    <row r="6014" spans="2:2" x14ac:dyDescent="0.3">
      <c r="B6014"/>
    </row>
    <row r="6015" spans="2:2" x14ac:dyDescent="0.3">
      <c r="B6015"/>
    </row>
    <row r="6016" spans="2:2" x14ac:dyDescent="0.3">
      <c r="B6016"/>
    </row>
    <row r="6017" spans="2:2" x14ac:dyDescent="0.3">
      <c r="B6017"/>
    </row>
    <row r="6018" spans="2:2" x14ac:dyDescent="0.3">
      <c r="B6018"/>
    </row>
    <row r="6019" spans="2:2" x14ac:dyDescent="0.3">
      <c r="B6019"/>
    </row>
    <row r="6020" spans="2:2" x14ac:dyDescent="0.3">
      <c r="B6020"/>
    </row>
    <row r="6021" spans="2:2" x14ac:dyDescent="0.3">
      <c r="B6021"/>
    </row>
    <row r="6022" spans="2:2" x14ac:dyDescent="0.3">
      <c r="B6022"/>
    </row>
    <row r="6023" spans="2:2" x14ac:dyDescent="0.3">
      <c r="B6023"/>
    </row>
    <row r="6024" spans="2:2" x14ac:dyDescent="0.3">
      <c r="B6024"/>
    </row>
    <row r="6025" spans="2:2" x14ac:dyDescent="0.3">
      <c r="B6025"/>
    </row>
    <row r="6026" spans="2:2" x14ac:dyDescent="0.3">
      <c r="B6026"/>
    </row>
    <row r="6027" spans="2:2" x14ac:dyDescent="0.3">
      <c r="B6027"/>
    </row>
    <row r="6028" spans="2:2" x14ac:dyDescent="0.3">
      <c r="B6028"/>
    </row>
    <row r="6029" spans="2:2" x14ac:dyDescent="0.3">
      <c r="B6029"/>
    </row>
    <row r="6030" spans="2:2" x14ac:dyDescent="0.3">
      <c r="B6030"/>
    </row>
    <row r="6031" spans="2:2" x14ac:dyDescent="0.3">
      <c r="B6031"/>
    </row>
    <row r="6032" spans="2:2" x14ac:dyDescent="0.3">
      <c r="B6032"/>
    </row>
    <row r="6033" spans="2:2" x14ac:dyDescent="0.3">
      <c r="B6033"/>
    </row>
    <row r="6034" spans="2:2" x14ac:dyDescent="0.3">
      <c r="B6034"/>
    </row>
    <row r="6035" spans="2:2" x14ac:dyDescent="0.3">
      <c r="B6035"/>
    </row>
    <row r="6036" spans="2:2" x14ac:dyDescent="0.3">
      <c r="B6036"/>
    </row>
    <row r="6037" spans="2:2" x14ac:dyDescent="0.3">
      <c r="B6037"/>
    </row>
    <row r="6038" spans="2:2" x14ac:dyDescent="0.3">
      <c r="B6038"/>
    </row>
    <row r="6039" spans="2:2" x14ac:dyDescent="0.3">
      <c r="B6039"/>
    </row>
    <row r="6040" spans="2:2" x14ac:dyDescent="0.3">
      <c r="B6040"/>
    </row>
    <row r="6041" spans="2:2" x14ac:dyDescent="0.3">
      <c r="B6041"/>
    </row>
    <row r="6042" spans="2:2" x14ac:dyDescent="0.3">
      <c r="B6042"/>
    </row>
    <row r="6043" spans="2:2" x14ac:dyDescent="0.3">
      <c r="B6043"/>
    </row>
    <row r="6044" spans="2:2" x14ac:dyDescent="0.3">
      <c r="B6044"/>
    </row>
    <row r="6045" spans="2:2" x14ac:dyDescent="0.3">
      <c r="B6045"/>
    </row>
    <row r="6046" spans="2:2" x14ac:dyDescent="0.3">
      <c r="B6046"/>
    </row>
    <row r="6047" spans="2:2" x14ac:dyDescent="0.3">
      <c r="B6047"/>
    </row>
    <row r="6048" spans="2:2" x14ac:dyDescent="0.3">
      <c r="B6048"/>
    </row>
    <row r="6049" spans="2:2" x14ac:dyDescent="0.3">
      <c r="B6049"/>
    </row>
    <row r="6050" spans="2:2" x14ac:dyDescent="0.3">
      <c r="B6050"/>
    </row>
    <row r="6051" spans="2:2" x14ac:dyDescent="0.3">
      <c r="B6051"/>
    </row>
    <row r="6052" spans="2:2" x14ac:dyDescent="0.3">
      <c r="B6052"/>
    </row>
    <row r="6053" spans="2:2" x14ac:dyDescent="0.3">
      <c r="B6053"/>
    </row>
    <row r="6054" spans="2:2" x14ac:dyDescent="0.3">
      <c r="B6054"/>
    </row>
    <row r="6055" spans="2:2" x14ac:dyDescent="0.3">
      <c r="B6055"/>
    </row>
    <row r="6056" spans="2:2" x14ac:dyDescent="0.3">
      <c r="B6056"/>
    </row>
    <row r="6057" spans="2:2" x14ac:dyDescent="0.3">
      <c r="B6057"/>
    </row>
    <row r="6058" spans="2:2" x14ac:dyDescent="0.3">
      <c r="B6058"/>
    </row>
    <row r="6059" spans="2:2" x14ac:dyDescent="0.3">
      <c r="B6059"/>
    </row>
    <row r="6060" spans="2:2" x14ac:dyDescent="0.3">
      <c r="B6060"/>
    </row>
    <row r="6061" spans="2:2" x14ac:dyDescent="0.3">
      <c r="B6061"/>
    </row>
    <row r="6062" spans="2:2" x14ac:dyDescent="0.3">
      <c r="B6062"/>
    </row>
    <row r="6063" spans="2:2" x14ac:dyDescent="0.3">
      <c r="B6063"/>
    </row>
    <row r="6064" spans="2:2" x14ac:dyDescent="0.3">
      <c r="B6064"/>
    </row>
    <row r="6065" spans="2:2" x14ac:dyDescent="0.3">
      <c r="B6065"/>
    </row>
    <row r="6066" spans="2:2" x14ac:dyDescent="0.3">
      <c r="B6066"/>
    </row>
    <row r="6067" spans="2:2" x14ac:dyDescent="0.3">
      <c r="B6067"/>
    </row>
    <row r="6068" spans="2:2" x14ac:dyDescent="0.3">
      <c r="B6068"/>
    </row>
    <row r="6069" spans="2:2" x14ac:dyDescent="0.3">
      <c r="B6069"/>
    </row>
    <row r="6070" spans="2:2" x14ac:dyDescent="0.3">
      <c r="B6070"/>
    </row>
    <row r="6071" spans="2:2" x14ac:dyDescent="0.3">
      <c r="B6071"/>
    </row>
    <row r="6072" spans="2:2" x14ac:dyDescent="0.3">
      <c r="B6072"/>
    </row>
    <row r="6073" spans="2:2" x14ac:dyDescent="0.3">
      <c r="B6073"/>
    </row>
    <row r="6074" spans="2:2" x14ac:dyDescent="0.3">
      <c r="B6074"/>
    </row>
    <row r="6075" spans="2:2" x14ac:dyDescent="0.3">
      <c r="B6075"/>
    </row>
    <row r="6076" spans="2:2" x14ac:dyDescent="0.3">
      <c r="B6076"/>
    </row>
    <row r="6077" spans="2:2" x14ac:dyDescent="0.3">
      <c r="B6077"/>
    </row>
    <row r="6078" spans="2:2" x14ac:dyDescent="0.3">
      <c r="B6078"/>
    </row>
    <row r="6079" spans="2:2" x14ac:dyDescent="0.3">
      <c r="B6079"/>
    </row>
    <row r="6080" spans="2:2" x14ac:dyDescent="0.3">
      <c r="B6080"/>
    </row>
    <row r="6081" spans="2:2" x14ac:dyDescent="0.3">
      <c r="B6081"/>
    </row>
    <row r="6082" spans="2:2" x14ac:dyDescent="0.3">
      <c r="B6082"/>
    </row>
    <row r="6083" spans="2:2" x14ac:dyDescent="0.3">
      <c r="B6083"/>
    </row>
    <row r="6084" spans="2:2" x14ac:dyDescent="0.3">
      <c r="B6084"/>
    </row>
    <row r="6085" spans="2:2" x14ac:dyDescent="0.3">
      <c r="B6085"/>
    </row>
    <row r="6086" spans="2:2" x14ac:dyDescent="0.3">
      <c r="B6086"/>
    </row>
    <row r="6087" spans="2:2" x14ac:dyDescent="0.3">
      <c r="B6087"/>
    </row>
    <row r="6088" spans="2:2" x14ac:dyDescent="0.3">
      <c r="B6088"/>
    </row>
    <row r="6089" spans="2:2" x14ac:dyDescent="0.3">
      <c r="B6089"/>
    </row>
    <row r="6090" spans="2:2" x14ac:dyDescent="0.3">
      <c r="B6090"/>
    </row>
    <row r="6091" spans="2:2" x14ac:dyDescent="0.3">
      <c r="B6091"/>
    </row>
    <row r="6092" spans="2:2" x14ac:dyDescent="0.3">
      <c r="B6092"/>
    </row>
    <row r="6093" spans="2:2" x14ac:dyDescent="0.3">
      <c r="B6093"/>
    </row>
    <row r="6094" spans="2:2" x14ac:dyDescent="0.3">
      <c r="B6094"/>
    </row>
    <row r="6095" spans="2:2" x14ac:dyDescent="0.3">
      <c r="B6095"/>
    </row>
    <row r="6096" spans="2:2" x14ac:dyDescent="0.3">
      <c r="B6096"/>
    </row>
    <row r="6097" spans="2:2" x14ac:dyDescent="0.3">
      <c r="B6097"/>
    </row>
    <row r="6098" spans="2:2" x14ac:dyDescent="0.3">
      <c r="B6098"/>
    </row>
    <row r="6099" spans="2:2" x14ac:dyDescent="0.3">
      <c r="B6099"/>
    </row>
    <row r="6100" spans="2:2" x14ac:dyDescent="0.3">
      <c r="B6100"/>
    </row>
    <row r="6101" spans="2:2" x14ac:dyDescent="0.3">
      <c r="B6101"/>
    </row>
    <row r="6102" spans="2:2" x14ac:dyDescent="0.3">
      <c r="B6102"/>
    </row>
    <row r="6103" spans="2:2" x14ac:dyDescent="0.3">
      <c r="B6103"/>
    </row>
    <row r="6104" spans="2:2" x14ac:dyDescent="0.3">
      <c r="B6104"/>
    </row>
    <row r="6105" spans="2:2" x14ac:dyDescent="0.3">
      <c r="B6105"/>
    </row>
    <row r="6106" spans="2:2" x14ac:dyDescent="0.3">
      <c r="B6106"/>
    </row>
    <row r="6107" spans="2:2" x14ac:dyDescent="0.3">
      <c r="B6107"/>
    </row>
    <row r="6108" spans="2:2" x14ac:dyDescent="0.3">
      <c r="B6108"/>
    </row>
    <row r="6109" spans="2:2" x14ac:dyDescent="0.3">
      <c r="B6109"/>
    </row>
    <row r="6110" spans="2:2" x14ac:dyDescent="0.3">
      <c r="B6110"/>
    </row>
    <row r="6111" spans="2:2" x14ac:dyDescent="0.3">
      <c r="B6111"/>
    </row>
    <row r="6112" spans="2:2" x14ac:dyDescent="0.3">
      <c r="B6112"/>
    </row>
    <row r="6113" spans="2:2" x14ac:dyDescent="0.3">
      <c r="B6113"/>
    </row>
    <row r="6114" spans="2:2" x14ac:dyDescent="0.3">
      <c r="B6114"/>
    </row>
    <row r="6115" spans="2:2" x14ac:dyDescent="0.3">
      <c r="B6115"/>
    </row>
    <row r="6116" spans="2:2" x14ac:dyDescent="0.3">
      <c r="B6116"/>
    </row>
    <row r="6117" spans="2:2" x14ac:dyDescent="0.3">
      <c r="B6117"/>
    </row>
    <row r="6118" spans="2:2" x14ac:dyDescent="0.3">
      <c r="B6118"/>
    </row>
    <row r="6119" spans="2:2" x14ac:dyDescent="0.3">
      <c r="B6119"/>
    </row>
    <row r="6120" spans="2:2" x14ac:dyDescent="0.3">
      <c r="B6120"/>
    </row>
    <row r="6121" spans="2:2" x14ac:dyDescent="0.3">
      <c r="B6121"/>
    </row>
    <row r="6122" spans="2:2" x14ac:dyDescent="0.3">
      <c r="B6122"/>
    </row>
    <row r="6123" spans="2:2" x14ac:dyDescent="0.3">
      <c r="B6123"/>
    </row>
    <row r="6124" spans="2:2" x14ac:dyDescent="0.3">
      <c r="B6124"/>
    </row>
    <row r="6125" spans="2:2" x14ac:dyDescent="0.3">
      <c r="B6125"/>
    </row>
    <row r="6126" spans="2:2" x14ac:dyDescent="0.3">
      <c r="B6126"/>
    </row>
    <row r="6127" spans="2:2" x14ac:dyDescent="0.3">
      <c r="B6127"/>
    </row>
    <row r="6128" spans="2:2" x14ac:dyDescent="0.3">
      <c r="B6128"/>
    </row>
    <row r="6129" spans="2:2" x14ac:dyDescent="0.3">
      <c r="B6129"/>
    </row>
    <row r="6130" spans="2:2" x14ac:dyDescent="0.3">
      <c r="B6130"/>
    </row>
    <row r="6131" spans="2:2" x14ac:dyDescent="0.3">
      <c r="B6131"/>
    </row>
    <row r="6132" spans="2:2" x14ac:dyDescent="0.3">
      <c r="B6132"/>
    </row>
    <row r="6133" spans="2:2" x14ac:dyDescent="0.3">
      <c r="B6133"/>
    </row>
    <row r="6134" spans="2:2" x14ac:dyDescent="0.3">
      <c r="B6134"/>
    </row>
    <row r="6135" spans="2:2" x14ac:dyDescent="0.3">
      <c r="B6135"/>
    </row>
    <row r="6136" spans="2:2" x14ac:dyDescent="0.3">
      <c r="B6136"/>
    </row>
    <row r="6137" spans="2:2" x14ac:dyDescent="0.3">
      <c r="B6137"/>
    </row>
    <row r="6138" spans="2:2" x14ac:dyDescent="0.3">
      <c r="B6138"/>
    </row>
    <row r="6139" spans="2:2" x14ac:dyDescent="0.3">
      <c r="B6139"/>
    </row>
    <row r="6140" spans="2:2" x14ac:dyDescent="0.3">
      <c r="B6140"/>
    </row>
    <row r="6141" spans="2:2" x14ac:dyDescent="0.3">
      <c r="B6141"/>
    </row>
    <row r="6142" spans="2:2" x14ac:dyDescent="0.3">
      <c r="B6142"/>
    </row>
    <row r="6143" spans="2:2" x14ac:dyDescent="0.3">
      <c r="B6143"/>
    </row>
    <row r="6144" spans="2:2" x14ac:dyDescent="0.3">
      <c r="B6144"/>
    </row>
    <row r="6145" spans="2:2" x14ac:dyDescent="0.3">
      <c r="B6145"/>
    </row>
    <row r="6146" spans="2:2" x14ac:dyDescent="0.3">
      <c r="B6146"/>
    </row>
    <row r="6147" spans="2:2" x14ac:dyDescent="0.3">
      <c r="B6147"/>
    </row>
    <row r="6148" spans="2:2" x14ac:dyDescent="0.3">
      <c r="B6148"/>
    </row>
    <row r="6149" spans="2:2" x14ac:dyDescent="0.3">
      <c r="B6149"/>
    </row>
    <row r="6150" spans="2:2" x14ac:dyDescent="0.3">
      <c r="B6150"/>
    </row>
    <row r="6151" spans="2:2" x14ac:dyDescent="0.3">
      <c r="B6151"/>
    </row>
    <row r="6152" spans="2:2" x14ac:dyDescent="0.3">
      <c r="B6152"/>
    </row>
    <row r="6153" spans="2:2" x14ac:dyDescent="0.3">
      <c r="B6153"/>
    </row>
    <row r="6154" spans="2:2" x14ac:dyDescent="0.3">
      <c r="B6154"/>
    </row>
    <row r="6155" spans="2:2" x14ac:dyDescent="0.3">
      <c r="B6155"/>
    </row>
    <row r="6156" spans="2:2" x14ac:dyDescent="0.3">
      <c r="B6156"/>
    </row>
    <row r="6157" spans="2:2" x14ac:dyDescent="0.3">
      <c r="B6157"/>
    </row>
    <row r="6158" spans="2:2" x14ac:dyDescent="0.3">
      <c r="B6158"/>
    </row>
    <row r="6159" spans="2:2" x14ac:dyDescent="0.3">
      <c r="B6159"/>
    </row>
    <row r="6160" spans="2:2" x14ac:dyDescent="0.3">
      <c r="B6160"/>
    </row>
    <row r="6161" spans="2:2" x14ac:dyDescent="0.3">
      <c r="B6161"/>
    </row>
    <row r="6162" spans="2:2" x14ac:dyDescent="0.3">
      <c r="B6162"/>
    </row>
    <row r="6163" spans="2:2" x14ac:dyDescent="0.3">
      <c r="B6163"/>
    </row>
    <row r="6164" spans="2:2" x14ac:dyDescent="0.3">
      <c r="B6164"/>
    </row>
    <row r="6165" spans="2:2" x14ac:dyDescent="0.3">
      <c r="B6165"/>
    </row>
    <row r="6166" spans="2:2" x14ac:dyDescent="0.3">
      <c r="B6166"/>
    </row>
    <row r="6167" spans="2:2" x14ac:dyDescent="0.3">
      <c r="B6167"/>
    </row>
    <row r="6168" spans="2:2" x14ac:dyDescent="0.3">
      <c r="B6168"/>
    </row>
    <row r="6169" spans="2:2" x14ac:dyDescent="0.3">
      <c r="B6169"/>
    </row>
    <row r="6170" spans="2:2" x14ac:dyDescent="0.3">
      <c r="B6170"/>
    </row>
    <row r="6171" spans="2:2" x14ac:dyDescent="0.3">
      <c r="B6171"/>
    </row>
    <row r="6172" spans="2:2" x14ac:dyDescent="0.3">
      <c r="B6172"/>
    </row>
    <row r="6173" spans="2:2" x14ac:dyDescent="0.3">
      <c r="B6173"/>
    </row>
    <row r="6174" spans="2:2" x14ac:dyDescent="0.3">
      <c r="B6174"/>
    </row>
    <row r="6175" spans="2:2" x14ac:dyDescent="0.3">
      <c r="B6175"/>
    </row>
    <row r="6176" spans="2:2" x14ac:dyDescent="0.3">
      <c r="B6176"/>
    </row>
    <row r="6177" spans="2:2" x14ac:dyDescent="0.3">
      <c r="B6177"/>
    </row>
    <row r="6178" spans="2:2" x14ac:dyDescent="0.3">
      <c r="B6178"/>
    </row>
    <row r="6179" spans="2:2" x14ac:dyDescent="0.3">
      <c r="B6179"/>
    </row>
    <row r="6180" spans="2:2" x14ac:dyDescent="0.3">
      <c r="B6180"/>
    </row>
    <row r="6181" spans="2:2" x14ac:dyDescent="0.3">
      <c r="B6181"/>
    </row>
    <row r="6182" spans="2:2" x14ac:dyDescent="0.3">
      <c r="B6182"/>
    </row>
    <row r="6183" spans="2:2" x14ac:dyDescent="0.3">
      <c r="B6183"/>
    </row>
    <row r="6184" spans="2:2" x14ac:dyDescent="0.3">
      <c r="B6184"/>
    </row>
    <row r="6185" spans="2:2" x14ac:dyDescent="0.3">
      <c r="B6185"/>
    </row>
    <row r="6186" spans="2:2" x14ac:dyDescent="0.3">
      <c r="B6186"/>
    </row>
    <row r="6187" spans="2:2" x14ac:dyDescent="0.3">
      <c r="B6187"/>
    </row>
    <row r="6188" spans="2:2" x14ac:dyDescent="0.3">
      <c r="B6188"/>
    </row>
    <row r="6189" spans="2:2" x14ac:dyDescent="0.3">
      <c r="B6189"/>
    </row>
    <row r="6190" spans="2:2" x14ac:dyDescent="0.3">
      <c r="B6190"/>
    </row>
    <row r="6191" spans="2:2" x14ac:dyDescent="0.3">
      <c r="B6191"/>
    </row>
    <row r="6192" spans="2:2" x14ac:dyDescent="0.3">
      <c r="B6192"/>
    </row>
    <row r="6193" spans="2:2" x14ac:dyDescent="0.3">
      <c r="B6193"/>
    </row>
    <row r="6194" spans="2:2" x14ac:dyDescent="0.3">
      <c r="B6194"/>
    </row>
    <row r="6195" spans="2:2" x14ac:dyDescent="0.3">
      <c r="B6195"/>
    </row>
    <row r="6196" spans="2:2" x14ac:dyDescent="0.3">
      <c r="B6196"/>
    </row>
    <row r="6197" spans="2:2" x14ac:dyDescent="0.3">
      <c r="B6197"/>
    </row>
    <row r="6198" spans="2:2" x14ac:dyDescent="0.3">
      <c r="B6198"/>
    </row>
    <row r="6199" spans="2:2" x14ac:dyDescent="0.3">
      <c r="B6199"/>
    </row>
    <row r="6200" spans="2:2" x14ac:dyDescent="0.3">
      <c r="B6200"/>
    </row>
    <row r="6201" spans="2:2" x14ac:dyDescent="0.3">
      <c r="B6201"/>
    </row>
    <row r="6202" spans="2:2" x14ac:dyDescent="0.3">
      <c r="B6202"/>
    </row>
    <row r="6203" spans="2:2" x14ac:dyDescent="0.3">
      <c r="B6203"/>
    </row>
    <row r="6204" spans="2:2" x14ac:dyDescent="0.3">
      <c r="B6204"/>
    </row>
    <row r="6205" spans="2:2" x14ac:dyDescent="0.3">
      <c r="B6205"/>
    </row>
    <row r="6206" spans="2:2" x14ac:dyDescent="0.3">
      <c r="B6206"/>
    </row>
    <row r="6207" spans="2:2" x14ac:dyDescent="0.3">
      <c r="B6207"/>
    </row>
    <row r="6208" spans="2:2" x14ac:dyDescent="0.3">
      <c r="B6208"/>
    </row>
    <row r="6209" spans="2:2" x14ac:dyDescent="0.3">
      <c r="B6209"/>
    </row>
    <row r="6210" spans="2:2" x14ac:dyDescent="0.3">
      <c r="B6210"/>
    </row>
    <row r="6211" spans="2:2" x14ac:dyDescent="0.3">
      <c r="B6211"/>
    </row>
    <row r="6212" spans="2:2" x14ac:dyDescent="0.3">
      <c r="B6212"/>
    </row>
    <row r="6213" spans="2:2" x14ac:dyDescent="0.3">
      <c r="B6213"/>
    </row>
    <row r="6214" spans="2:2" x14ac:dyDescent="0.3">
      <c r="B6214"/>
    </row>
    <row r="6215" spans="2:2" x14ac:dyDescent="0.3">
      <c r="B6215"/>
    </row>
    <row r="6216" spans="2:2" x14ac:dyDescent="0.3">
      <c r="B6216"/>
    </row>
    <row r="6217" spans="2:2" x14ac:dyDescent="0.3">
      <c r="B6217"/>
    </row>
    <row r="6218" spans="2:2" x14ac:dyDescent="0.3">
      <c r="B6218"/>
    </row>
    <row r="6219" spans="2:2" x14ac:dyDescent="0.3">
      <c r="B6219"/>
    </row>
    <row r="6220" spans="2:2" x14ac:dyDescent="0.3">
      <c r="B6220"/>
    </row>
    <row r="6221" spans="2:2" x14ac:dyDescent="0.3">
      <c r="B6221"/>
    </row>
    <row r="6222" spans="2:2" x14ac:dyDescent="0.3">
      <c r="B6222"/>
    </row>
    <row r="6223" spans="2:2" x14ac:dyDescent="0.3">
      <c r="B6223"/>
    </row>
    <row r="6224" spans="2:2" x14ac:dyDescent="0.3">
      <c r="B6224"/>
    </row>
    <row r="6225" spans="2:2" x14ac:dyDescent="0.3">
      <c r="B6225"/>
    </row>
    <row r="6226" spans="2:2" x14ac:dyDescent="0.3">
      <c r="B6226"/>
    </row>
    <row r="6227" spans="2:2" x14ac:dyDescent="0.3">
      <c r="B6227"/>
    </row>
    <row r="6228" spans="2:2" x14ac:dyDescent="0.3">
      <c r="B6228"/>
    </row>
    <row r="6229" spans="2:2" x14ac:dyDescent="0.3">
      <c r="B6229"/>
    </row>
    <row r="6230" spans="2:2" x14ac:dyDescent="0.3">
      <c r="B6230"/>
    </row>
    <row r="6231" spans="2:2" x14ac:dyDescent="0.3">
      <c r="B6231"/>
    </row>
    <row r="6232" spans="2:2" x14ac:dyDescent="0.3">
      <c r="B6232"/>
    </row>
    <row r="6233" spans="2:2" x14ac:dyDescent="0.3">
      <c r="B6233"/>
    </row>
    <row r="6234" spans="2:2" x14ac:dyDescent="0.3">
      <c r="B6234"/>
    </row>
    <row r="6235" spans="2:2" x14ac:dyDescent="0.3">
      <c r="B6235"/>
    </row>
    <row r="6236" spans="2:2" x14ac:dyDescent="0.3">
      <c r="B6236"/>
    </row>
    <row r="6237" spans="2:2" x14ac:dyDescent="0.3">
      <c r="B6237"/>
    </row>
    <row r="6238" spans="2:2" x14ac:dyDescent="0.3">
      <c r="B6238"/>
    </row>
    <row r="6239" spans="2:2" x14ac:dyDescent="0.3">
      <c r="B6239"/>
    </row>
    <row r="6240" spans="2:2" x14ac:dyDescent="0.3">
      <c r="B6240"/>
    </row>
    <row r="6241" spans="2:2" x14ac:dyDescent="0.3">
      <c r="B6241"/>
    </row>
    <row r="6242" spans="2:2" x14ac:dyDescent="0.3">
      <c r="B6242"/>
    </row>
    <row r="6243" spans="2:2" x14ac:dyDescent="0.3">
      <c r="B6243"/>
    </row>
    <row r="6244" spans="2:2" x14ac:dyDescent="0.3">
      <c r="B6244"/>
    </row>
    <row r="6245" spans="2:2" x14ac:dyDescent="0.3">
      <c r="B6245"/>
    </row>
    <row r="6246" spans="2:2" x14ac:dyDescent="0.3">
      <c r="B6246"/>
    </row>
    <row r="6247" spans="2:2" x14ac:dyDescent="0.3">
      <c r="B6247"/>
    </row>
    <row r="6248" spans="2:2" x14ac:dyDescent="0.3">
      <c r="B6248"/>
    </row>
    <row r="6249" spans="2:2" x14ac:dyDescent="0.3">
      <c r="B6249"/>
    </row>
    <row r="6250" spans="2:2" x14ac:dyDescent="0.3">
      <c r="B6250"/>
    </row>
    <row r="6251" spans="2:2" x14ac:dyDescent="0.3">
      <c r="B6251"/>
    </row>
    <row r="6252" spans="2:2" x14ac:dyDescent="0.3">
      <c r="B6252"/>
    </row>
    <row r="6253" spans="2:2" x14ac:dyDescent="0.3">
      <c r="B6253"/>
    </row>
    <row r="6254" spans="2:2" x14ac:dyDescent="0.3">
      <c r="B6254"/>
    </row>
    <row r="6255" spans="2:2" x14ac:dyDescent="0.3">
      <c r="B6255"/>
    </row>
    <row r="6256" spans="2:2" x14ac:dyDescent="0.3">
      <c r="B6256"/>
    </row>
    <row r="6257" spans="2:2" x14ac:dyDescent="0.3">
      <c r="B6257"/>
    </row>
    <row r="6258" spans="2:2" x14ac:dyDescent="0.3">
      <c r="B6258"/>
    </row>
    <row r="6259" spans="2:2" x14ac:dyDescent="0.3">
      <c r="B6259"/>
    </row>
    <row r="6260" spans="2:2" x14ac:dyDescent="0.3">
      <c r="B6260"/>
    </row>
    <row r="6261" spans="2:2" x14ac:dyDescent="0.3">
      <c r="B6261"/>
    </row>
    <row r="6262" spans="2:2" x14ac:dyDescent="0.3">
      <c r="B6262"/>
    </row>
    <row r="6263" spans="2:2" x14ac:dyDescent="0.3">
      <c r="B6263"/>
    </row>
    <row r="6264" spans="2:2" x14ac:dyDescent="0.3">
      <c r="B6264"/>
    </row>
    <row r="6265" spans="2:2" x14ac:dyDescent="0.3">
      <c r="B6265"/>
    </row>
    <row r="6266" spans="2:2" x14ac:dyDescent="0.3">
      <c r="B6266"/>
    </row>
    <row r="6267" spans="2:2" x14ac:dyDescent="0.3">
      <c r="B6267"/>
    </row>
    <row r="6268" spans="2:2" x14ac:dyDescent="0.3">
      <c r="B6268"/>
    </row>
    <row r="6269" spans="2:2" x14ac:dyDescent="0.3">
      <c r="B6269"/>
    </row>
    <row r="6270" spans="2:2" x14ac:dyDescent="0.3">
      <c r="B6270"/>
    </row>
    <row r="6271" spans="2:2" x14ac:dyDescent="0.3">
      <c r="B6271"/>
    </row>
    <row r="6272" spans="2:2" x14ac:dyDescent="0.3">
      <c r="B6272"/>
    </row>
    <row r="6273" spans="2:2" x14ac:dyDescent="0.3">
      <c r="B6273"/>
    </row>
    <row r="6274" spans="2:2" x14ac:dyDescent="0.3">
      <c r="B6274"/>
    </row>
    <row r="6275" spans="2:2" x14ac:dyDescent="0.3">
      <c r="B6275"/>
    </row>
    <row r="6276" spans="2:2" x14ac:dyDescent="0.3">
      <c r="B6276"/>
    </row>
    <row r="6277" spans="2:2" x14ac:dyDescent="0.3">
      <c r="B6277"/>
    </row>
    <row r="6278" spans="2:2" x14ac:dyDescent="0.3">
      <c r="B6278"/>
    </row>
    <row r="6279" spans="2:2" x14ac:dyDescent="0.3">
      <c r="B6279"/>
    </row>
    <row r="6280" spans="2:2" x14ac:dyDescent="0.3">
      <c r="B6280"/>
    </row>
    <row r="6281" spans="2:2" x14ac:dyDescent="0.3">
      <c r="B6281"/>
    </row>
    <row r="6282" spans="2:2" x14ac:dyDescent="0.3">
      <c r="B6282"/>
    </row>
    <row r="6283" spans="2:2" x14ac:dyDescent="0.3">
      <c r="B6283"/>
    </row>
    <row r="6284" spans="2:2" x14ac:dyDescent="0.3">
      <c r="B6284"/>
    </row>
    <row r="6285" spans="2:2" x14ac:dyDescent="0.3">
      <c r="B6285"/>
    </row>
    <row r="6286" spans="2:2" x14ac:dyDescent="0.3">
      <c r="B6286"/>
    </row>
    <row r="6287" spans="2:2" x14ac:dyDescent="0.3">
      <c r="B6287"/>
    </row>
    <row r="6288" spans="2:2" x14ac:dyDescent="0.3">
      <c r="B6288"/>
    </row>
    <row r="6289" spans="2:2" x14ac:dyDescent="0.3">
      <c r="B6289"/>
    </row>
    <row r="6290" spans="2:2" x14ac:dyDescent="0.3">
      <c r="B6290"/>
    </row>
    <row r="6291" spans="2:2" x14ac:dyDescent="0.3">
      <c r="B6291"/>
    </row>
    <row r="6292" spans="2:2" x14ac:dyDescent="0.3">
      <c r="B6292"/>
    </row>
    <row r="6293" spans="2:2" x14ac:dyDescent="0.3">
      <c r="B6293"/>
    </row>
    <row r="6294" spans="2:2" x14ac:dyDescent="0.3">
      <c r="B6294"/>
    </row>
    <row r="6295" spans="2:2" x14ac:dyDescent="0.3">
      <c r="B6295"/>
    </row>
    <row r="6296" spans="2:2" x14ac:dyDescent="0.3">
      <c r="B6296"/>
    </row>
    <row r="6297" spans="2:2" x14ac:dyDescent="0.3">
      <c r="B6297"/>
    </row>
    <row r="6298" spans="2:2" x14ac:dyDescent="0.3">
      <c r="B6298"/>
    </row>
    <row r="6299" spans="2:2" x14ac:dyDescent="0.3">
      <c r="B6299"/>
    </row>
    <row r="6300" spans="2:2" x14ac:dyDescent="0.3">
      <c r="B6300"/>
    </row>
    <row r="6301" spans="2:2" x14ac:dyDescent="0.3">
      <c r="B6301"/>
    </row>
    <row r="6302" spans="2:2" x14ac:dyDescent="0.3">
      <c r="B6302"/>
    </row>
    <row r="6303" spans="2:2" x14ac:dyDescent="0.3">
      <c r="B6303"/>
    </row>
    <row r="6304" spans="2:2" x14ac:dyDescent="0.3">
      <c r="B6304"/>
    </row>
    <row r="6305" spans="2:2" x14ac:dyDescent="0.3">
      <c r="B6305"/>
    </row>
    <row r="6306" spans="2:2" x14ac:dyDescent="0.3">
      <c r="B6306"/>
    </row>
    <row r="6307" spans="2:2" x14ac:dyDescent="0.3">
      <c r="B6307"/>
    </row>
    <row r="6308" spans="2:2" x14ac:dyDescent="0.3">
      <c r="B6308"/>
    </row>
    <row r="6309" spans="2:2" x14ac:dyDescent="0.3">
      <c r="B6309"/>
    </row>
    <row r="6310" spans="2:2" x14ac:dyDescent="0.3">
      <c r="B6310"/>
    </row>
    <row r="6311" spans="2:2" x14ac:dyDescent="0.3">
      <c r="B6311"/>
    </row>
    <row r="6312" spans="2:2" x14ac:dyDescent="0.3">
      <c r="B6312"/>
    </row>
    <row r="6313" spans="2:2" x14ac:dyDescent="0.3">
      <c r="B6313"/>
    </row>
    <row r="6314" spans="2:2" x14ac:dyDescent="0.3">
      <c r="B6314"/>
    </row>
    <row r="6315" spans="2:2" x14ac:dyDescent="0.3">
      <c r="B6315"/>
    </row>
    <row r="6316" spans="2:2" x14ac:dyDescent="0.3">
      <c r="B6316"/>
    </row>
    <row r="6317" spans="2:2" x14ac:dyDescent="0.3">
      <c r="B6317"/>
    </row>
    <row r="6318" spans="2:2" x14ac:dyDescent="0.3">
      <c r="B6318"/>
    </row>
    <row r="6319" spans="2:2" x14ac:dyDescent="0.3">
      <c r="B6319"/>
    </row>
    <row r="6320" spans="2:2" x14ac:dyDescent="0.3">
      <c r="B6320"/>
    </row>
    <row r="6321" spans="2:2" x14ac:dyDescent="0.3">
      <c r="B6321"/>
    </row>
    <row r="6322" spans="2:2" x14ac:dyDescent="0.3">
      <c r="B6322"/>
    </row>
    <row r="6323" spans="2:2" x14ac:dyDescent="0.3">
      <c r="B6323"/>
    </row>
    <row r="6324" spans="2:2" x14ac:dyDescent="0.3">
      <c r="B6324"/>
    </row>
    <row r="6325" spans="2:2" x14ac:dyDescent="0.3">
      <c r="B6325"/>
    </row>
    <row r="6326" spans="2:2" x14ac:dyDescent="0.3">
      <c r="B6326"/>
    </row>
    <row r="6327" spans="2:2" x14ac:dyDescent="0.3">
      <c r="B6327"/>
    </row>
    <row r="6328" spans="2:2" x14ac:dyDescent="0.3">
      <c r="B6328"/>
    </row>
    <row r="6329" spans="2:2" x14ac:dyDescent="0.3">
      <c r="B6329"/>
    </row>
    <row r="6330" spans="2:2" x14ac:dyDescent="0.3">
      <c r="B6330"/>
    </row>
    <row r="6331" spans="2:2" x14ac:dyDescent="0.3">
      <c r="B6331"/>
    </row>
    <row r="6332" spans="2:2" x14ac:dyDescent="0.3">
      <c r="B6332"/>
    </row>
    <row r="6333" spans="2:2" x14ac:dyDescent="0.3">
      <c r="B6333"/>
    </row>
    <row r="6334" spans="2:2" x14ac:dyDescent="0.3">
      <c r="B6334"/>
    </row>
    <row r="6335" spans="2:2" x14ac:dyDescent="0.3">
      <c r="B6335"/>
    </row>
    <row r="6336" spans="2:2" x14ac:dyDescent="0.3">
      <c r="B6336"/>
    </row>
    <row r="6337" spans="2:2" x14ac:dyDescent="0.3">
      <c r="B6337"/>
    </row>
    <row r="6338" spans="2:2" x14ac:dyDescent="0.3">
      <c r="B6338"/>
    </row>
    <row r="6339" spans="2:2" x14ac:dyDescent="0.3">
      <c r="B6339"/>
    </row>
    <row r="6340" spans="2:2" x14ac:dyDescent="0.3">
      <c r="B6340"/>
    </row>
    <row r="6341" spans="2:2" x14ac:dyDescent="0.3">
      <c r="B6341"/>
    </row>
    <row r="6342" spans="2:2" x14ac:dyDescent="0.3">
      <c r="B6342"/>
    </row>
    <row r="6343" spans="2:2" x14ac:dyDescent="0.3">
      <c r="B6343"/>
    </row>
    <row r="6344" spans="2:2" x14ac:dyDescent="0.3">
      <c r="B6344"/>
    </row>
    <row r="6345" spans="2:2" x14ac:dyDescent="0.3">
      <c r="B6345"/>
    </row>
    <row r="6346" spans="2:2" x14ac:dyDescent="0.3">
      <c r="B6346"/>
    </row>
    <row r="6347" spans="2:2" x14ac:dyDescent="0.3">
      <c r="B6347"/>
    </row>
    <row r="6348" spans="2:2" x14ac:dyDescent="0.3">
      <c r="B6348"/>
    </row>
    <row r="6349" spans="2:2" x14ac:dyDescent="0.3">
      <c r="B6349"/>
    </row>
    <row r="6350" spans="2:2" x14ac:dyDescent="0.3">
      <c r="B6350"/>
    </row>
    <row r="6351" spans="2:2" x14ac:dyDescent="0.3">
      <c r="B6351"/>
    </row>
    <row r="6352" spans="2:2" x14ac:dyDescent="0.3">
      <c r="B6352"/>
    </row>
    <row r="6353" spans="2:2" x14ac:dyDescent="0.3">
      <c r="B6353"/>
    </row>
    <row r="6354" spans="2:2" x14ac:dyDescent="0.3">
      <c r="B6354"/>
    </row>
    <row r="6355" spans="2:2" x14ac:dyDescent="0.3">
      <c r="B6355"/>
    </row>
    <row r="6356" spans="2:2" x14ac:dyDescent="0.3">
      <c r="B6356"/>
    </row>
    <row r="6357" spans="2:2" x14ac:dyDescent="0.3">
      <c r="B6357"/>
    </row>
    <row r="6358" spans="2:2" x14ac:dyDescent="0.3">
      <c r="B6358"/>
    </row>
    <row r="6359" spans="2:2" x14ac:dyDescent="0.3">
      <c r="B6359"/>
    </row>
    <row r="6360" spans="2:2" x14ac:dyDescent="0.3">
      <c r="B6360"/>
    </row>
    <row r="6361" spans="2:2" x14ac:dyDescent="0.3">
      <c r="B6361"/>
    </row>
    <row r="6362" spans="2:2" x14ac:dyDescent="0.3">
      <c r="B6362"/>
    </row>
    <row r="6363" spans="2:2" x14ac:dyDescent="0.3">
      <c r="B6363"/>
    </row>
    <row r="6364" spans="2:2" x14ac:dyDescent="0.3">
      <c r="B6364"/>
    </row>
    <row r="6365" spans="2:2" x14ac:dyDescent="0.3">
      <c r="B6365"/>
    </row>
    <row r="6366" spans="2:2" x14ac:dyDescent="0.3">
      <c r="B6366"/>
    </row>
    <row r="6367" spans="2:2" x14ac:dyDescent="0.3">
      <c r="B6367"/>
    </row>
    <row r="6368" spans="2:2" x14ac:dyDescent="0.3">
      <c r="B6368"/>
    </row>
    <row r="6369" spans="2:2" x14ac:dyDescent="0.3">
      <c r="B6369"/>
    </row>
    <row r="6370" spans="2:2" x14ac:dyDescent="0.3">
      <c r="B6370"/>
    </row>
    <row r="6371" spans="2:2" x14ac:dyDescent="0.3">
      <c r="B6371"/>
    </row>
    <row r="6372" spans="2:2" x14ac:dyDescent="0.3">
      <c r="B6372"/>
    </row>
    <row r="6373" spans="2:2" x14ac:dyDescent="0.3">
      <c r="B6373"/>
    </row>
    <row r="6374" spans="2:2" x14ac:dyDescent="0.3">
      <c r="B6374"/>
    </row>
    <row r="6375" spans="2:2" x14ac:dyDescent="0.3">
      <c r="B6375"/>
    </row>
    <row r="6376" spans="2:2" x14ac:dyDescent="0.3">
      <c r="B6376"/>
    </row>
    <row r="6377" spans="2:2" x14ac:dyDescent="0.3">
      <c r="B6377"/>
    </row>
    <row r="6378" spans="2:2" x14ac:dyDescent="0.3">
      <c r="B6378"/>
    </row>
    <row r="6379" spans="2:2" x14ac:dyDescent="0.3">
      <c r="B6379"/>
    </row>
    <row r="6380" spans="2:2" x14ac:dyDescent="0.3">
      <c r="B6380"/>
    </row>
    <row r="6381" spans="2:2" x14ac:dyDescent="0.3">
      <c r="B6381"/>
    </row>
    <row r="6382" spans="2:2" x14ac:dyDescent="0.3">
      <c r="B6382"/>
    </row>
    <row r="6383" spans="2:2" x14ac:dyDescent="0.3">
      <c r="B6383"/>
    </row>
    <row r="6384" spans="2:2" x14ac:dyDescent="0.3">
      <c r="B6384"/>
    </row>
    <row r="6385" spans="2:2" x14ac:dyDescent="0.3">
      <c r="B6385"/>
    </row>
    <row r="6386" spans="2:2" x14ac:dyDescent="0.3">
      <c r="B6386"/>
    </row>
    <row r="6387" spans="2:2" x14ac:dyDescent="0.3">
      <c r="B6387"/>
    </row>
    <row r="6388" spans="2:2" x14ac:dyDescent="0.3">
      <c r="B6388"/>
    </row>
    <row r="6389" spans="2:2" x14ac:dyDescent="0.3">
      <c r="B6389"/>
    </row>
    <row r="6390" spans="2:2" x14ac:dyDescent="0.3">
      <c r="B6390"/>
    </row>
    <row r="6391" spans="2:2" x14ac:dyDescent="0.3">
      <c r="B6391"/>
    </row>
    <row r="6392" spans="2:2" x14ac:dyDescent="0.3">
      <c r="B6392"/>
    </row>
    <row r="6393" spans="2:2" x14ac:dyDescent="0.3">
      <c r="B6393"/>
    </row>
    <row r="6394" spans="2:2" x14ac:dyDescent="0.3">
      <c r="B6394"/>
    </row>
    <row r="6395" spans="2:2" x14ac:dyDescent="0.3">
      <c r="B6395"/>
    </row>
    <row r="6396" spans="2:2" x14ac:dyDescent="0.3">
      <c r="B6396"/>
    </row>
    <row r="6397" spans="2:2" x14ac:dyDescent="0.3">
      <c r="B6397"/>
    </row>
    <row r="6398" spans="2:2" x14ac:dyDescent="0.3">
      <c r="B6398"/>
    </row>
    <row r="6399" spans="2:2" x14ac:dyDescent="0.3">
      <c r="B6399"/>
    </row>
    <row r="6400" spans="2:2" x14ac:dyDescent="0.3">
      <c r="B6400"/>
    </row>
    <row r="6401" spans="2:2" x14ac:dyDescent="0.3">
      <c r="B6401"/>
    </row>
    <row r="6402" spans="2:2" x14ac:dyDescent="0.3">
      <c r="B6402"/>
    </row>
    <row r="6403" spans="2:2" x14ac:dyDescent="0.3">
      <c r="B6403"/>
    </row>
    <row r="6404" spans="2:2" x14ac:dyDescent="0.3">
      <c r="B6404"/>
    </row>
    <row r="6405" spans="2:2" x14ac:dyDescent="0.3">
      <c r="B6405"/>
    </row>
    <row r="6406" spans="2:2" x14ac:dyDescent="0.3">
      <c r="B6406"/>
    </row>
    <row r="6407" spans="2:2" x14ac:dyDescent="0.3">
      <c r="B6407"/>
    </row>
    <row r="6408" spans="2:2" x14ac:dyDescent="0.3">
      <c r="B6408"/>
    </row>
    <row r="6409" spans="2:2" x14ac:dyDescent="0.3">
      <c r="B6409"/>
    </row>
    <row r="6410" spans="2:2" x14ac:dyDescent="0.3">
      <c r="B6410"/>
    </row>
    <row r="6411" spans="2:2" x14ac:dyDescent="0.3">
      <c r="B6411"/>
    </row>
    <row r="6412" spans="2:2" x14ac:dyDescent="0.3">
      <c r="B6412"/>
    </row>
    <row r="6413" spans="2:2" x14ac:dyDescent="0.3">
      <c r="B6413"/>
    </row>
    <row r="6414" spans="2:2" x14ac:dyDescent="0.3">
      <c r="B6414"/>
    </row>
    <row r="6415" spans="2:2" x14ac:dyDescent="0.3">
      <c r="B6415"/>
    </row>
    <row r="6416" spans="2:2" x14ac:dyDescent="0.3">
      <c r="B6416"/>
    </row>
    <row r="6417" spans="2:2" x14ac:dyDescent="0.3">
      <c r="B6417"/>
    </row>
    <row r="6418" spans="2:2" x14ac:dyDescent="0.3">
      <c r="B6418"/>
    </row>
    <row r="6419" spans="2:2" x14ac:dyDescent="0.3">
      <c r="B6419"/>
    </row>
    <row r="6420" spans="2:2" x14ac:dyDescent="0.3">
      <c r="B6420"/>
    </row>
    <row r="6421" spans="2:2" x14ac:dyDescent="0.3">
      <c r="B6421"/>
    </row>
    <row r="6422" spans="2:2" x14ac:dyDescent="0.3">
      <c r="B6422"/>
    </row>
    <row r="6423" spans="2:2" x14ac:dyDescent="0.3">
      <c r="B6423"/>
    </row>
    <row r="6424" spans="2:2" x14ac:dyDescent="0.3">
      <c r="B6424"/>
    </row>
    <row r="6425" spans="2:2" x14ac:dyDescent="0.3">
      <c r="B6425"/>
    </row>
    <row r="6426" spans="2:2" x14ac:dyDescent="0.3">
      <c r="B6426"/>
    </row>
    <row r="6427" spans="2:2" x14ac:dyDescent="0.3">
      <c r="B6427"/>
    </row>
    <row r="6428" spans="2:2" x14ac:dyDescent="0.3">
      <c r="B6428"/>
    </row>
    <row r="6429" spans="2:2" x14ac:dyDescent="0.3">
      <c r="B6429"/>
    </row>
    <row r="6430" spans="2:2" x14ac:dyDescent="0.3">
      <c r="B6430"/>
    </row>
    <row r="6431" spans="2:2" x14ac:dyDescent="0.3">
      <c r="B6431"/>
    </row>
    <row r="6432" spans="2:2" x14ac:dyDescent="0.3">
      <c r="B6432"/>
    </row>
    <row r="6433" spans="2:2" x14ac:dyDescent="0.3">
      <c r="B6433"/>
    </row>
    <row r="6434" spans="2:2" x14ac:dyDescent="0.3">
      <c r="B6434"/>
    </row>
    <row r="6435" spans="2:2" x14ac:dyDescent="0.3">
      <c r="B6435"/>
    </row>
    <row r="6436" spans="2:2" x14ac:dyDescent="0.3">
      <c r="B6436"/>
    </row>
    <row r="6437" spans="2:2" x14ac:dyDescent="0.3">
      <c r="B6437"/>
    </row>
    <row r="6438" spans="2:2" x14ac:dyDescent="0.3">
      <c r="B6438"/>
    </row>
    <row r="6439" spans="2:2" x14ac:dyDescent="0.3">
      <c r="B6439"/>
    </row>
    <row r="6440" spans="2:2" x14ac:dyDescent="0.3">
      <c r="B6440"/>
    </row>
    <row r="6441" spans="2:2" x14ac:dyDescent="0.3">
      <c r="B6441"/>
    </row>
    <row r="6442" spans="2:2" x14ac:dyDescent="0.3">
      <c r="B6442"/>
    </row>
    <row r="6443" spans="2:2" x14ac:dyDescent="0.3">
      <c r="B6443"/>
    </row>
    <row r="6444" spans="2:2" x14ac:dyDescent="0.3">
      <c r="B6444"/>
    </row>
    <row r="6445" spans="2:2" x14ac:dyDescent="0.3">
      <c r="B6445"/>
    </row>
    <row r="6446" spans="2:2" x14ac:dyDescent="0.3">
      <c r="B6446"/>
    </row>
    <row r="6447" spans="2:2" x14ac:dyDescent="0.3">
      <c r="B6447"/>
    </row>
    <row r="6448" spans="2:2" x14ac:dyDescent="0.3">
      <c r="B6448"/>
    </row>
    <row r="6449" spans="2:2" x14ac:dyDescent="0.3">
      <c r="B6449"/>
    </row>
    <row r="6450" spans="2:2" x14ac:dyDescent="0.3">
      <c r="B6450"/>
    </row>
    <row r="6451" spans="2:2" x14ac:dyDescent="0.3">
      <c r="B6451"/>
    </row>
    <row r="6452" spans="2:2" x14ac:dyDescent="0.3">
      <c r="B6452"/>
    </row>
    <row r="6453" spans="2:2" x14ac:dyDescent="0.3">
      <c r="B6453"/>
    </row>
    <row r="6454" spans="2:2" x14ac:dyDescent="0.3">
      <c r="B6454"/>
    </row>
    <row r="6455" spans="2:2" x14ac:dyDescent="0.3">
      <c r="B6455"/>
    </row>
    <row r="6456" spans="2:2" x14ac:dyDescent="0.3">
      <c r="B6456"/>
    </row>
    <row r="6457" spans="2:2" x14ac:dyDescent="0.3">
      <c r="B6457"/>
    </row>
    <row r="6458" spans="2:2" x14ac:dyDescent="0.3">
      <c r="B6458"/>
    </row>
    <row r="6459" spans="2:2" x14ac:dyDescent="0.3">
      <c r="B6459"/>
    </row>
    <row r="6460" spans="2:2" x14ac:dyDescent="0.3">
      <c r="B6460"/>
    </row>
    <row r="6461" spans="2:2" x14ac:dyDescent="0.3">
      <c r="B6461"/>
    </row>
    <row r="6462" spans="2:2" x14ac:dyDescent="0.3">
      <c r="B6462"/>
    </row>
    <row r="6463" spans="2:2" x14ac:dyDescent="0.3">
      <c r="B6463"/>
    </row>
    <row r="6464" spans="2:2" x14ac:dyDescent="0.3">
      <c r="B6464"/>
    </row>
    <row r="6465" spans="2:2" x14ac:dyDescent="0.3">
      <c r="B6465"/>
    </row>
    <row r="6466" spans="2:2" x14ac:dyDescent="0.3">
      <c r="B6466"/>
    </row>
    <row r="6467" spans="2:2" x14ac:dyDescent="0.3">
      <c r="B6467"/>
    </row>
    <row r="6468" spans="2:2" x14ac:dyDescent="0.3">
      <c r="B6468"/>
    </row>
    <row r="6469" spans="2:2" x14ac:dyDescent="0.3">
      <c r="B6469"/>
    </row>
    <row r="6470" spans="2:2" x14ac:dyDescent="0.3">
      <c r="B6470"/>
    </row>
    <row r="6471" spans="2:2" x14ac:dyDescent="0.3">
      <c r="B6471"/>
    </row>
    <row r="6472" spans="2:2" x14ac:dyDescent="0.3">
      <c r="B6472"/>
    </row>
    <row r="6473" spans="2:2" x14ac:dyDescent="0.3">
      <c r="B6473"/>
    </row>
    <row r="6474" spans="2:2" x14ac:dyDescent="0.3">
      <c r="B6474"/>
    </row>
    <row r="6475" spans="2:2" x14ac:dyDescent="0.3">
      <c r="B6475"/>
    </row>
    <row r="6476" spans="2:2" x14ac:dyDescent="0.3">
      <c r="B6476"/>
    </row>
    <row r="6477" spans="2:2" x14ac:dyDescent="0.3">
      <c r="B6477"/>
    </row>
    <row r="6478" spans="2:2" x14ac:dyDescent="0.3">
      <c r="B6478"/>
    </row>
    <row r="6479" spans="2:2" x14ac:dyDescent="0.3">
      <c r="B6479"/>
    </row>
    <row r="6480" spans="2:2" x14ac:dyDescent="0.3">
      <c r="B6480"/>
    </row>
    <row r="6481" spans="2:2" x14ac:dyDescent="0.3">
      <c r="B6481"/>
    </row>
    <row r="6482" spans="2:2" x14ac:dyDescent="0.3">
      <c r="B6482"/>
    </row>
    <row r="6483" spans="2:2" x14ac:dyDescent="0.3">
      <c r="B6483"/>
    </row>
    <row r="6484" spans="2:2" x14ac:dyDescent="0.3">
      <c r="B6484"/>
    </row>
    <row r="6485" spans="2:2" x14ac:dyDescent="0.3">
      <c r="B6485"/>
    </row>
    <row r="6486" spans="2:2" x14ac:dyDescent="0.3">
      <c r="B6486"/>
    </row>
    <row r="6487" spans="2:2" x14ac:dyDescent="0.3">
      <c r="B6487"/>
    </row>
    <row r="6488" spans="2:2" x14ac:dyDescent="0.3">
      <c r="B6488"/>
    </row>
    <row r="6489" spans="2:2" x14ac:dyDescent="0.3">
      <c r="B6489"/>
    </row>
    <row r="6490" spans="2:2" x14ac:dyDescent="0.3">
      <c r="B6490"/>
    </row>
    <row r="6491" spans="2:2" x14ac:dyDescent="0.3">
      <c r="B6491"/>
    </row>
    <row r="6492" spans="2:2" x14ac:dyDescent="0.3">
      <c r="B6492"/>
    </row>
    <row r="6493" spans="2:2" x14ac:dyDescent="0.3">
      <c r="B6493"/>
    </row>
    <row r="6494" spans="2:2" x14ac:dyDescent="0.3">
      <c r="B6494"/>
    </row>
    <row r="6495" spans="2:2" x14ac:dyDescent="0.3">
      <c r="B6495"/>
    </row>
    <row r="6496" spans="2:2" x14ac:dyDescent="0.3">
      <c r="B6496"/>
    </row>
    <row r="6497" spans="2:2" x14ac:dyDescent="0.3">
      <c r="B6497"/>
    </row>
    <row r="6498" spans="2:2" x14ac:dyDescent="0.3">
      <c r="B6498"/>
    </row>
    <row r="6499" spans="2:2" x14ac:dyDescent="0.3">
      <c r="B6499"/>
    </row>
    <row r="6500" spans="2:2" x14ac:dyDescent="0.3">
      <c r="B6500"/>
    </row>
    <row r="6501" spans="2:2" x14ac:dyDescent="0.3">
      <c r="B6501"/>
    </row>
    <row r="6502" spans="2:2" x14ac:dyDescent="0.3">
      <c r="B6502"/>
    </row>
    <row r="6503" spans="2:2" x14ac:dyDescent="0.3">
      <c r="B6503"/>
    </row>
    <row r="6504" spans="2:2" x14ac:dyDescent="0.3">
      <c r="B6504"/>
    </row>
    <row r="6505" spans="2:2" x14ac:dyDescent="0.3">
      <c r="B6505"/>
    </row>
    <row r="6506" spans="2:2" x14ac:dyDescent="0.3">
      <c r="B6506"/>
    </row>
    <row r="6507" spans="2:2" x14ac:dyDescent="0.3">
      <c r="B6507"/>
    </row>
    <row r="6508" spans="2:2" x14ac:dyDescent="0.3">
      <c r="B6508"/>
    </row>
    <row r="6509" spans="2:2" x14ac:dyDescent="0.3">
      <c r="B6509"/>
    </row>
    <row r="6510" spans="2:2" x14ac:dyDescent="0.3">
      <c r="B6510"/>
    </row>
    <row r="6511" spans="2:2" x14ac:dyDescent="0.3">
      <c r="B6511"/>
    </row>
    <row r="6512" spans="2:2" x14ac:dyDescent="0.3">
      <c r="B6512"/>
    </row>
    <row r="6513" spans="2:2" x14ac:dyDescent="0.3">
      <c r="B6513"/>
    </row>
    <row r="6514" spans="2:2" x14ac:dyDescent="0.3">
      <c r="B6514"/>
    </row>
    <row r="6515" spans="2:2" x14ac:dyDescent="0.3">
      <c r="B6515"/>
    </row>
    <row r="6516" spans="2:2" x14ac:dyDescent="0.3">
      <c r="B6516"/>
    </row>
    <row r="6517" spans="2:2" x14ac:dyDescent="0.3">
      <c r="B6517"/>
    </row>
    <row r="6518" spans="2:2" x14ac:dyDescent="0.3">
      <c r="B6518"/>
    </row>
    <row r="6519" spans="2:2" x14ac:dyDescent="0.3">
      <c r="B6519"/>
    </row>
    <row r="6520" spans="2:2" x14ac:dyDescent="0.3">
      <c r="B6520"/>
    </row>
    <row r="6521" spans="2:2" x14ac:dyDescent="0.3">
      <c r="B6521"/>
    </row>
    <row r="6522" spans="2:2" x14ac:dyDescent="0.3">
      <c r="B6522"/>
    </row>
    <row r="6523" spans="2:2" x14ac:dyDescent="0.3">
      <c r="B6523"/>
    </row>
    <row r="6524" spans="2:2" x14ac:dyDescent="0.3">
      <c r="B6524"/>
    </row>
    <row r="6525" spans="2:2" x14ac:dyDescent="0.3">
      <c r="B6525"/>
    </row>
    <row r="6526" spans="2:2" x14ac:dyDescent="0.3">
      <c r="B6526"/>
    </row>
    <row r="6527" spans="2:2" x14ac:dyDescent="0.3">
      <c r="B6527"/>
    </row>
    <row r="6528" spans="2:2" x14ac:dyDescent="0.3">
      <c r="B6528"/>
    </row>
    <row r="6529" spans="2:2" x14ac:dyDescent="0.3">
      <c r="B6529"/>
    </row>
    <row r="6530" spans="2:2" x14ac:dyDescent="0.3">
      <c r="B6530"/>
    </row>
    <row r="6531" spans="2:2" x14ac:dyDescent="0.3">
      <c r="B6531"/>
    </row>
    <row r="6532" spans="2:2" x14ac:dyDescent="0.3">
      <c r="B6532"/>
    </row>
    <row r="6533" spans="2:2" x14ac:dyDescent="0.3">
      <c r="B6533"/>
    </row>
    <row r="6534" spans="2:2" x14ac:dyDescent="0.3">
      <c r="B6534"/>
    </row>
    <row r="6535" spans="2:2" x14ac:dyDescent="0.3">
      <c r="B6535"/>
    </row>
    <row r="6536" spans="2:2" x14ac:dyDescent="0.3">
      <c r="B6536"/>
    </row>
    <row r="6537" spans="2:2" x14ac:dyDescent="0.3">
      <c r="B6537"/>
    </row>
    <row r="6538" spans="2:2" x14ac:dyDescent="0.3">
      <c r="B6538"/>
    </row>
    <row r="6539" spans="2:2" x14ac:dyDescent="0.3">
      <c r="B6539"/>
    </row>
    <row r="6540" spans="2:2" x14ac:dyDescent="0.3">
      <c r="B6540"/>
    </row>
    <row r="6541" spans="2:2" x14ac:dyDescent="0.3">
      <c r="B6541"/>
    </row>
    <row r="6542" spans="2:2" x14ac:dyDescent="0.3">
      <c r="B6542"/>
    </row>
    <row r="6543" spans="2:2" x14ac:dyDescent="0.3">
      <c r="B6543"/>
    </row>
    <row r="6544" spans="2:2" x14ac:dyDescent="0.3">
      <c r="B6544"/>
    </row>
    <row r="6545" spans="2:2" x14ac:dyDescent="0.3">
      <c r="B6545"/>
    </row>
    <row r="6546" spans="2:2" x14ac:dyDescent="0.3">
      <c r="B6546"/>
    </row>
    <row r="6547" spans="2:2" x14ac:dyDescent="0.3">
      <c r="B6547"/>
    </row>
    <row r="6548" spans="2:2" x14ac:dyDescent="0.3">
      <c r="B6548"/>
    </row>
    <row r="6549" spans="2:2" x14ac:dyDescent="0.3">
      <c r="B6549"/>
    </row>
    <row r="6550" spans="2:2" x14ac:dyDescent="0.3">
      <c r="B6550"/>
    </row>
    <row r="6551" spans="2:2" x14ac:dyDescent="0.3">
      <c r="B6551"/>
    </row>
    <row r="6552" spans="2:2" x14ac:dyDescent="0.3">
      <c r="B6552"/>
    </row>
    <row r="6553" spans="2:2" x14ac:dyDescent="0.3">
      <c r="B6553"/>
    </row>
    <row r="6554" spans="2:2" x14ac:dyDescent="0.3">
      <c r="B6554"/>
    </row>
    <row r="6555" spans="2:2" x14ac:dyDescent="0.3">
      <c r="B6555"/>
    </row>
    <row r="6556" spans="2:2" x14ac:dyDescent="0.3">
      <c r="B6556"/>
    </row>
    <row r="6557" spans="2:2" x14ac:dyDescent="0.3">
      <c r="B6557"/>
    </row>
    <row r="6558" spans="2:2" x14ac:dyDescent="0.3">
      <c r="B6558"/>
    </row>
    <row r="6559" spans="2:2" x14ac:dyDescent="0.3">
      <c r="B6559"/>
    </row>
    <row r="6560" spans="2:2" x14ac:dyDescent="0.3">
      <c r="B6560"/>
    </row>
    <row r="6561" spans="2:2" x14ac:dyDescent="0.3">
      <c r="B6561"/>
    </row>
    <row r="6562" spans="2:2" x14ac:dyDescent="0.3">
      <c r="B6562"/>
    </row>
    <row r="6563" spans="2:2" x14ac:dyDescent="0.3">
      <c r="B6563"/>
    </row>
    <row r="6564" spans="2:2" x14ac:dyDescent="0.3">
      <c r="B6564"/>
    </row>
    <row r="6565" spans="2:2" x14ac:dyDescent="0.3">
      <c r="B6565"/>
    </row>
    <row r="6566" spans="2:2" x14ac:dyDescent="0.3">
      <c r="B6566"/>
    </row>
    <row r="6567" spans="2:2" x14ac:dyDescent="0.3">
      <c r="B6567"/>
    </row>
    <row r="6568" spans="2:2" x14ac:dyDescent="0.3">
      <c r="B6568"/>
    </row>
    <row r="6569" spans="2:2" x14ac:dyDescent="0.3">
      <c r="B6569"/>
    </row>
    <row r="6570" spans="2:2" x14ac:dyDescent="0.3">
      <c r="B6570"/>
    </row>
    <row r="6571" spans="2:2" x14ac:dyDescent="0.3">
      <c r="B6571"/>
    </row>
    <row r="6572" spans="2:2" x14ac:dyDescent="0.3">
      <c r="B6572"/>
    </row>
    <row r="6573" spans="2:2" x14ac:dyDescent="0.3">
      <c r="B6573"/>
    </row>
    <row r="6574" spans="2:2" x14ac:dyDescent="0.3">
      <c r="B6574"/>
    </row>
    <row r="6575" spans="2:2" x14ac:dyDescent="0.3">
      <c r="B6575"/>
    </row>
    <row r="6576" spans="2:2" x14ac:dyDescent="0.3">
      <c r="B6576"/>
    </row>
    <row r="6577" spans="2:2" x14ac:dyDescent="0.3">
      <c r="B6577"/>
    </row>
    <row r="6578" spans="2:2" x14ac:dyDescent="0.3">
      <c r="B6578"/>
    </row>
    <row r="6579" spans="2:2" x14ac:dyDescent="0.3">
      <c r="B6579"/>
    </row>
    <row r="6580" spans="2:2" x14ac:dyDescent="0.3">
      <c r="B6580"/>
    </row>
    <row r="6581" spans="2:2" x14ac:dyDescent="0.3">
      <c r="B6581"/>
    </row>
    <row r="6582" spans="2:2" x14ac:dyDescent="0.3">
      <c r="B6582"/>
    </row>
    <row r="6583" spans="2:2" x14ac:dyDescent="0.3">
      <c r="B6583"/>
    </row>
    <row r="6584" spans="2:2" x14ac:dyDescent="0.3">
      <c r="B6584"/>
    </row>
    <row r="6585" spans="2:2" x14ac:dyDescent="0.3">
      <c r="B6585"/>
    </row>
    <row r="6586" spans="2:2" x14ac:dyDescent="0.3">
      <c r="B6586"/>
    </row>
    <row r="6587" spans="2:2" x14ac:dyDescent="0.3">
      <c r="B6587"/>
    </row>
    <row r="6588" spans="2:2" x14ac:dyDescent="0.3">
      <c r="B6588"/>
    </row>
    <row r="6589" spans="2:2" x14ac:dyDescent="0.3">
      <c r="B6589"/>
    </row>
    <row r="6590" spans="2:2" x14ac:dyDescent="0.3">
      <c r="B6590"/>
    </row>
    <row r="6591" spans="2:2" x14ac:dyDescent="0.3">
      <c r="B6591"/>
    </row>
    <row r="6592" spans="2:2" x14ac:dyDescent="0.3">
      <c r="B6592"/>
    </row>
    <row r="6593" spans="2:2" x14ac:dyDescent="0.3">
      <c r="B6593"/>
    </row>
    <row r="6594" spans="2:2" x14ac:dyDescent="0.3">
      <c r="B6594"/>
    </row>
    <row r="6595" spans="2:2" x14ac:dyDescent="0.3">
      <c r="B6595"/>
    </row>
    <row r="6596" spans="2:2" x14ac:dyDescent="0.3">
      <c r="B6596"/>
    </row>
    <row r="6597" spans="2:2" x14ac:dyDescent="0.3">
      <c r="B6597"/>
    </row>
    <row r="6598" spans="2:2" x14ac:dyDescent="0.3">
      <c r="B6598"/>
    </row>
    <row r="6599" spans="2:2" x14ac:dyDescent="0.3">
      <c r="B6599"/>
    </row>
    <row r="6600" spans="2:2" x14ac:dyDescent="0.3">
      <c r="B6600"/>
    </row>
    <row r="6601" spans="2:2" x14ac:dyDescent="0.3">
      <c r="B6601"/>
    </row>
    <row r="6602" spans="2:2" x14ac:dyDescent="0.3">
      <c r="B6602"/>
    </row>
    <row r="6603" spans="2:2" x14ac:dyDescent="0.3">
      <c r="B6603"/>
    </row>
    <row r="6604" spans="2:2" x14ac:dyDescent="0.3">
      <c r="B6604"/>
    </row>
    <row r="6605" spans="2:2" x14ac:dyDescent="0.3">
      <c r="B6605"/>
    </row>
    <row r="6606" spans="2:2" x14ac:dyDescent="0.3">
      <c r="B6606"/>
    </row>
    <row r="6607" spans="2:2" x14ac:dyDescent="0.3">
      <c r="B6607"/>
    </row>
    <row r="6608" spans="2:2" x14ac:dyDescent="0.3">
      <c r="B6608"/>
    </row>
    <row r="6609" spans="2:2" x14ac:dyDescent="0.3">
      <c r="B6609"/>
    </row>
    <row r="6610" spans="2:2" x14ac:dyDescent="0.3">
      <c r="B6610"/>
    </row>
    <row r="6611" spans="2:2" x14ac:dyDescent="0.3">
      <c r="B6611"/>
    </row>
    <row r="6612" spans="2:2" x14ac:dyDescent="0.3">
      <c r="B6612"/>
    </row>
    <row r="6613" spans="2:2" x14ac:dyDescent="0.3">
      <c r="B6613"/>
    </row>
    <row r="6614" spans="2:2" x14ac:dyDescent="0.3">
      <c r="B6614"/>
    </row>
    <row r="6615" spans="2:2" x14ac:dyDescent="0.3">
      <c r="B6615"/>
    </row>
    <row r="6616" spans="2:2" x14ac:dyDescent="0.3">
      <c r="B6616"/>
    </row>
    <row r="6617" spans="2:2" x14ac:dyDescent="0.3">
      <c r="B6617"/>
    </row>
    <row r="6618" spans="2:2" x14ac:dyDescent="0.3">
      <c r="B6618"/>
    </row>
    <row r="6619" spans="2:2" x14ac:dyDescent="0.3">
      <c r="B6619"/>
    </row>
    <row r="6620" spans="2:2" x14ac:dyDescent="0.3">
      <c r="B6620"/>
    </row>
    <row r="6621" spans="2:2" x14ac:dyDescent="0.3">
      <c r="B6621"/>
    </row>
    <row r="6622" spans="2:2" x14ac:dyDescent="0.3">
      <c r="B6622"/>
    </row>
    <row r="6623" spans="2:2" x14ac:dyDescent="0.3">
      <c r="B6623"/>
    </row>
    <row r="6624" spans="2:2" x14ac:dyDescent="0.3">
      <c r="B6624"/>
    </row>
    <row r="6625" spans="2:2" x14ac:dyDescent="0.3">
      <c r="B6625"/>
    </row>
    <row r="6626" spans="2:2" x14ac:dyDescent="0.3">
      <c r="B6626"/>
    </row>
    <row r="6627" spans="2:2" x14ac:dyDescent="0.3">
      <c r="B6627"/>
    </row>
    <row r="6628" spans="2:2" x14ac:dyDescent="0.3">
      <c r="B6628"/>
    </row>
    <row r="6629" spans="2:2" x14ac:dyDescent="0.3">
      <c r="B6629"/>
    </row>
    <row r="6630" spans="2:2" x14ac:dyDescent="0.3">
      <c r="B6630"/>
    </row>
    <row r="6631" spans="2:2" x14ac:dyDescent="0.3">
      <c r="B6631"/>
    </row>
    <row r="6632" spans="2:2" x14ac:dyDescent="0.3">
      <c r="B6632"/>
    </row>
    <row r="6633" spans="2:2" x14ac:dyDescent="0.3">
      <c r="B6633"/>
    </row>
    <row r="6634" spans="2:2" x14ac:dyDescent="0.3">
      <c r="B6634"/>
    </row>
    <row r="6635" spans="2:2" x14ac:dyDescent="0.3">
      <c r="B6635"/>
    </row>
    <row r="6636" spans="2:2" x14ac:dyDescent="0.3">
      <c r="B6636"/>
    </row>
    <row r="6637" spans="2:2" x14ac:dyDescent="0.3">
      <c r="B6637"/>
    </row>
    <row r="6638" spans="2:2" x14ac:dyDescent="0.3">
      <c r="B6638"/>
    </row>
    <row r="6639" spans="2:2" x14ac:dyDescent="0.3">
      <c r="B6639"/>
    </row>
    <row r="6640" spans="2:2" x14ac:dyDescent="0.3">
      <c r="B6640"/>
    </row>
    <row r="6641" spans="2:2" x14ac:dyDescent="0.3">
      <c r="B6641"/>
    </row>
    <row r="6642" spans="2:2" x14ac:dyDescent="0.3">
      <c r="B6642"/>
    </row>
    <row r="6643" spans="2:2" x14ac:dyDescent="0.3">
      <c r="B6643"/>
    </row>
    <row r="6644" spans="2:2" x14ac:dyDescent="0.3">
      <c r="B6644"/>
    </row>
    <row r="6645" spans="2:2" x14ac:dyDescent="0.3">
      <c r="B6645"/>
    </row>
    <row r="6646" spans="2:2" x14ac:dyDescent="0.3">
      <c r="B6646"/>
    </row>
    <row r="6647" spans="2:2" x14ac:dyDescent="0.3">
      <c r="B6647"/>
    </row>
    <row r="6648" spans="2:2" x14ac:dyDescent="0.3">
      <c r="B6648"/>
    </row>
    <row r="6649" spans="2:2" x14ac:dyDescent="0.3">
      <c r="B6649"/>
    </row>
    <row r="6650" spans="2:2" x14ac:dyDescent="0.3">
      <c r="B6650"/>
    </row>
    <row r="6651" spans="2:2" x14ac:dyDescent="0.3">
      <c r="B6651"/>
    </row>
    <row r="6652" spans="2:2" x14ac:dyDescent="0.3">
      <c r="B6652"/>
    </row>
    <row r="6653" spans="2:2" x14ac:dyDescent="0.3">
      <c r="B6653"/>
    </row>
    <row r="6654" spans="2:2" x14ac:dyDescent="0.3">
      <c r="B6654"/>
    </row>
    <row r="6655" spans="2:2" x14ac:dyDescent="0.3">
      <c r="B6655"/>
    </row>
    <row r="6656" spans="2:2" x14ac:dyDescent="0.3">
      <c r="B6656"/>
    </row>
    <row r="6657" spans="2:2" x14ac:dyDescent="0.3">
      <c r="B6657"/>
    </row>
    <row r="6658" spans="2:2" x14ac:dyDescent="0.3">
      <c r="B6658"/>
    </row>
    <row r="6659" spans="2:2" x14ac:dyDescent="0.3">
      <c r="B6659"/>
    </row>
    <row r="6660" spans="2:2" x14ac:dyDescent="0.3">
      <c r="B6660"/>
    </row>
    <row r="6661" spans="2:2" x14ac:dyDescent="0.3">
      <c r="B6661"/>
    </row>
    <row r="6662" spans="2:2" x14ac:dyDescent="0.3">
      <c r="B6662"/>
    </row>
    <row r="6663" spans="2:2" x14ac:dyDescent="0.3">
      <c r="B6663"/>
    </row>
    <row r="6664" spans="2:2" x14ac:dyDescent="0.3">
      <c r="B6664"/>
    </row>
    <row r="6665" spans="2:2" x14ac:dyDescent="0.3">
      <c r="B6665"/>
    </row>
    <row r="6666" spans="2:2" x14ac:dyDescent="0.3">
      <c r="B6666"/>
    </row>
    <row r="6667" spans="2:2" x14ac:dyDescent="0.3">
      <c r="B6667"/>
    </row>
    <row r="6668" spans="2:2" x14ac:dyDescent="0.3">
      <c r="B6668"/>
    </row>
    <row r="6669" spans="2:2" x14ac:dyDescent="0.3">
      <c r="B6669"/>
    </row>
    <row r="6670" spans="2:2" x14ac:dyDescent="0.3">
      <c r="B6670"/>
    </row>
    <row r="6671" spans="2:2" x14ac:dyDescent="0.3">
      <c r="B6671"/>
    </row>
    <row r="6672" spans="2:2" x14ac:dyDescent="0.3">
      <c r="B6672"/>
    </row>
    <row r="6673" spans="2:2" x14ac:dyDescent="0.3">
      <c r="B6673"/>
    </row>
    <row r="6674" spans="2:2" x14ac:dyDescent="0.3">
      <c r="B6674"/>
    </row>
    <row r="6675" spans="2:2" x14ac:dyDescent="0.3">
      <c r="B6675"/>
    </row>
    <row r="6676" spans="2:2" x14ac:dyDescent="0.3">
      <c r="B6676"/>
    </row>
    <row r="6677" spans="2:2" x14ac:dyDescent="0.3">
      <c r="B6677"/>
    </row>
    <row r="6678" spans="2:2" x14ac:dyDescent="0.3">
      <c r="B6678"/>
    </row>
    <row r="6679" spans="2:2" x14ac:dyDescent="0.3">
      <c r="B6679"/>
    </row>
    <row r="6680" spans="2:2" x14ac:dyDescent="0.3">
      <c r="B6680"/>
    </row>
    <row r="6681" spans="2:2" x14ac:dyDescent="0.3">
      <c r="B6681"/>
    </row>
    <row r="6682" spans="2:2" x14ac:dyDescent="0.3">
      <c r="B6682"/>
    </row>
    <row r="6683" spans="2:2" x14ac:dyDescent="0.3">
      <c r="B6683"/>
    </row>
    <row r="6684" spans="2:2" x14ac:dyDescent="0.3">
      <c r="B6684"/>
    </row>
    <row r="6685" spans="2:2" x14ac:dyDescent="0.3">
      <c r="B6685"/>
    </row>
    <row r="6686" spans="2:2" x14ac:dyDescent="0.3">
      <c r="B6686"/>
    </row>
    <row r="6687" spans="2:2" x14ac:dyDescent="0.3">
      <c r="B6687"/>
    </row>
    <row r="6688" spans="2:2" x14ac:dyDescent="0.3">
      <c r="B6688"/>
    </row>
    <row r="6689" spans="2:2" x14ac:dyDescent="0.3">
      <c r="B6689"/>
    </row>
    <row r="6690" spans="2:2" x14ac:dyDescent="0.3">
      <c r="B6690"/>
    </row>
    <row r="6691" spans="2:2" x14ac:dyDescent="0.3">
      <c r="B6691"/>
    </row>
    <row r="6692" spans="2:2" x14ac:dyDescent="0.3">
      <c r="B6692"/>
    </row>
    <row r="6693" spans="2:2" x14ac:dyDescent="0.3">
      <c r="B6693"/>
    </row>
    <row r="6694" spans="2:2" x14ac:dyDescent="0.3">
      <c r="B6694"/>
    </row>
    <row r="6695" spans="2:2" x14ac:dyDescent="0.3">
      <c r="B6695"/>
    </row>
    <row r="6696" spans="2:2" x14ac:dyDescent="0.3">
      <c r="B6696"/>
    </row>
    <row r="6697" spans="2:2" x14ac:dyDescent="0.3">
      <c r="B6697"/>
    </row>
    <row r="6698" spans="2:2" x14ac:dyDescent="0.3">
      <c r="B6698"/>
    </row>
    <row r="6699" spans="2:2" x14ac:dyDescent="0.3">
      <c r="B6699"/>
    </row>
    <row r="6700" spans="2:2" x14ac:dyDescent="0.3">
      <c r="B6700"/>
    </row>
    <row r="6701" spans="2:2" x14ac:dyDescent="0.3">
      <c r="B6701"/>
    </row>
    <row r="6702" spans="2:2" x14ac:dyDescent="0.3">
      <c r="B6702"/>
    </row>
    <row r="6703" spans="2:2" x14ac:dyDescent="0.3">
      <c r="B6703"/>
    </row>
    <row r="6704" spans="2:2" x14ac:dyDescent="0.3">
      <c r="B6704"/>
    </row>
    <row r="6705" spans="2:2" x14ac:dyDescent="0.3">
      <c r="B6705"/>
    </row>
    <row r="6706" spans="2:2" x14ac:dyDescent="0.3">
      <c r="B6706"/>
    </row>
    <row r="6707" spans="2:2" x14ac:dyDescent="0.3">
      <c r="B6707"/>
    </row>
    <row r="6708" spans="2:2" x14ac:dyDescent="0.3">
      <c r="B6708"/>
    </row>
    <row r="6709" spans="2:2" x14ac:dyDescent="0.3">
      <c r="B6709"/>
    </row>
    <row r="6710" spans="2:2" x14ac:dyDescent="0.3">
      <c r="B6710"/>
    </row>
    <row r="6711" spans="2:2" x14ac:dyDescent="0.3">
      <c r="B6711"/>
    </row>
    <row r="6712" spans="2:2" x14ac:dyDescent="0.3">
      <c r="B6712"/>
    </row>
    <row r="6713" spans="2:2" x14ac:dyDescent="0.3">
      <c r="B6713"/>
    </row>
    <row r="6714" spans="2:2" x14ac:dyDescent="0.3">
      <c r="B6714"/>
    </row>
    <row r="6715" spans="2:2" x14ac:dyDescent="0.3">
      <c r="B6715"/>
    </row>
    <row r="6716" spans="2:2" x14ac:dyDescent="0.3">
      <c r="B6716"/>
    </row>
    <row r="6717" spans="2:2" x14ac:dyDescent="0.3">
      <c r="B6717"/>
    </row>
    <row r="6718" spans="2:2" x14ac:dyDescent="0.3">
      <c r="B6718"/>
    </row>
    <row r="6719" spans="2:2" x14ac:dyDescent="0.3">
      <c r="B6719"/>
    </row>
    <row r="6720" spans="2:2" x14ac:dyDescent="0.3">
      <c r="B6720"/>
    </row>
    <row r="6721" spans="2:2" x14ac:dyDescent="0.3">
      <c r="B6721"/>
    </row>
    <row r="6722" spans="2:2" x14ac:dyDescent="0.3">
      <c r="B6722"/>
    </row>
    <row r="6723" spans="2:2" x14ac:dyDescent="0.3">
      <c r="B6723"/>
    </row>
    <row r="6724" spans="2:2" x14ac:dyDescent="0.3">
      <c r="B6724"/>
    </row>
    <row r="6725" spans="2:2" x14ac:dyDescent="0.3">
      <c r="B6725"/>
    </row>
    <row r="6726" spans="2:2" x14ac:dyDescent="0.3">
      <c r="B6726"/>
    </row>
    <row r="6727" spans="2:2" x14ac:dyDescent="0.3">
      <c r="B6727"/>
    </row>
    <row r="6728" spans="2:2" x14ac:dyDescent="0.3">
      <c r="B6728"/>
    </row>
    <row r="6729" spans="2:2" x14ac:dyDescent="0.3">
      <c r="B6729"/>
    </row>
    <row r="6730" spans="2:2" x14ac:dyDescent="0.3">
      <c r="B6730"/>
    </row>
    <row r="6731" spans="2:2" x14ac:dyDescent="0.3">
      <c r="B6731"/>
    </row>
    <row r="6732" spans="2:2" x14ac:dyDescent="0.3">
      <c r="B6732"/>
    </row>
    <row r="6733" spans="2:2" x14ac:dyDescent="0.3">
      <c r="B6733"/>
    </row>
    <row r="6734" spans="2:2" x14ac:dyDescent="0.3">
      <c r="B6734"/>
    </row>
    <row r="6735" spans="2:2" x14ac:dyDescent="0.3">
      <c r="B6735"/>
    </row>
    <row r="6736" spans="2:2" x14ac:dyDescent="0.3">
      <c r="B6736"/>
    </row>
    <row r="6737" spans="2:2" x14ac:dyDescent="0.3">
      <c r="B6737"/>
    </row>
    <row r="6738" spans="2:2" x14ac:dyDescent="0.3">
      <c r="B6738"/>
    </row>
    <row r="6739" spans="2:2" x14ac:dyDescent="0.3">
      <c r="B6739"/>
    </row>
    <row r="6740" spans="2:2" x14ac:dyDescent="0.3">
      <c r="B6740"/>
    </row>
    <row r="6741" spans="2:2" x14ac:dyDescent="0.3">
      <c r="B6741"/>
    </row>
    <row r="6742" spans="2:2" x14ac:dyDescent="0.3">
      <c r="B6742"/>
    </row>
    <row r="6743" spans="2:2" x14ac:dyDescent="0.3">
      <c r="B6743"/>
    </row>
    <row r="6744" spans="2:2" x14ac:dyDescent="0.3">
      <c r="B6744"/>
    </row>
    <row r="6745" spans="2:2" x14ac:dyDescent="0.3">
      <c r="B6745"/>
    </row>
    <row r="6746" spans="2:2" x14ac:dyDescent="0.3">
      <c r="B6746"/>
    </row>
    <row r="6747" spans="2:2" x14ac:dyDescent="0.3">
      <c r="B6747"/>
    </row>
    <row r="6748" spans="2:2" x14ac:dyDescent="0.3">
      <c r="B6748"/>
    </row>
    <row r="6749" spans="2:2" x14ac:dyDescent="0.3">
      <c r="B6749"/>
    </row>
    <row r="6750" spans="2:2" x14ac:dyDescent="0.3">
      <c r="B6750"/>
    </row>
    <row r="6751" spans="2:2" x14ac:dyDescent="0.3">
      <c r="B6751"/>
    </row>
    <row r="6752" spans="2:2" x14ac:dyDescent="0.3">
      <c r="B6752"/>
    </row>
    <row r="6753" spans="2:2" x14ac:dyDescent="0.3">
      <c r="B6753"/>
    </row>
    <row r="6754" spans="2:2" x14ac:dyDescent="0.3">
      <c r="B6754"/>
    </row>
    <row r="6755" spans="2:2" x14ac:dyDescent="0.3">
      <c r="B6755"/>
    </row>
    <row r="6756" spans="2:2" x14ac:dyDescent="0.3">
      <c r="B6756"/>
    </row>
    <row r="6757" spans="2:2" x14ac:dyDescent="0.3">
      <c r="B6757"/>
    </row>
    <row r="6758" spans="2:2" x14ac:dyDescent="0.3">
      <c r="B6758"/>
    </row>
    <row r="6759" spans="2:2" x14ac:dyDescent="0.3">
      <c r="B6759"/>
    </row>
    <row r="6760" spans="2:2" x14ac:dyDescent="0.3">
      <c r="B6760"/>
    </row>
    <row r="6761" spans="2:2" x14ac:dyDescent="0.3">
      <c r="B6761"/>
    </row>
    <row r="6762" spans="2:2" x14ac:dyDescent="0.3">
      <c r="B6762"/>
    </row>
    <row r="6763" spans="2:2" x14ac:dyDescent="0.3">
      <c r="B6763"/>
    </row>
    <row r="6764" spans="2:2" x14ac:dyDescent="0.3">
      <c r="B6764"/>
    </row>
    <row r="6765" spans="2:2" x14ac:dyDescent="0.3">
      <c r="B6765"/>
    </row>
    <row r="6766" spans="2:2" x14ac:dyDescent="0.3">
      <c r="B6766"/>
    </row>
    <row r="6767" spans="2:2" x14ac:dyDescent="0.3">
      <c r="B6767"/>
    </row>
    <row r="6768" spans="2:2" x14ac:dyDescent="0.3">
      <c r="B6768"/>
    </row>
    <row r="6769" spans="2:2" x14ac:dyDescent="0.3">
      <c r="B6769"/>
    </row>
    <row r="6770" spans="2:2" x14ac:dyDescent="0.3">
      <c r="B6770"/>
    </row>
    <row r="6771" spans="2:2" x14ac:dyDescent="0.3">
      <c r="B6771"/>
    </row>
    <row r="6772" spans="2:2" x14ac:dyDescent="0.3">
      <c r="B6772"/>
    </row>
    <row r="6773" spans="2:2" x14ac:dyDescent="0.3">
      <c r="B6773"/>
    </row>
    <row r="6774" spans="2:2" x14ac:dyDescent="0.3">
      <c r="B6774"/>
    </row>
    <row r="6775" spans="2:2" x14ac:dyDescent="0.3">
      <c r="B6775"/>
    </row>
    <row r="6776" spans="2:2" x14ac:dyDescent="0.3">
      <c r="B6776"/>
    </row>
    <row r="6777" spans="2:2" x14ac:dyDescent="0.3">
      <c r="B6777"/>
    </row>
    <row r="6778" spans="2:2" x14ac:dyDescent="0.3">
      <c r="B6778"/>
    </row>
    <row r="6779" spans="2:2" x14ac:dyDescent="0.3">
      <c r="B6779"/>
    </row>
    <row r="6780" spans="2:2" x14ac:dyDescent="0.3">
      <c r="B6780"/>
    </row>
    <row r="6781" spans="2:2" x14ac:dyDescent="0.3">
      <c r="B6781"/>
    </row>
    <row r="6782" spans="2:2" x14ac:dyDescent="0.3">
      <c r="B6782"/>
    </row>
    <row r="6783" spans="2:2" x14ac:dyDescent="0.3">
      <c r="B6783"/>
    </row>
    <row r="6784" spans="2:2" x14ac:dyDescent="0.3">
      <c r="B6784"/>
    </row>
    <row r="6785" spans="2:2" x14ac:dyDescent="0.3">
      <c r="B6785"/>
    </row>
    <row r="6786" spans="2:2" x14ac:dyDescent="0.3">
      <c r="B6786"/>
    </row>
    <row r="6787" spans="2:2" x14ac:dyDescent="0.3">
      <c r="B6787"/>
    </row>
    <row r="6788" spans="2:2" x14ac:dyDescent="0.3">
      <c r="B6788"/>
    </row>
    <row r="6789" spans="2:2" x14ac:dyDescent="0.3">
      <c r="B6789"/>
    </row>
    <row r="6790" spans="2:2" x14ac:dyDescent="0.3">
      <c r="B6790"/>
    </row>
    <row r="6791" spans="2:2" x14ac:dyDescent="0.3">
      <c r="B6791"/>
    </row>
    <row r="6792" spans="2:2" x14ac:dyDescent="0.3">
      <c r="B6792"/>
    </row>
    <row r="6793" spans="2:2" x14ac:dyDescent="0.3">
      <c r="B6793"/>
    </row>
    <row r="6794" spans="2:2" x14ac:dyDescent="0.3">
      <c r="B6794"/>
    </row>
    <row r="6795" spans="2:2" x14ac:dyDescent="0.3">
      <c r="B6795"/>
    </row>
    <row r="6796" spans="2:2" x14ac:dyDescent="0.3">
      <c r="B6796"/>
    </row>
    <row r="6797" spans="2:2" x14ac:dyDescent="0.3">
      <c r="B6797"/>
    </row>
    <row r="6798" spans="2:2" x14ac:dyDescent="0.3">
      <c r="B6798"/>
    </row>
    <row r="6799" spans="2:2" x14ac:dyDescent="0.3">
      <c r="B6799"/>
    </row>
    <row r="6800" spans="2:2" x14ac:dyDescent="0.3">
      <c r="B6800"/>
    </row>
    <row r="6801" spans="2:2" x14ac:dyDescent="0.3">
      <c r="B6801"/>
    </row>
    <row r="6802" spans="2:2" x14ac:dyDescent="0.3">
      <c r="B6802"/>
    </row>
    <row r="6803" spans="2:2" x14ac:dyDescent="0.3">
      <c r="B6803"/>
    </row>
    <row r="6804" spans="2:2" x14ac:dyDescent="0.3">
      <c r="B6804"/>
    </row>
    <row r="6805" spans="2:2" x14ac:dyDescent="0.3">
      <c r="B6805"/>
    </row>
    <row r="6806" spans="2:2" x14ac:dyDescent="0.3">
      <c r="B6806"/>
    </row>
    <row r="6807" spans="2:2" x14ac:dyDescent="0.3">
      <c r="B6807"/>
    </row>
    <row r="6808" spans="2:2" x14ac:dyDescent="0.3">
      <c r="B6808"/>
    </row>
    <row r="6809" spans="2:2" x14ac:dyDescent="0.3">
      <c r="B6809"/>
    </row>
    <row r="6810" spans="2:2" x14ac:dyDescent="0.3">
      <c r="B6810"/>
    </row>
    <row r="6811" spans="2:2" x14ac:dyDescent="0.3">
      <c r="B6811"/>
    </row>
    <row r="6812" spans="2:2" x14ac:dyDescent="0.3">
      <c r="B6812"/>
    </row>
    <row r="6813" spans="2:2" x14ac:dyDescent="0.3">
      <c r="B6813"/>
    </row>
    <row r="6814" spans="2:2" x14ac:dyDescent="0.3">
      <c r="B6814"/>
    </row>
    <row r="6815" spans="2:2" x14ac:dyDescent="0.3">
      <c r="B6815"/>
    </row>
    <row r="6816" spans="2:2" x14ac:dyDescent="0.3">
      <c r="B6816"/>
    </row>
    <row r="6817" spans="2:2" x14ac:dyDescent="0.3">
      <c r="B6817"/>
    </row>
    <row r="6818" spans="2:2" x14ac:dyDescent="0.3">
      <c r="B6818"/>
    </row>
    <row r="6819" spans="2:2" x14ac:dyDescent="0.3">
      <c r="B6819"/>
    </row>
    <row r="6820" spans="2:2" x14ac:dyDescent="0.3">
      <c r="B6820"/>
    </row>
    <row r="6821" spans="2:2" x14ac:dyDescent="0.3">
      <c r="B6821"/>
    </row>
    <row r="6822" spans="2:2" x14ac:dyDescent="0.3">
      <c r="B6822"/>
    </row>
    <row r="6823" spans="2:2" x14ac:dyDescent="0.3">
      <c r="B6823"/>
    </row>
    <row r="6824" spans="2:2" x14ac:dyDescent="0.3">
      <c r="B6824"/>
    </row>
    <row r="6825" spans="2:2" x14ac:dyDescent="0.3">
      <c r="B6825"/>
    </row>
    <row r="6826" spans="2:2" x14ac:dyDescent="0.3">
      <c r="B6826"/>
    </row>
    <row r="6827" spans="2:2" x14ac:dyDescent="0.3">
      <c r="B6827"/>
    </row>
    <row r="6828" spans="2:2" x14ac:dyDescent="0.3">
      <c r="B6828"/>
    </row>
    <row r="6829" spans="2:2" x14ac:dyDescent="0.3">
      <c r="B6829"/>
    </row>
    <row r="6830" spans="2:2" x14ac:dyDescent="0.3">
      <c r="B6830"/>
    </row>
    <row r="6831" spans="2:2" x14ac:dyDescent="0.3">
      <c r="B6831"/>
    </row>
    <row r="6832" spans="2:2" x14ac:dyDescent="0.3">
      <c r="B6832"/>
    </row>
    <row r="6833" spans="2:2" x14ac:dyDescent="0.3">
      <c r="B6833"/>
    </row>
    <row r="6834" spans="2:2" x14ac:dyDescent="0.3">
      <c r="B6834"/>
    </row>
    <row r="6835" spans="2:2" x14ac:dyDescent="0.3">
      <c r="B6835"/>
    </row>
    <row r="6836" spans="2:2" x14ac:dyDescent="0.3">
      <c r="B6836"/>
    </row>
    <row r="6837" spans="2:2" x14ac:dyDescent="0.3">
      <c r="B6837"/>
    </row>
    <row r="6838" spans="2:2" x14ac:dyDescent="0.3">
      <c r="B6838"/>
    </row>
    <row r="6839" spans="2:2" x14ac:dyDescent="0.3">
      <c r="B6839"/>
    </row>
    <row r="6840" spans="2:2" x14ac:dyDescent="0.3">
      <c r="B6840"/>
    </row>
    <row r="6841" spans="2:2" x14ac:dyDescent="0.3">
      <c r="B6841"/>
    </row>
    <row r="6842" spans="2:2" x14ac:dyDescent="0.3">
      <c r="B6842"/>
    </row>
    <row r="6843" spans="2:2" x14ac:dyDescent="0.3">
      <c r="B6843"/>
    </row>
    <row r="6844" spans="2:2" x14ac:dyDescent="0.3">
      <c r="B6844"/>
    </row>
    <row r="6845" spans="2:2" x14ac:dyDescent="0.3">
      <c r="B6845"/>
    </row>
    <row r="6846" spans="2:2" x14ac:dyDescent="0.3">
      <c r="B6846"/>
    </row>
    <row r="6847" spans="2:2" x14ac:dyDescent="0.3">
      <c r="B6847"/>
    </row>
    <row r="6848" spans="2:2" x14ac:dyDescent="0.3">
      <c r="B6848"/>
    </row>
    <row r="6849" spans="2:2" x14ac:dyDescent="0.3">
      <c r="B6849"/>
    </row>
    <row r="6850" spans="2:2" x14ac:dyDescent="0.3">
      <c r="B6850"/>
    </row>
    <row r="6851" spans="2:2" x14ac:dyDescent="0.3">
      <c r="B6851"/>
    </row>
    <row r="6852" spans="2:2" x14ac:dyDescent="0.3">
      <c r="B6852"/>
    </row>
    <row r="6853" spans="2:2" x14ac:dyDescent="0.3">
      <c r="B6853"/>
    </row>
    <row r="6854" spans="2:2" x14ac:dyDescent="0.3">
      <c r="B6854"/>
    </row>
    <row r="6855" spans="2:2" x14ac:dyDescent="0.3">
      <c r="B6855"/>
    </row>
    <row r="6856" spans="2:2" x14ac:dyDescent="0.3">
      <c r="B6856"/>
    </row>
    <row r="6857" spans="2:2" x14ac:dyDescent="0.3">
      <c r="B6857"/>
    </row>
    <row r="6858" spans="2:2" x14ac:dyDescent="0.3">
      <c r="B6858"/>
    </row>
    <row r="6859" spans="2:2" x14ac:dyDescent="0.3">
      <c r="B6859"/>
    </row>
    <row r="6860" spans="2:2" x14ac:dyDescent="0.3">
      <c r="B6860"/>
    </row>
    <row r="6861" spans="2:2" x14ac:dyDescent="0.3">
      <c r="B6861"/>
    </row>
    <row r="6862" spans="2:2" x14ac:dyDescent="0.3">
      <c r="B6862"/>
    </row>
    <row r="6863" spans="2:2" x14ac:dyDescent="0.3">
      <c r="B6863"/>
    </row>
    <row r="6864" spans="2:2" x14ac:dyDescent="0.3">
      <c r="B6864"/>
    </row>
    <row r="6865" spans="2:2" x14ac:dyDescent="0.3">
      <c r="B6865"/>
    </row>
    <row r="6866" spans="2:2" x14ac:dyDescent="0.3">
      <c r="B6866"/>
    </row>
    <row r="6867" spans="2:2" x14ac:dyDescent="0.3">
      <c r="B6867"/>
    </row>
    <row r="6868" spans="2:2" x14ac:dyDescent="0.3">
      <c r="B6868"/>
    </row>
    <row r="6869" spans="2:2" x14ac:dyDescent="0.3">
      <c r="B6869"/>
    </row>
    <row r="6870" spans="2:2" x14ac:dyDescent="0.3">
      <c r="B6870"/>
    </row>
    <row r="6871" spans="2:2" x14ac:dyDescent="0.3">
      <c r="B6871"/>
    </row>
    <row r="6872" spans="2:2" x14ac:dyDescent="0.3">
      <c r="B6872"/>
    </row>
    <row r="6873" spans="2:2" x14ac:dyDescent="0.3">
      <c r="B6873"/>
    </row>
    <row r="6874" spans="2:2" x14ac:dyDescent="0.3">
      <c r="B6874"/>
    </row>
    <row r="6875" spans="2:2" x14ac:dyDescent="0.3">
      <c r="B6875"/>
    </row>
    <row r="6876" spans="2:2" x14ac:dyDescent="0.3">
      <c r="B6876"/>
    </row>
    <row r="6877" spans="2:2" x14ac:dyDescent="0.3">
      <c r="B6877"/>
    </row>
    <row r="6878" spans="2:2" x14ac:dyDescent="0.3">
      <c r="B6878"/>
    </row>
    <row r="6879" spans="2:2" x14ac:dyDescent="0.3">
      <c r="B6879"/>
    </row>
    <row r="6880" spans="2:2" x14ac:dyDescent="0.3">
      <c r="B6880"/>
    </row>
    <row r="6881" spans="2:2" x14ac:dyDescent="0.3">
      <c r="B6881"/>
    </row>
    <row r="6882" spans="2:2" x14ac:dyDescent="0.3">
      <c r="B6882"/>
    </row>
    <row r="6883" spans="2:2" x14ac:dyDescent="0.3">
      <c r="B6883"/>
    </row>
    <row r="6884" spans="2:2" x14ac:dyDescent="0.3">
      <c r="B6884"/>
    </row>
    <row r="6885" spans="2:2" x14ac:dyDescent="0.3">
      <c r="B6885"/>
    </row>
    <row r="6886" spans="2:2" x14ac:dyDescent="0.3">
      <c r="B6886"/>
    </row>
    <row r="6887" spans="2:2" x14ac:dyDescent="0.3">
      <c r="B6887"/>
    </row>
    <row r="6888" spans="2:2" x14ac:dyDescent="0.3">
      <c r="B6888"/>
    </row>
    <row r="6889" spans="2:2" x14ac:dyDescent="0.3">
      <c r="B6889"/>
    </row>
    <row r="6890" spans="2:2" x14ac:dyDescent="0.3">
      <c r="B6890"/>
    </row>
    <row r="6891" spans="2:2" x14ac:dyDescent="0.3">
      <c r="B6891"/>
    </row>
    <row r="6892" spans="2:2" x14ac:dyDescent="0.3">
      <c r="B6892"/>
    </row>
    <row r="6893" spans="2:2" x14ac:dyDescent="0.3">
      <c r="B6893"/>
    </row>
    <row r="6894" spans="2:2" x14ac:dyDescent="0.3">
      <c r="B6894"/>
    </row>
    <row r="6895" spans="2:2" x14ac:dyDescent="0.3">
      <c r="B6895"/>
    </row>
    <row r="6896" spans="2:2" x14ac:dyDescent="0.3">
      <c r="B6896"/>
    </row>
    <row r="6897" spans="2:2" x14ac:dyDescent="0.3">
      <c r="B6897"/>
    </row>
    <row r="6898" spans="2:2" x14ac:dyDescent="0.3">
      <c r="B6898"/>
    </row>
    <row r="6899" spans="2:2" x14ac:dyDescent="0.3">
      <c r="B6899"/>
    </row>
    <row r="6900" spans="2:2" x14ac:dyDescent="0.3">
      <c r="B6900"/>
    </row>
    <row r="6901" spans="2:2" x14ac:dyDescent="0.3">
      <c r="B6901"/>
    </row>
    <row r="6902" spans="2:2" x14ac:dyDescent="0.3">
      <c r="B6902"/>
    </row>
    <row r="6903" spans="2:2" x14ac:dyDescent="0.3">
      <c r="B6903"/>
    </row>
    <row r="6904" spans="2:2" x14ac:dyDescent="0.3">
      <c r="B6904"/>
    </row>
    <row r="6905" spans="2:2" x14ac:dyDescent="0.3">
      <c r="B6905"/>
    </row>
    <row r="6906" spans="2:2" x14ac:dyDescent="0.3">
      <c r="B6906"/>
    </row>
    <row r="6907" spans="2:2" x14ac:dyDescent="0.3">
      <c r="B6907"/>
    </row>
    <row r="6908" spans="2:2" x14ac:dyDescent="0.3">
      <c r="B6908"/>
    </row>
    <row r="6909" spans="2:2" x14ac:dyDescent="0.3">
      <c r="B6909"/>
    </row>
    <row r="6910" spans="2:2" x14ac:dyDescent="0.3">
      <c r="B6910"/>
    </row>
    <row r="6911" spans="2:2" x14ac:dyDescent="0.3">
      <c r="B6911"/>
    </row>
    <row r="6912" spans="2:2" x14ac:dyDescent="0.3">
      <c r="B6912"/>
    </row>
    <row r="6913" spans="2:2" x14ac:dyDescent="0.3">
      <c r="B6913"/>
    </row>
    <row r="6914" spans="2:2" x14ac:dyDescent="0.3">
      <c r="B6914"/>
    </row>
    <row r="6915" spans="2:2" x14ac:dyDescent="0.3">
      <c r="B6915"/>
    </row>
    <row r="6916" spans="2:2" x14ac:dyDescent="0.3">
      <c r="B6916"/>
    </row>
    <row r="6917" spans="2:2" x14ac:dyDescent="0.3">
      <c r="B6917"/>
    </row>
    <row r="6918" spans="2:2" x14ac:dyDescent="0.3">
      <c r="B6918"/>
    </row>
    <row r="6919" spans="2:2" x14ac:dyDescent="0.3">
      <c r="B6919"/>
    </row>
    <row r="6920" spans="2:2" x14ac:dyDescent="0.3">
      <c r="B6920"/>
    </row>
    <row r="6921" spans="2:2" x14ac:dyDescent="0.3">
      <c r="B6921"/>
    </row>
    <row r="6922" spans="2:2" x14ac:dyDescent="0.3">
      <c r="B6922"/>
    </row>
    <row r="6923" spans="2:2" x14ac:dyDescent="0.3">
      <c r="B6923"/>
    </row>
    <row r="6924" spans="2:2" x14ac:dyDescent="0.3">
      <c r="B6924"/>
    </row>
    <row r="6925" spans="2:2" x14ac:dyDescent="0.3">
      <c r="B6925"/>
    </row>
    <row r="6926" spans="2:2" x14ac:dyDescent="0.3">
      <c r="B6926"/>
    </row>
    <row r="6927" spans="2:2" x14ac:dyDescent="0.3">
      <c r="B6927"/>
    </row>
    <row r="6928" spans="2:2" x14ac:dyDescent="0.3">
      <c r="B6928"/>
    </row>
    <row r="6929" spans="2:2" x14ac:dyDescent="0.3">
      <c r="B6929"/>
    </row>
    <row r="6930" spans="2:2" x14ac:dyDescent="0.3">
      <c r="B6930"/>
    </row>
    <row r="6931" spans="2:2" x14ac:dyDescent="0.3">
      <c r="B6931"/>
    </row>
    <row r="6932" spans="2:2" x14ac:dyDescent="0.3">
      <c r="B6932"/>
    </row>
    <row r="6933" spans="2:2" x14ac:dyDescent="0.3">
      <c r="B6933"/>
    </row>
    <row r="6934" spans="2:2" x14ac:dyDescent="0.3">
      <c r="B6934"/>
    </row>
    <row r="6935" spans="2:2" x14ac:dyDescent="0.3">
      <c r="B6935"/>
    </row>
    <row r="6936" spans="2:2" x14ac:dyDescent="0.3">
      <c r="B6936"/>
    </row>
    <row r="6937" spans="2:2" x14ac:dyDescent="0.3">
      <c r="B6937"/>
    </row>
    <row r="6938" spans="2:2" x14ac:dyDescent="0.3">
      <c r="B6938"/>
    </row>
    <row r="6939" spans="2:2" x14ac:dyDescent="0.3">
      <c r="B6939"/>
    </row>
    <row r="6940" spans="2:2" x14ac:dyDescent="0.3">
      <c r="B6940"/>
    </row>
    <row r="6941" spans="2:2" x14ac:dyDescent="0.3">
      <c r="B6941"/>
    </row>
    <row r="6942" spans="2:2" x14ac:dyDescent="0.3">
      <c r="B6942"/>
    </row>
    <row r="6943" spans="2:2" x14ac:dyDescent="0.3">
      <c r="B6943"/>
    </row>
    <row r="6944" spans="2:2" x14ac:dyDescent="0.3">
      <c r="B6944"/>
    </row>
    <row r="6945" spans="2:2" x14ac:dyDescent="0.3">
      <c r="B6945"/>
    </row>
    <row r="6946" spans="2:2" x14ac:dyDescent="0.3">
      <c r="B6946"/>
    </row>
    <row r="6947" spans="2:2" x14ac:dyDescent="0.3">
      <c r="B6947"/>
    </row>
    <row r="6948" spans="2:2" x14ac:dyDescent="0.3">
      <c r="B6948"/>
    </row>
    <row r="6949" spans="2:2" x14ac:dyDescent="0.3">
      <c r="B6949"/>
    </row>
    <row r="6950" spans="2:2" x14ac:dyDescent="0.3">
      <c r="B6950"/>
    </row>
    <row r="6951" spans="2:2" x14ac:dyDescent="0.3">
      <c r="B6951"/>
    </row>
    <row r="6952" spans="2:2" x14ac:dyDescent="0.3">
      <c r="B6952"/>
    </row>
    <row r="6953" spans="2:2" x14ac:dyDescent="0.3">
      <c r="B6953"/>
    </row>
    <row r="6954" spans="2:2" x14ac:dyDescent="0.3">
      <c r="B6954"/>
    </row>
    <row r="6955" spans="2:2" x14ac:dyDescent="0.3">
      <c r="B6955"/>
    </row>
    <row r="6956" spans="2:2" x14ac:dyDescent="0.3">
      <c r="B6956"/>
    </row>
    <row r="6957" spans="2:2" x14ac:dyDescent="0.3">
      <c r="B6957"/>
    </row>
    <row r="6958" spans="2:2" x14ac:dyDescent="0.3">
      <c r="B6958"/>
    </row>
    <row r="6959" spans="2:2" x14ac:dyDescent="0.3">
      <c r="B6959"/>
    </row>
    <row r="6960" spans="2:2" x14ac:dyDescent="0.3">
      <c r="B6960"/>
    </row>
    <row r="6961" spans="2:2" x14ac:dyDescent="0.3">
      <c r="B6961"/>
    </row>
    <row r="6962" spans="2:2" x14ac:dyDescent="0.3">
      <c r="B6962"/>
    </row>
    <row r="6963" spans="2:2" x14ac:dyDescent="0.3">
      <c r="B6963"/>
    </row>
    <row r="6964" spans="2:2" x14ac:dyDescent="0.3">
      <c r="B6964"/>
    </row>
    <row r="6965" spans="2:2" x14ac:dyDescent="0.3">
      <c r="B6965"/>
    </row>
    <row r="6966" spans="2:2" x14ac:dyDescent="0.3">
      <c r="B6966"/>
    </row>
    <row r="6967" spans="2:2" x14ac:dyDescent="0.3">
      <c r="B6967"/>
    </row>
    <row r="6968" spans="2:2" x14ac:dyDescent="0.3">
      <c r="B6968"/>
    </row>
    <row r="6969" spans="2:2" x14ac:dyDescent="0.3">
      <c r="B6969"/>
    </row>
    <row r="6970" spans="2:2" x14ac:dyDescent="0.3">
      <c r="B6970"/>
    </row>
    <row r="6971" spans="2:2" x14ac:dyDescent="0.3">
      <c r="B6971"/>
    </row>
    <row r="6972" spans="2:2" x14ac:dyDescent="0.3">
      <c r="B6972"/>
    </row>
    <row r="6973" spans="2:2" x14ac:dyDescent="0.3">
      <c r="B6973"/>
    </row>
    <row r="6974" spans="2:2" x14ac:dyDescent="0.3">
      <c r="B6974"/>
    </row>
    <row r="6975" spans="2:2" x14ac:dyDescent="0.3">
      <c r="B6975"/>
    </row>
    <row r="6976" spans="2:2" x14ac:dyDescent="0.3">
      <c r="B6976"/>
    </row>
    <row r="6977" spans="2:2" x14ac:dyDescent="0.3">
      <c r="B6977"/>
    </row>
    <row r="6978" spans="2:2" x14ac:dyDescent="0.3">
      <c r="B6978"/>
    </row>
    <row r="6979" spans="2:2" x14ac:dyDescent="0.3">
      <c r="B6979"/>
    </row>
    <row r="6980" spans="2:2" x14ac:dyDescent="0.3">
      <c r="B6980"/>
    </row>
    <row r="6981" spans="2:2" x14ac:dyDescent="0.3">
      <c r="B6981"/>
    </row>
    <row r="6982" spans="2:2" x14ac:dyDescent="0.3">
      <c r="B6982"/>
    </row>
    <row r="6983" spans="2:2" x14ac:dyDescent="0.3">
      <c r="B6983"/>
    </row>
    <row r="6984" spans="2:2" x14ac:dyDescent="0.3">
      <c r="B6984"/>
    </row>
    <row r="6985" spans="2:2" x14ac:dyDescent="0.3">
      <c r="B6985"/>
    </row>
    <row r="6986" spans="2:2" x14ac:dyDescent="0.3">
      <c r="B6986"/>
    </row>
    <row r="6987" spans="2:2" x14ac:dyDescent="0.3">
      <c r="B6987"/>
    </row>
    <row r="6988" spans="2:2" x14ac:dyDescent="0.3">
      <c r="B6988"/>
    </row>
    <row r="6989" spans="2:2" x14ac:dyDescent="0.3">
      <c r="B6989"/>
    </row>
    <row r="6990" spans="2:2" x14ac:dyDescent="0.3">
      <c r="B6990"/>
    </row>
    <row r="6991" spans="2:2" x14ac:dyDescent="0.3">
      <c r="B6991"/>
    </row>
    <row r="6992" spans="2:2" x14ac:dyDescent="0.3">
      <c r="B6992"/>
    </row>
    <row r="6993" spans="2:2" x14ac:dyDescent="0.3">
      <c r="B6993"/>
    </row>
    <row r="6994" spans="2:2" x14ac:dyDescent="0.3">
      <c r="B6994"/>
    </row>
    <row r="6995" spans="2:2" x14ac:dyDescent="0.3">
      <c r="B6995"/>
    </row>
    <row r="6996" spans="2:2" x14ac:dyDescent="0.3">
      <c r="B6996"/>
    </row>
    <row r="6997" spans="2:2" x14ac:dyDescent="0.3">
      <c r="B6997"/>
    </row>
    <row r="6998" spans="2:2" x14ac:dyDescent="0.3">
      <c r="B6998"/>
    </row>
    <row r="6999" spans="2:2" x14ac:dyDescent="0.3">
      <c r="B6999"/>
    </row>
    <row r="7000" spans="2:2" x14ac:dyDescent="0.3">
      <c r="B7000"/>
    </row>
    <row r="7001" spans="2:2" x14ac:dyDescent="0.3">
      <c r="B7001"/>
    </row>
    <row r="7002" spans="2:2" x14ac:dyDescent="0.3">
      <c r="B7002"/>
    </row>
    <row r="7003" spans="2:2" x14ac:dyDescent="0.3">
      <c r="B7003"/>
    </row>
    <row r="7004" spans="2:2" x14ac:dyDescent="0.3">
      <c r="B7004"/>
    </row>
    <row r="7005" spans="2:2" x14ac:dyDescent="0.3">
      <c r="B7005"/>
    </row>
    <row r="7006" spans="2:2" x14ac:dyDescent="0.3">
      <c r="B7006"/>
    </row>
    <row r="7007" spans="2:2" x14ac:dyDescent="0.3">
      <c r="B7007"/>
    </row>
    <row r="7008" spans="2:2" x14ac:dyDescent="0.3">
      <c r="B7008"/>
    </row>
    <row r="7009" spans="2:2" x14ac:dyDescent="0.3">
      <c r="B7009"/>
    </row>
    <row r="7010" spans="2:2" x14ac:dyDescent="0.3">
      <c r="B7010"/>
    </row>
    <row r="7011" spans="2:2" x14ac:dyDescent="0.3">
      <c r="B7011"/>
    </row>
    <row r="7012" spans="2:2" x14ac:dyDescent="0.3">
      <c r="B7012"/>
    </row>
    <row r="7013" spans="2:2" x14ac:dyDescent="0.3">
      <c r="B7013"/>
    </row>
    <row r="7014" spans="2:2" x14ac:dyDescent="0.3">
      <c r="B7014"/>
    </row>
    <row r="7015" spans="2:2" x14ac:dyDescent="0.3">
      <c r="B7015"/>
    </row>
    <row r="7016" spans="2:2" x14ac:dyDescent="0.3">
      <c r="B7016"/>
    </row>
    <row r="7017" spans="2:2" x14ac:dyDescent="0.3">
      <c r="B7017"/>
    </row>
    <row r="7018" spans="2:2" x14ac:dyDescent="0.3">
      <c r="B7018"/>
    </row>
    <row r="7019" spans="2:2" x14ac:dyDescent="0.3">
      <c r="B7019"/>
    </row>
    <row r="7020" spans="2:2" x14ac:dyDescent="0.3">
      <c r="B7020"/>
    </row>
    <row r="7021" spans="2:2" x14ac:dyDescent="0.3">
      <c r="B7021"/>
    </row>
    <row r="7022" spans="2:2" x14ac:dyDescent="0.3">
      <c r="B7022"/>
    </row>
    <row r="7023" spans="2:2" x14ac:dyDescent="0.3">
      <c r="B7023"/>
    </row>
    <row r="7024" spans="2:2" x14ac:dyDescent="0.3">
      <c r="B7024"/>
    </row>
    <row r="7025" spans="2:2" x14ac:dyDescent="0.3">
      <c r="B7025"/>
    </row>
    <row r="7026" spans="2:2" x14ac:dyDescent="0.3">
      <c r="B7026"/>
    </row>
    <row r="7027" spans="2:2" x14ac:dyDescent="0.3">
      <c r="B7027"/>
    </row>
    <row r="7028" spans="2:2" x14ac:dyDescent="0.3">
      <c r="B7028"/>
    </row>
    <row r="7029" spans="2:2" x14ac:dyDescent="0.3">
      <c r="B7029"/>
    </row>
    <row r="7030" spans="2:2" x14ac:dyDescent="0.3">
      <c r="B7030"/>
    </row>
    <row r="7031" spans="2:2" x14ac:dyDescent="0.3">
      <c r="B7031"/>
    </row>
    <row r="7032" spans="2:2" x14ac:dyDescent="0.3">
      <c r="B7032"/>
    </row>
    <row r="7033" spans="2:2" x14ac:dyDescent="0.3">
      <c r="B7033"/>
    </row>
    <row r="7034" spans="2:2" x14ac:dyDescent="0.3">
      <c r="B7034"/>
    </row>
    <row r="7035" spans="2:2" x14ac:dyDescent="0.3">
      <c r="B7035"/>
    </row>
    <row r="7036" spans="2:2" x14ac:dyDescent="0.3">
      <c r="B7036"/>
    </row>
    <row r="7037" spans="2:2" x14ac:dyDescent="0.3">
      <c r="B7037"/>
    </row>
    <row r="7038" spans="2:2" x14ac:dyDescent="0.3">
      <c r="B7038"/>
    </row>
    <row r="7039" spans="2:2" x14ac:dyDescent="0.3">
      <c r="B7039"/>
    </row>
    <row r="7040" spans="2:2" x14ac:dyDescent="0.3">
      <c r="B7040"/>
    </row>
    <row r="7041" spans="2:2" x14ac:dyDescent="0.3">
      <c r="B7041"/>
    </row>
    <row r="7042" spans="2:2" x14ac:dyDescent="0.3">
      <c r="B7042"/>
    </row>
    <row r="7043" spans="2:2" x14ac:dyDescent="0.3">
      <c r="B7043"/>
    </row>
    <row r="7044" spans="2:2" x14ac:dyDescent="0.3">
      <c r="B7044"/>
    </row>
    <row r="7045" spans="2:2" x14ac:dyDescent="0.3">
      <c r="B7045"/>
    </row>
    <row r="7046" spans="2:2" x14ac:dyDescent="0.3">
      <c r="B7046"/>
    </row>
    <row r="7047" spans="2:2" x14ac:dyDescent="0.3">
      <c r="B7047"/>
    </row>
    <row r="7048" spans="2:2" x14ac:dyDescent="0.3">
      <c r="B7048"/>
    </row>
    <row r="7049" spans="2:2" x14ac:dyDescent="0.3">
      <c r="B7049"/>
    </row>
    <row r="7050" spans="2:2" x14ac:dyDescent="0.3">
      <c r="B7050"/>
    </row>
    <row r="7051" spans="2:2" x14ac:dyDescent="0.3">
      <c r="B7051"/>
    </row>
    <row r="7052" spans="2:2" x14ac:dyDescent="0.3">
      <c r="B7052"/>
    </row>
    <row r="7053" spans="2:2" x14ac:dyDescent="0.3">
      <c r="B7053"/>
    </row>
    <row r="7054" spans="2:2" x14ac:dyDescent="0.3">
      <c r="B7054"/>
    </row>
    <row r="7055" spans="2:2" x14ac:dyDescent="0.3">
      <c r="B7055"/>
    </row>
    <row r="7056" spans="2:2" x14ac:dyDescent="0.3">
      <c r="B7056"/>
    </row>
    <row r="7057" spans="2:2" x14ac:dyDescent="0.3">
      <c r="B7057"/>
    </row>
    <row r="7058" spans="2:2" x14ac:dyDescent="0.3">
      <c r="B7058"/>
    </row>
    <row r="7059" spans="2:2" x14ac:dyDescent="0.3">
      <c r="B7059"/>
    </row>
    <row r="7060" spans="2:2" x14ac:dyDescent="0.3">
      <c r="B7060"/>
    </row>
    <row r="7061" spans="2:2" x14ac:dyDescent="0.3">
      <c r="B7061"/>
    </row>
    <row r="7062" spans="2:2" x14ac:dyDescent="0.3">
      <c r="B7062"/>
    </row>
    <row r="7063" spans="2:2" x14ac:dyDescent="0.3">
      <c r="B7063"/>
    </row>
    <row r="7064" spans="2:2" x14ac:dyDescent="0.3">
      <c r="B7064"/>
    </row>
    <row r="7065" spans="2:2" x14ac:dyDescent="0.3">
      <c r="B7065"/>
    </row>
    <row r="7066" spans="2:2" x14ac:dyDescent="0.3">
      <c r="B7066"/>
    </row>
    <row r="7067" spans="2:2" x14ac:dyDescent="0.3">
      <c r="B7067"/>
    </row>
    <row r="7068" spans="2:2" x14ac:dyDescent="0.3">
      <c r="B7068"/>
    </row>
    <row r="7069" spans="2:2" x14ac:dyDescent="0.3">
      <c r="B7069"/>
    </row>
    <row r="7070" spans="2:2" x14ac:dyDescent="0.3">
      <c r="B7070"/>
    </row>
    <row r="7071" spans="2:2" x14ac:dyDescent="0.3">
      <c r="B7071"/>
    </row>
    <row r="7072" spans="2:2" x14ac:dyDescent="0.3">
      <c r="B7072"/>
    </row>
    <row r="7073" spans="2:2" x14ac:dyDescent="0.3">
      <c r="B7073"/>
    </row>
    <row r="7074" spans="2:2" x14ac:dyDescent="0.3">
      <c r="B7074"/>
    </row>
    <row r="7075" spans="2:2" x14ac:dyDescent="0.3">
      <c r="B7075"/>
    </row>
    <row r="7076" spans="2:2" x14ac:dyDescent="0.3">
      <c r="B7076"/>
    </row>
    <row r="7077" spans="2:2" x14ac:dyDescent="0.3">
      <c r="B7077"/>
    </row>
    <row r="7078" spans="2:2" x14ac:dyDescent="0.3">
      <c r="B7078"/>
    </row>
    <row r="7079" spans="2:2" x14ac:dyDescent="0.3">
      <c r="B7079"/>
    </row>
    <row r="7080" spans="2:2" x14ac:dyDescent="0.3">
      <c r="B7080"/>
    </row>
    <row r="7081" spans="2:2" x14ac:dyDescent="0.3">
      <c r="B7081"/>
    </row>
    <row r="7082" spans="2:2" x14ac:dyDescent="0.3">
      <c r="B7082"/>
    </row>
    <row r="7083" spans="2:2" x14ac:dyDescent="0.3">
      <c r="B7083"/>
    </row>
    <row r="7084" spans="2:2" x14ac:dyDescent="0.3">
      <c r="B7084"/>
    </row>
    <row r="7085" spans="2:2" x14ac:dyDescent="0.3">
      <c r="B7085"/>
    </row>
    <row r="7086" spans="2:2" x14ac:dyDescent="0.3">
      <c r="B7086"/>
    </row>
    <row r="7087" spans="2:2" x14ac:dyDescent="0.3">
      <c r="B7087"/>
    </row>
    <row r="7088" spans="2:2" x14ac:dyDescent="0.3">
      <c r="B7088"/>
    </row>
    <row r="7089" spans="2:2" x14ac:dyDescent="0.3">
      <c r="B7089"/>
    </row>
    <row r="7090" spans="2:2" x14ac:dyDescent="0.3">
      <c r="B7090"/>
    </row>
    <row r="7091" spans="2:2" x14ac:dyDescent="0.3">
      <c r="B7091"/>
    </row>
    <row r="7092" spans="2:2" x14ac:dyDescent="0.3">
      <c r="B7092"/>
    </row>
    <row r="7093" spans="2:2" x14ac:dyDescent="0.3">
      <c r="B7093"/>
    </row>
    <row r="7094" spans="2:2" x14ac:dyDescent="0.3">
      <c r="B7094"/>
    </row>
    <row r="7095" spans="2:2" x14ac:dyDescent="0.3">
      <c r="B7095"/>
    </row>
    <row r="7096" spans="2:2" x14ac:dyDescent="0.3">
      <c r="B7096"/>
    </row>
    <row r="7097" spans="2:2" x14ac:dyDescent="0.3">
      <c r="B7097"/>
    </row>
    <row r="7098" spans="2:2" x14ac:dyDescent="0.3">
      <c r="B7098"/>
    </row>
    <row r="7099" spans="2:2" x14ac:dyDescent="0.3">
      <c r="B7099"/>
    </row>
    <row r="7100" spans="2:2" x14ac:dyDescent="0.3">
      <c r="B7100"/>
    </row>
    <row r="7101" spans="2:2" x14ac:dyDescent="0.3">
      <c r="B7101"/>
    </row>
    <row r="7102" spans="2:2" x14ac:dyDescent="0.3">
      <c r="B7102"/>
    </row>
    <row r="7103" spans="2:2" x14ac:dyDescent="0.3">
      <c r="B7103"/>
    </row>
    <row r="7104" spans="2:2" x14ac:dyDescent="0.3">
      <c r="B7104"/>
    </row>
    <row r="7105" spans="2:2" x14ac:dyDescent="0.3">
      <c r="B7105"/>
    </row>
    <row r="7106" spans="2:2" x14ac:dyDescent="0.3">
      <c r="B7106"/>
    </row>
    <row r="7107" spans="2:2" x14ac:dyDescent="0.3">
      <c r="B7107"/>
    </row>
    <row r="7108" spans="2:2" x14ac:dyDescent="0.3">
      <c r="B7108"/>
    </row>
    <row r="7109" spans="2:2" x14ac:dyDescent="0.3">
      <c r="B7109"/>
    </row>
    <row r="7110" spans="2:2" x14ac:dyDescent="0.3">
      <c r="B7110"/>
    </row>
    <row r="7111" spans="2:2" x14ac:dyDescent="0.3">
      <c r="B7111"/>
    </row>
    <row r="7112" spans="2:2" x14ac:dyDescent="0.3">
      <c r="B7112"/>
    </row>
    <row r="7113" spans="2:2" x14ac:dyDescent="0.3">
      <c r="B7113"/>
    </row>
    <row r="7114" spans="2:2" x14ac:dyDescent="0.3">
      <c r="B7114"/>
    </row>
    <row r="7115" spans="2:2" x14ac:dyDescent="0.3">
      <c r="B7115"/>
    </row>
    <row r="7116" spans="2:2" x14ac:dyDescent="0.3">
      <c r="B7116"/>
    </row>
    <row r="7117" spans="2:2" x14ac:dyDescent="0.3">
      <c r="B7117"/>
    </row>
    <row r="7118" spans="2:2" x14ac:dyDescent="0.3">
      <c r="B7118"/>
    </row>
    <row r="7119" spans="2:2" x14ac:dyDescent="0.3">
      <c r="B7119"/>
    </row>
    <row r="7120" spans="2:2" x14ac:dyDescent="0.3">
      <c r="B7120"/>
    </row>
    <row r="7121" spans="2:2" x14ac:dyDescent="0.3">
      <c r="B7121"/>
    </row>
    <row r="7122" spans="2:2" x14ac:dyDescent="0.3">
      <c r="B7122"/>
    </row>
    <row r="7123" spans="2:2" x14ac:dyDescent="0.3">
      <c r="B7123"/>
    </row>
    <row r="7124" spans="2:2" x14ac:dyDescent="0.3">
      <c r="B7124"/>
    </row>
    <row r="7125" spans="2:2" x14ac:dyDescent="0.3">
      <c r="B7125"/>
    </row>
    <row r="7126" spans="2:2" x14ac:dyDescent="0.3">
      <c r="B7126"/>
    </row>
    <row r="7127" spans="2:2" x14ac:dyDescent="0.3">
      <c r="B7127"/>
    </row>
    <row r="7128" spans="2:2" x14ac:dyDescent="0.3">
      <c r="B7128"/>
    </row>
    <row r="7129" spans="2:2" x14ac:dyDescent="0.3">
      <c r="B7129"/>
    </row>
    <row r="7130" spans="2:2" x14ac:dyDescent="0.3">
      <c r="B7130"/>
    </row>
    <row r="7131" spans="2:2" x14ac:dyDescent="0.3">
      <c r="B7131"/>
    </row>
    <row r="7132" spans="2:2" x14ac:dyDescent="0.3">
      <c r="B7132"/>
    </row>
    <row r="7133" spans="2:2" x14ac:dyDescent="0.3">
      <c r="B7133"/>
    </row>
    <row r="7134" spans="2:2" x14ac:dyDescent="0.3">
      <c r="B7134"/>
    </row>
    <row r="7135" spans="2:2" x14ac:dyDescent="0.3">
      <c r="B7135"/>
    </row>
    <row r="7136" spans="2:2" x14ac:dyDescent="0.3">
      <c r="B7136"/>
    </row>
    <row r="7137" spans="2:2" x14ac:dyDescent="0.3">
      <c r="B7137"/>
    </row>
    <row r="7138" spans="2:2" x14ac:dyDescent="0.3">
      <c r="B7138"/>
    </row>
    <row r="7139" spans="2:2" x14ac:dyDescent="0.3">
      <c r="B7139"/>
    </row>
    <row r="7140" spans="2:2" x14ac:dyDescent="0.3">
      <c r="B7140"/>
    </row>
    <row r="7141" spans="2:2" x14ac:dyDescent="0.3">
      <c r="B7141"/>
    </row>
    <row r="7142" spans="2:2" x14ac:dyDescent="0.3">
      <c r="B7142"/>
    </row>
    <row r="7143" spans="2:2" x14ac:dyDescent="0.3">
      <c r="B7143"/>
    </row>
    <row r="7144" spans="2:2" x14ac:dyDescent="0.3">
      <c r="B7144"/>
    </row>
    <row r="7145" spans="2:2" x14ac:dyDescent="0.3">
      <c r="B7145"/>
    </row>
    <row r="7146" spans="2:2" x14ac:dyDescent="0.3">
      <c r="B7146"/>
    </row>
    <row r="7147" spans="2:2" x14ac:dyDescent="0.3">
      <c r="B7147"/>
    </row>
    <row r="7148" spans="2:2" x14ac:dyDescent="0.3">
      <c r="B7148"/>
    </row>
    <row r="7149" spans="2:2" x14ac:dyDescent="0.3">
      <c r="B7149"/>
    </row>
    <row r="7150" spans="2:2" x14ac:dyDescent="0.3">
      <c r="B7150"/>
    </row>
    <row r="7151" spans="2:2" x14ac:dyDescent="0.3">
      <c r="B7151"/>
    </row>
    <row r="7152" spans="2:2" x14ac:dyDescent="0.3">
      <c r="B7152"/>
    </row>
    <row r="7153" spans="2:2" x14ac:dyDescent="0.3">
      <c r="B7153"/>
    </row>
    <row r="7154" spans="2:2" x14ac:dyDescent="0.3">
      <c r="B7154"/>
    </row>
    <row r="7155" spans="2:2" x14ac:dyDescent="0.3">
      <c r="B7155"/>
    </row>
    <row r="7156" spans="2:2" x14ac:dyDescent="0.3">
      <c r="B7156"/>
    </row>
    <row r="7157" spans="2:2" x14ac:dyDescent="0.3">
      <c r="B7157"/>
    </row>
    <row r="7158" spans="2:2" x14ac:dyDescent="0.3">
      <c r="B7158"/>
    </row>
    <row r="7159" spans="2:2" x14ac:dyDescent="0.3">
      <c r="B7159"/>
    </row>
    <row r="7160" spans="2:2" x14ac:dyDescent="0.3">
      <c r="B7160"/>
    </row>
    <row r="7161" spans="2:2" x14ac:dyDescent="0.3">
      <c r="B7161"/>
    </row>
    <row r="7162" spans="2:2" x14ac:dyDescent="0.3">
      <c r="B7162"/>
    </row>
    <row r="7163" spans="2:2" x14ac:dyDescent="0.3">
      <c r="B7163"/>
    </row>
    <row r="7164" spans="2:2" x14ac:dyDescent="0.3">
      <c r="B7164"/>
    </row>
    <row r="7165" spans="2:2" x14ac:dyDescent="0.3">
      <c r="B7165"/>
    </row>
    <row r="7166" spans="2:2" x14ac:dyDescent="0.3">
      <c r="B7166"/>
    </row>
    <row r="7167" spans="2:2" x14ac:dyDescent="0.3">
      <c r="B7167"/>
    </row>
    <row r="7168" spans="2:2" x14ac:dyDescent="0.3">
      <c r="B7168"/>
    </row>
    <row r="7169" spans="2:2" x14ac:dyDescent="0.3">
      <c r="B7169"/>
    </row>
    <row r="7170" spans="2:2" x14ac:dyDescent="0.3">
      <c r="B7170"/>
    </row>
    <row r="7171" spans="2:2" x14ac:dyDescent="0.3">
      <c r="B7171"/>
    </row>
    <row r="7172" spans="2:2" x14ac:dyDescent="0.3">
      <c r="B7172"/>
    </row>
    <row r="7173" spans="2:2" x14ac:dyDescent="0.3">
      <c r="B7173"/>
    </row>
    <row r="7174" spans="2:2" x14ac:dyDescent="0.3">
      <c r="B7174"/>
    </row>
    <row r="7175" spans="2:2" x14ac:dyDescent="0.3">
      <c r="B7175"/>
    </row>
    <row r="7176" spans="2:2" x14ac:dyDescent="0.3">
      <c r="B7176"/>
    </row>
    <row r="7177" spans="2:2" x14ac:dyDescent="0.3">
      <c r="B7177"/>
    </row>
    <row r="7178" spans="2:2" x14ac:dyDescent="0.3">
      <c r="B7178"/>
    </row>
    <row r="7179" spans="2:2" x14ac:dyDescent="0.3">
      <c r="B7179"/>
    </row>
    <row r="7180" spans="2:2" x14ac:dyDescent="0.3">
      <c r="B7180"/>
    </row>
    <row r="7181" spans="2:2" x14ac:dyDescent="0.3">
      <c r="B7181"/>
    </row>
    <row r="7182" spans="2:2" x14ac:dyDescent="0.3">
      <c r="B7182"/>
    </row>
    <row r="7183" spans="2:2" x14ac:dyDescent="0.3">
      <c r="B7183"/>
    </row>
    <row r="7184" spans="2:2" x14ac:dyDescent="0.3">
      <c r="B7184"/>
    </row>
    <row r="7185" spans="2:2" x14ac:dyDescent="0.3">
      <c r="B7185"/>
    </row>
    <row r="7186" spans="2:2" x14ac:dyDescent="0.3">
      <c r="B7186"/>
    </row>
    <row r="7187" spans="2:2" x14ac:dyDescent="0.3">
      <c r="B7187"/>
    </row>
    <row r="7188" spans="2:2" x14ac:dyDescent="0.3">
      <c r="B7188"/>
    </row>
    <row r="7189" spans="2:2" x14ac:dyDescent="0.3">
      <c r="B7189"/>
    </row>
    <row r="7190" spans="2:2" x14ac:dyDescent="0.3">
      <c r="B7190"/>
    </row>
    <row r="7191" spans="2:2" x14ac:dyDescent="0.3">
      <c r="B7191"/>
    </row>
    <row r="7192" spans="2:2" x14ac:dyDescent="0.3">
      <c r="B7192"/>
    </row>
    <row r="7193" spans="2:2" x14ac:dyDescent="0.3">
      <c r="B7193"/>
    </row>
    <row r="7194" spans="2:2" x14ac:dyDescent="0.3">
      <c r="B7194"/>
    </row>
    <row r="7195" spans="2:2" x14ac:dyDescent="0.3">
      <c r="B7195"/>
    </row>
    <row r="7196" spans="2:2" x14ac:dyDescent="0.3">
      <c r="B7196"/>
    </row>
    <row r="7197" spans="2:2" x14ac:dyDescent="0.3">
      <c r="B7197"/>
    </row>
    <row r="7198" spans="2:2" x14ac:dyDescent="0.3">
      <c r="B7198"/>
    </row>
    <row r="7199" spans="2:2" x14ac:dyDescent="0.3">
      <c r="B7199"/>
    </row>
    <row r="7200" spans="2:2" x14ac:dyDescent="0.3">
      <c r="B7200"/>
    </row>
    <row r="7201" spans="2:2" x14ac:dyDescent="0.3">
      <c r="B7201"/>
    </row>
    <row r="7202" spans="2:2" x14ac:dyDescent="0.3">
      <c r="B7202"/>
    </row>
    <row r="7203" spans="2:2" x14ac:dyDescent="0.3">
      <c r="B7203"/>
    </row>
    <row r="7204" spans="2:2" x14ac:dyDescent="0.3">
      <c r="B7204"/>
    </row>
    <row r="7205" spans="2:2" x14ac:dyDescent="0.3">
      <c r="B7205"/>
    </row>
    <row r="7206" spans="2:2" x14ac:dyDescent="0.3">
      <c r="B7206"/>
    </row>
    <row r="7207" spans="2:2" x14ac:dyDescent="0.3">
      <c r="B7207"/>
    </row>
    <row r="7208" spans="2:2" x14ac:dyDescent="0.3">
      <c r="B7208"/>
    </row>
    <row r="7209" spans="2:2" x14ac:dyDescent="0.3">
      <c r="B7209"/>
    </row>
    <row r="7210" spans="2:2" x14ac:dyDescent="0.3">
      <c r="B7210"/>
    </row>
    <row r="7211" spans="2:2" x14ac:dyDescent="0.3">
      <c r="B7211"/>
    </row>
    <row r="7212" spans="2:2" x14ac:dyDescent="0.3">
      <c r="B7212"/>
    </row>
    <row r="7213" spans="2:2" x14ac:dyDescent="0.3">
      <c r="B7213"/>
    </row>
    <row r="7214" spans="2:2" x14ac:dyDescent="0.3">
      <c r="B7214"/>
    </row>
    <row r="7215" spans="2:2" x14ac:dyDescent="0.3">
      <c r="B7215"/>
    </row>
    <row r="7216" spans="2:2" x14ac:dyDescent="0.3">
      <c r="B7216"/>
    </row>
    <row r="7217" spans="2:2" x14ac:dyDescent="0.3">
      <c r="B7217"/>
    </row>
    <row r="7218" spans="2:2" x14ac:dyDescent="0.3">
      <c r="B7218"/>
    </row>
    <row r="7219" spans="2:2" x14ac:dyDescent="0.3">
      <c r="B7219"/>
    </row>
    <row r="7220" spans="2:2" x14ac:dyDescent="0.3">
      <c r="B7220"/>
    </row>
    <row r="7221" spans="2:2" x14ac:dyDescent="0.3">
      <c r="B7221"/>
    </row>
    <row r="7222" spans="2:2" x14ac:dyDescent="0.3">
      <c r="B7222"/>
    </row>
    <row r="7223" spans="2:2" x14ac:dyDescent="0.3">
      <c r="B7223"/>
    </row>
    <row r="7224" spans="2:2" x14ac:dyDescent="0.3">
      <c r="B7224"/>
    </row>
    <row r="7225" spans="2:2" x14ac:dyDescent="0.3">
      <c r="B7225"/>
    </row>
    <row r="7226" spans="2:2" x14ac:dyDescent="0.3">
      <c r="B7226"/>
    </row>
    <row r="7227" spans="2:2" x14ac:dyDescent="0.3">
      <c r="B7227"/>
    </row>
    <row r="7228" spans="2:2" x14ac:dyDescent="0.3">
      <c r="B7228"/>
    </row>
    <row r="7229" spans="2:2" x14ac:dyDescent="0.3">
      <c r="B7229"/>
    </row>
    <row r="7230" spans="2:2" x14ac:dyDescent="0.3">
      <c r="B7230"/>
    </row>
    <row r="7231" spans="2:2" x14ac:dyDescent="0.3">
      <c r="B7231"/>
    </row>
    <row r="7232" spans="2:2" x14ac:dyDescent="0.3">
      <c r="B7232"/>
    </row>
    <row r="7233" spans="2:2" x14ac:dyDescent="0.3">
      <c r="B7233"/>
    </row>
    <row r="7234" spans="2:2" x14ac:dyDescent="0.3">
      <c r="B7234"/>
    </row>
    <row r="7235" spans="2:2" x14ac:dyDescent="0.3">
      <c r="B7235"/>
    </row>
    <row r="7236" spans="2:2" x14ac:dyDescent="0.3">
      <c r="B7236"/>
    </row>
    <row r="7237" spans="2:2" x14ac:dyDescent="0.3">
      <c r="B7237"/>
    </row>
    <row r="7238" spans="2:2" x14ac:dyDescent="0.3">
      <c r="B7238"/>
    </row>
    <row r="7239" spans="2:2" x14ac:dyDescent="0.3">
      <c r="B7239"/>
    </row>
    <row r="7240" spans="2:2" x14ac:dyDescent="0.3">
      <c r="B7240"/>
    </row>
    <row r="7241" spans="2:2" x14ac:dyDescent="0.3">
      <c r="B7241"/>
    </row>
    <row r="7242" spans="2:2" x14ac:dyDescent="0.3">
      <c r="B7242"/>
    </row>
    <row r="7243" spans="2:2" x14ac:dyDescent="0.3">
      <c r="B7243"/>
    </row>
    <row r="7244" spans="2:2" x14ac:dyDescent="0.3">
      <c r="B7244"/>
    </row>
    <row r="7245" spans="2:2" x14ac:dyDescent="0.3">
      <c r="B7245"/>
    </row>
    <row r="7246" spans="2:2" x14ac:dyDescent="0.3">
      <c r="B7246"/>
    </row>
    <row r="7247" spans="2:2" x14ac:dyDescent="0.3">
      <c r="B7247"/>
    </row>
    <row r="7248" spans="2:2" x14ac:dyDescent="0.3">
      <c r="B7248"/>
    </row>
    <row r="7249" spans="2:2" x14ac:dyDescent="0.3">
      <c r="B7249"/>
    </row>
    <row r="7250" spans="2:2" x14ac:dyDescent="0.3">
      <c r="B7250"/>
    </row>
    <row r="7251" spans="2:2" x14ac:dyDescent="0.3">
      <c r="B7251"/>
    </row>
    <row r="7252" spans="2:2" x14ac:dyDescent="0.3">
      <c r="B7252"/>
    </row>
    <row r="7253" spans="2:2" x14ac:dyDescent="0.3">
      <c r="B7253"/>
    </row>
    <row r="7254" spans="2:2" x14ac:dyDescent="0.3">
      <c r="B7254"/>
    </row>
    <row r="7255" spans="2:2" x14ac:dyDescent="0.3">
      <c r="B7255"/>
    </row>
    <row r="7256" spans="2:2" x14ac:dyDescent="0.3">
      <c r="B7256"/>
    </row>
    <row r="7257" spans="2:2" x14ac:dyDescent="0.3">
      <c r="B7257"/>
    </row>
    <row r="7258" spans="2:2" x14ac:dyDescent="0.3">
      <c r="B7258"/>
    </row>
    <row r="7259" spans="2:2" x14ac:dyDescent="0.3">
      <c r="B7259"/>
    </row>
    <row r="7260" spans="2:2" x14ac:dyDescent="0.3">
      <c r="B7260"/>
    </row>
    <row r="7261" spans="2:2" x14ac:dyDescent="0.3">
      <c r="B7261"/>
    </row>
    <row r="7262" spans="2:2" x14ac:dyDescent="0.3">
      <c r="B7262"/>
    </row>
    <row r="7263" spans="2:2" x14ac:dyDescent="0.3">
      <c r="B7263"/>
    </row>
    <row r="7264" spans="2:2" x14ac:dyDescent="0.3">
      <c r="B7264"/>
    </row>
    <row r="7265" spans="2:2" x14ac:dyDescent="0.3">
      <c r="B7265"/>
    </row>
    <row r="7266" spans="2:2" x14ac:dyDescent="0.3">
      <c r="B7266"/>
    </row>
    <row r="7267" spans="2:2" x14ac:dyDescent="0.3">
      <c r="B7267"/>
    </row>
    <row r="7268" spans="2:2" x14ac:dyDescent="0.3">
      <c r="B7268"/>
    </row>
    <row r="7269" spans="2:2" x14ac:dyDescent="0.3">
      <c r="B7269"/>
    </row>
    <row r="7270" spans="2:2" x14ac:dyDescent="0.3">
      <c r="B7270"/>
    </row>
    <row r="7271" spans="2:2" x14ac:dyDescent="0.3">
      <c r="B7271"/>
    </row>
    <row r="7272" spans="2:2" x14ac:dyDescent="0.3">
      <c r="B7272"/>
    </row>
    <row r="7273" spans="2:2" x14ac:dyDescent="0.3">
      <c r="B7273"/>
    </row>
    <row r="7274" spans="2:2" x14ac:dyDescent="0.3">
      <c r="B7274"/>
    </row>
    <row r="7275" spans="2:2" x14ac:dyDescent="0.3">
      <c r="B7275"/>
    </row>
    <row r="7276" spans="2:2" x14ac:dyDescent="0.3">
      <c r="B7276"/>
    </row>
    <row r="7277" spans="2:2" x14ac:dyDescent="0.3">
      <c r="B7277"/>
    </row>
    <row r="7278" spans="2:2" x14ac:dyDescent="0.3">
      <c r="B7278"/>
    </row>
    <row r="7279" spans="2:2" x14ac:dyDescent="0.3">
      <c r="B7279"/>
    </row>
    <row r="7280" spans="2:2" x14ac:dyDescent="0.3">
      <c r="B7280"/>
    </row>
    <row r="7281" spans="2:2" x14ac:dyDescent="0.3">
      <c r="B7281"/>
    </row>
    <row r="7282" spans="2:2" x14ac:dyDescent="0.3">
      <c r="B7282"/>
    </row>
    <row r="7283" spans="2:2" x14ac:dyDescent="0.3">
      <c r="B7283"/>
    </row>
    <row r="7284" spans="2:2" x14ac:dyDescent="0.3">
      <c r="B7284"/>
    </row>
    <row r="7285" spans="2:2" x14ac:dyDescent="0.3">
      <c r="B7285"/>
    </row>
    <row r="7286" spans="2:2" x14ac:dyDescent="0.3">
      <c r="B7286"/>
    </row>
    <row r="7287" spans="2:2" x14ac:dyDescent="0.3">
      <c r="B7287"/>
    </row>
    <row r="7288" spans="2:2" x14ac:dyDescent="0.3">
      <c r="B7288"/>
    </row>
    <row r="7289" spans="2:2" x14ac:dyDescent="0.3">
      <c r="B7289"/>
    </row>
    <row r="7290" spans="2:2" x14ac:dyDescent="0.3">
      <c r="B7290"/>
    </row>
    <row r="7291" spans="2:2" x14ac:dyDescent="0.3">
      <c r="B7291"/>
    </row>
    <row r="7292" spans="2:2" x14ac:dyDescent="0.3">
      <c r="B7292"/>
    </row>
    <row r="7293" spans="2:2" x14ac:dyDescent="0.3">
      <c r="B7293"/>
    </row>
    <row r="7294" spans="2:2" x14ac:dyDescent="0.3">
      <c r="B7294"/>
    </row>
    <row r="7295" spans="2:2" x14ac:dyDescent="0.3">
      <c r="B7295"/>
    </row>
    <row r="7296" spans="2:2" x14ac:dyDescent="0.3">
      <c r="B7296"/>
    </row>
    <row r="7297" spans="2:2" x14ac:dyDescent="0.3">
      <c r="B7297"/>
    </row>
    <row r="7298" spans="2:2" x14ac:dyDescent="0.3">
      <c r="B7298"/>
    </row>
    <row r="7299" spans="2:2" x14ac:dyDescent="0.3">
      <c r="B7299"/>
    </row>
    <row r="7300" spans="2:2" x14ac:dyDescent="0.3">
      <c r="B7300"/>
    </row>
    <row r="7301" spans="2:2" x14ac:dyDescent="0.3">
      <c r="B7301"/>
    </row>
    <row r="7302" spans="2:2" x14ac:dyDescent="0.3">
      <c r="B7302"/>
    </row>
    <row r="7303" spans="2:2" x14ac:dyDescent="0.3">
      <c r="B7303"/>
    </row>
    <row r="7304" spans="2:2" x14ac:dyDescent="0.3">
      <c r="B7304"/>
    </row>
    <row r="7305" spans="2:2" x14ac:dyDescent="0.3">
      <c r="B7305"/>
    </row>
    <row r="7306" spans="2:2" x14ac:dyDescent="0.3">
      <c r="B7306"/>
    </row>
    <row r="7307" spans="2:2" x14ac:dyDescent="0.3">
      <c r="B7307"/>
    </row>
    <row r="7308" spans="2:2" x14ac:dyDescent="0.3">
      <c r="B7308"/>
    </row>
    <row r="7309" spans="2:2" x14ac:dyDescent="0.3">
      <c r="B7309"/>
    </row>
    <row r="7310" spans="2:2" x14ac:dyDescent="0.3">
      <c r="B7310"/>
    </row>
    <row r="7311" spans="2:2" x14ac:dyDescent="0.3">
      <c r="B7311"/>
    </row>
    <row r="7312" spans="2:2" x14ac:dyDescent="0.3">
      <c r="B7312"/>
    </row>
    <row r="7313" spans="2:2" x14ac:dyDescent="0.3">
      <c r="B7313"/>
    </row>
    <row r="7314" spans="2:2" x14ac:dyDescent="0.3">
      <c r="B7314"/>
    </row>
    <row r="7315" spans="2:2" x14ac:dyDescent="0.3">
      <c r="B7315"/>
    </row>
    <row r="7316" spans="2:2" x14ac:dyDescent="0.3">
      <c r="B7316"/>
    </row>
    <row r="7317" spans="2:2" x14ac:dyDescent="0.3">
      <c r="B7317"/>
    </row>
    <row r="7318" spans="2:2" x14ac:dyDescent="0.3">
      <c r="B7318"/>
    </row>
    <row r="7319" spans="2:2" x14ac:dyDescent="0.3">
      <c r="B7319"/>
    </row>
    <row r="7320" spans="2:2" x14ac:dyDescent="0.3">
      <c r="B7320"/>
    </row>
    <row r="7321" spans="2:2" x14ac:dyDescent="0.3">
      <c r="B7321"/>
    </row>
    <row r="7322" spans="2:2" x14ac:dyDescent="0.3">
      <c r="B7322"/>
    </row>
    <row r="7323" spans="2:2" x14ac:dyDescent="0.3">
      <c r="B7323"/>
    </row>
    <row r="7324" spans="2:2" x14ac:dyDescent="0.3">
      <c r="B7324"/>
    </row>
    <row r="7325" spans="2:2" x14ac:dyDescent="0.3">
      <c r="B7325"/>
    </row>
    <row r="7326" spans="2:2" x14ac:dyDescent="0.3">
      <c r="B7326"/>
    </row>
    <row r="7327" spans="2:2" x14ac:dyDescent="0.3">
      <c r="B7327"/>
    </row>
    <row r="7328" spans="2:2" x14ac:dyDescent="0.3">
      <c r="B7328"/>
    </row>
    <row r="7329" spans="2:2" x14ac:dyDescent="0.3">
      <c r="B7329"/>
    </row>
    <row r="7330" spans="2:2" x14ac:dyDescent="0.3">
      <c r="B7330"/>
    </row>
    <row r="7331" spans="2:2" x14ac:dyDescent="0.3">
      <c r="B7331"/>
    </row>
    <row r="7332" spans="2:2" x14ac:dyDescent="0.3">
      <c r="B7332"/>
    </row>
    <row r="7333" spans="2:2" x14ac:dyDescent="0.3">
      <c r="B7333"/>
    </row>
    <row r="7334" spans="2:2" x14ac:dyDescent="0.3">
      <c r="B7334"/>
    </row>
    <row r="7335" spans="2:2" x14ac:dyDescent="0.3">
      <c r="B7335"/>
    </row>
    <row r="7336" spans="2:2" x14ac:dyDescent="0.3">
      <c r="B7336"/>
    </row>
    <row r="7337" spans="2:2" x14ac:dyDescent="0.3">
      <c r="B7337"/>
    </row>
    <row r="7338" spans="2:2" x14ac:dyDescent="0.3">
      <c r="B7338"/>
    </row>
    <row r="7339" spans="2:2" x14ac:dyDescent="0.3">
      <c r="B7339"/>
    </row>
    <row r="7340" spans="2:2" x14ac:dyDescent="0.3">
      <c r="B7340"/>
    </row>
    <row r="7341" spans="2:2" x14ac:dyDescent="0.3">
      <c r="B7341"/>
    </row>
    <row r="7342" spans="2:2" x14ac:dyDescent="0.3">
      <c r="B7342"/>
    </row>
    <row r="7343" spans="2:2" x14ac:dyDescent="0.3">
      <c r="B7343"/>
    </row>
    <row r="7344" spans="2:2" x14ac:dyDescent="0.3">
      <c r="B7344"/>
    </row>
    <row r="7345" spans="2:2" x14ac:dyDescent="0.3">
      <c r="B7345"/>
    </row>
    <row r="7346" spans="2:2" x14ac:dyDescent="0.3">
      <c r="B7346"/>
    </row>
    <row r="7347" spans="2:2" x14ac:dyDescent="0.3">
      <c r="B7347"/>
    </row>
    <row r="7348" spans="2:2" x14ac:dyDescent="0.3">
      <c r="B7348"/>
    </row>
    <row r="7349" spans="2:2" x14ac:dyDescent="0.3">
      <c r="B7349"/>
    </row>
    <row r="7350" spans="2:2" x14ac:dyDescent="0.3">
      <c r="B7350"/>
    </row>
    <row r="7351" spans="2:2" x14ac:dyDescent="0.3">
      <c r="B7351"/>
    </row>
    <row r="7352" spans="2:2" x14ac:dyDescent="0.3">
      <c r="B7352"/>
    </row>
    <row r="7353" spans="2:2" x14ac:dyDescent="0.3">
      <c r="B7353"/>
    </row>
    <row r="7354" spans="2:2" x14ac:dyDescent="0.3">
      <c r="B7354"/>
    </row>
    <row r="7355" spans="2:2" x14ac:dyDescent="0.3">
      <c r="B7355"/>
    </row>
    <row r="7356" spans="2:2" x14ac:dyDescent="0.3">
      <c r="B7356"/>
    </row>
    <row r="7357" spans="2:2" x14ac:dyDescent="0.3">
      <c r="B7357"/>
    </row>
    <row r="7358" spans="2:2" x14ac:dyDescent="0.3">
      <c r="B7358"/>
    </row>
    <row r="7359" spans="2:2" x14ac:dyDescent="0.3">
      <c r="B7359"/>
    </row>
    <row r="7360" spans="2:2" x14ac:dyDescent="0.3">
      <c r="B7360"/>
    </row>
    <row r="7361" spans="2:2" x14ac:dyDescent="0.3">
      <c r="B7361"/>
    </row>
    <row r="7362" spans="2:2" x14ac:dyDescent="0.3">
      <c r="B7362"/>
    </row>
    <row r="7363" spans="2:2" x14ac:dyDescent="0.3">
      <c r="B7363"/>
    </row>
    <row r="7364" spans="2:2" x14ac:dyDescent="0.3">
      <c r="B7364"/>
    </row>
    <row r="7365" spans="2:2" x14ac:dyDescent="0.3">
      <c r="B7365"/>
    </row>
    <row r="7366" spans="2:2" x14ac:dyDescent="0.3">
      <c r="B7366"/>
    </row>
    <row r="7367" spans="2:2" x14ac:dyDescent="0.3">
      <c r="B7367"/>
    </row>
    <row r="7368" spans="2:2" x14ac:dyDescent="0.3">
      <c r="B7368"/>
    </row>
    <row r="7369" spans="2:2" x14ac:dyDescent="0.3">
      <c r="B7369"/>
    </row>
    <row r="7370" spans="2:2" x14ac:dyDescent="0.3">
      <c r="B7370"/>
    </row>
    <row r="7371" spans="2:2" x14ac:dyDescent="0.3">
      <c r="B7371"/>
    </row>
    <row r="7372" spans="2:2" x14ac:dyDescent="0.3">
      <c r="B7372"/>
    </row>
    <row r="7373" spans="2:2" x14ac:dyDescent="0.3">
      <c r="B7373"/>
    </row>
    <row r="7374" spans="2:2" x14ac:dyDescent="0.3">
      <c r="B7374"/>
    </row>
    <row r="7375" spans="2:2" x14ac:dyDescent="0.3">
      <c r="B7375"/>
    </row>
    <row r="7376" spans="2:2" x14ac:dyDescent="0.3">
      <c r="B7376"/>
    </row>
    <row r="7377" spans="2:2" x14ac:dyDescent="0.3">
      <c r="B7377"/>
    </row>
    <row r="7378" spans="2:2" x14ac:dyDescent="0.3">
      <c r="B7378"/>
    </row>
    <row r="7379" spans="2:2" x14ac:dyDescent="0.3">
      <c r="B7379"/>
    </row>
    <row r="7380" spans="2:2" x14ac:dyDescent="0.3">
      <c r="B7380"/>
    </row>
    <row r="7381" spans="2:2" x14ac:dyDescent="0.3">
      <c r="B7381"/>
    </row>
    <row r="7382" spans="2:2" x14ac:dyDescent="0.3">
      <c r="B7382"/>
    </row>
    <row r="7383" spans="2:2" x14ac:dyDescent="0.3">
      <c r="B7383"/>
    </row>
    <row r="7384" spans="2:2" x14ac:dyDescent="0.3">
      <c r="B7384"/>
    </row>
    <row r="7385" spans="2:2" x14ac:dyDescent="0.3">
      <c r="B7385"/>
    </row>
    <row r="7386" spans="2:2" x14ac:dyDescent="0.3">
      <c r="B7386"/>
    </row>
    <row r="7387" spans="2:2" x14ac:dyDescent="0.3">
      <c r="B7387"/>
    </row>
    <row r="7388" spans="2:2" x14ac:dyDescent="0.3">
      <c r="B7388"/>
    </row>
    <row r="7389" spans="2:2" x14ac:dyDescent="0.3">
      <c r="B7389"/>
    </row>
    <row r="7390" spans="2:2" x14ac:dyDescent="0.3">
      <c r="B7390"/>
    </row>
    <row r="7391" spans="2:2" x14ac:dyDescent="0.3">
      <c r="B7391"/>
    </row>
    <row r="7392" spans="2:2" x14ac:dyDescent="0.3">
      <c r="B7392"/>
    </row>
    <row r="7393" spans="2:2" x14ac:dyDescent="0.3">
      <c r="B7393"/>
    </row>
    <row r="7394" spans="2:2" x14ac:dyDescent="0.3">
      <c r="B7394"/>
    </row>
    <row r="7395" spans="2:2" x14ac:dyDescent="0.3">
      <c r="B7395"/>
    </row>
    <row r="7396" spans="2:2" x14ac:dyDescent="0.3">
      <c r="B7396"/>
    </row>
    <row r="7397" spans="2:2" x14ac:dyDescent="0.3">
      <c r="B7397"/>
    </row>
    <row r="7398" spans="2:2" x14ac:dyDescent="0.3">
      <c r="B7398"/>
    </row>
    <row r="7399" spans="2:2" x14ac:dyDescent="0.3">
      <c r="B7399"/>
    </row>
    <row r="7400" spans="2:2" x14ac:dyDescent="0.3">
      <c r="B7400"/>
    </row>
    <row r="7401" spans="2:2" x14ac:dyDescent="0.3">
      <c r="B7401"/>
    </row>
    <row r="7402" spans="2:2" x14ac:dyDescent="0.3">
      <c r="B7402"/>
    </row>
    <row r="7403" spans="2:2" x14ac:dyDescent="0.3">
      <c r="B7403"/>
    </row>
    <row r="7404" spans="2:2" x14ac:dyDescent="0.3">
      <c r="B7404"/>
    </row>
    <row r="7405" spans="2:2" x14ac:dyDescent="0.3">
      <c r="B7405"/>
    </row>
    <row r="7406" spans="2:2" x14ac:dyDescent="0.3">
      <c r="B7406"/>
    </row>
    <row r="7407" spans="2:2" x14ac:dyDescent="0.3">
      <c r="B7407"/>
    </row>
    <row r="7408" spans="2:2" x14ac:dyDescent="0.3">
      <c r="B7408"/>
    </row>
    <row r="7409" spans="2:2" x14ac:dyDescent="0.3">
      <c r="B7409"/>
    </row>
    <row r="7410" spans="2:2" x14ac:dyDescent="0.3">
      <c r="B7410"/>
    </row>
    <row r="7411" spans="2:2" x14ac:dyDescent="0.3">
      <c r="B7411"/>
    </row>
    <row r="7412" spans="2:2" x14ac:dyDescent="0.3">
      <c r="B7412"/>
    </row>
    <row r="7413" spans="2:2" x14ac:dyDescent="0.3">
      <c r="B7413"/>
    </row>
    <row r="7414" spans="2:2" x14ac:dyDescent="0.3">
      <c r="B7414"/>
    </row>
    <row r="7415" spans="2:2" x14ac:dyDescent="0.3">
      <c r="B7415"/>
    </row>
    <row r="7416" spans="2:2" x14ac:dyDescent="0.3">
      <c r="B7416"/>
    </row>
    <row r="7417" spans="2:2" x14ac:dyDescent="0.3">
      <c r="B7417"/>
    </row>
    <row r="7418" spans="2:2" x14ac:dyDescent="0.3">
      <c r="B7418"/>
    </row>
    <row r="7419" spans="2:2" x14ac:dyDescent="0.3">
      <c r="B7419"/>
    </row>
    <row r="7420" spans="2:2" x14ac:dyDescent="0.3">
      <c r="B7420"/>
    </row>
    <row r="7421" spans="2:2" x14ac:dyDescent="0.3">
      <c r="B7421"/>
    </row>
    <row r="7422" spans="2:2" x14ac:dyDescent="0.3">
      <c r="B7422"/>
    </row>
    <row r="7423" spans="2:2" x14ac:dyDescent="0.3">
      <c r="B7423"/>
    </row>
    <row r="7424" spans="2:2" x14ac:dyDescent="0.3">
      <c r="B7424"/>
    </row>
    <row r="7425" spans="2:2" x14ac:dyDescent="0.3">
      <c r="B7425"/>
    </row>
    <row r="7426" spans="2:2" x14ac:dyDescent="0.3">
      <c r="B7426"/>
    </row>
    <row r="7427" spans="2:2" x14ac:dyDescent="0.3">
      <c r="B7427"/>
    </row>
    <row r="7428" spans="2:2" x14ac:dyDescent="0.3">
      <c r="B7428"/>
    </row>
    <row r="7429" spans="2:2" x14ac:dyDescent="0.3">
      <c r="B7429"/>
    </row>
    <row r="7430" spans="2:2" x14ac:dyDescent="0.3">
      <c r="B7430"/>
    </row>
    <row r="7431" spans="2:2" x14ac:dyDescent="0.3">
      <c r="B7431"/>
    </row>
    <row r="7432" spans="2:2" x14ac:dyDescent="0.3">
      <c r="B7432"/>
    </row>
    <row r="7433" spans="2:2" x14ac:dyDescent="0.3">
      <c r="B7433"/>
    </row>
    <row r="7434" spans="2:2" x14ac:dyDescent="0.3">
      <c r="B7434"/>
    </row>
    <row r="7435" spans="2:2" x14ac:dyDescent="0.3">
      <c r="B7435"/>
    </row>
    <row r="7436" spans="2:2" x14ac:dyDescent="0.3">
      <c r="B7436"/>
    </row>
    <row r="7437" spans="2:2" x14ac:dyDescent="0.3">
      <c r="B7437"/>
    </row>
    <row r="7438" spans="2:2" x14ac:dyDescent="0.3">
      <c r="B7438"/>
    </row>
    <row r="7439" spans="2:2" x14ac:dyDescent="0.3">
      <c r="B7439"/>
    </row>
    <row r="7440" spans="2:2" x14ac:dyDescent="0.3">
      <c r="B7440"/>
    </row>
    <row r="7441" spans="2:2" x14ac:dyDescent="0.3">
      <c r="B7441"/>
    </row>
    <row r="7442" spans="2:2" x14ac:dyDescent="0.3">
      <c r="B7442"/>
    </row>
    <row r="7443" spans="2:2" x14ac:dyDescent="0.3">
      <c r="B7443"/>
    </row>
    <row r="7444" spans="2:2" x14ac:dyDescent="0.3">
      <c r="B7444"/>
    </row>
    <row r="7445" spans="2:2" x14ac:dyDescent="0.3">
      <c r="B7445"/>
    </row>
    <row r="7446" spans="2:2" x14ac:dyDescent="0.3">
      <c r="B7446"/>
    </row>
    <row r="7447" spans="2:2" x14ac:dyDescent="0.3">
      <c r="B7447"/>
    </row>
    <row r="7448" spans="2:2" x14ac:dyDescent="0.3">
      <c r="B7448"/>
    </row>
    <row r="7449" spans="2:2" x14ac:dyDescent="0.3">
      <c r="B7449"/>
    </row>
    <row r="7450" spans="2:2" x14ac:dyDescent="0.3">
      <c r="B7450"/>
    </row>
    <row r="7451" spans="2:2" x14ac:dyDescent="0.3">
      <c r="B7451"/>
    </row>
    <row r="7452" spans="2:2" x14ac:dyDescent="0.3">
      <c r="B7452"/>
    </row>
    <row r="7453" spans="2:2" x14ac:dyDescent="0.3">
      <c r="B7453"/>
    </row>
    <row r="7454" spans="2:2" x14ac:dyDescent="0.3">
      <c r="B7454"/>
    </row>
    <row r="7455" spans="2:2" x14ac:dyDescent="0.3">
      <c r="B7455"/>
    </row>
    <row r="7456" spans="2:2" x14ac:dyDescent="0.3">
      <c r="B7456"/>
    </row>
    <row r="7457" spans="2:2" x14ac:dyDescent="0.3">
      <c r="B7457"/>
    </row>
    <row r="7458" spans="2:2" x14ac:dyDescent="0.3">
      <c r="B7458"/>
    </row>
    <row r="7459" spans="2:2" x14ac:dyDescent="0.3">
      <c r="B7459"/>
    </row>
    <row r="7460" spans="2:2" x14ac:dyDescent="0.3">
      <c r="B7460"/>
    </row>
    <row r="7461" spans="2:2" x14ac:dyDescent="0.3">
      <c r="B7461"/>
    </row>
    <row r="7462" spans="2:2" x14ac:dyDescent="0.3">
      <c r="B7462"/>
    </row>
    <row r="7463" spans="2:2" x14ac:dyDescent="0.3">
      <c r="B7463"/>
    </row>
    <row r="7464" spans="2:2" x14ac:dyDescent="0.3">
      <c r="B7464"/>
    </row>
    <row r="7465" spans="2:2" x14ac:dyDescent="0.3">
      <c r="B7465"/>
    </row>
    <row r="7466" spans="2:2" x14ac:dyDescent="0.3">
      <c r="B7466"/>
    </row>
    <row r="7467" spans="2:2" x14ac:dyDescent="0.3">
      <c r="B7467"/>
    </row>
    <row r="7468" spans="2:2" x14ac:dyDescent="0.3">
      <c r="B7468"/>
    </row>
    <row r="7469" spans="2:2" x14ac:dyDescent="0.3">
      <c r="B7469"/>
    </row>
    <row r="7470" spans="2:2" x14ac:dyDescent="0.3">
      <c r="B7470"/>
    </row>
    <row r="7471" spans="2:2" x14ac:dyDescent="0.3">
      <c r="B7471"/>
    </row>
    <row r="7472" spans="2:2" x14ac:dyDescent="0.3">
      <c r="B7472"/>
    </row>
    <row r="7473" spans="2:2" x14ac:dyDescent="0.3">
      <c r="B7473"/>
    </row>
    <row r="7474" spans="2:2" x14ac:dyDescent="0.3">
      <c r="B7474"/>
    </row>
    <row r="7475" spans="2:2" x14ac:dyDescent="0.3">
      <c r="B7475"/>
    </row>
    <row r="7476" spans="2:2" x14ac:dyDescent="0.3">
      <c r="B7476"/>
    </row>
    <row r="7477" spans="2:2" x14ac:dyDescent="0.3">
      <c r="B7477"/>
    </row>
    <row r="7478" spans="2:2" x14ac:dyDescent="0.3">
      <c r="B7478"/>
    </row>
    <row r="7479" spans="2:2" x14ac:dyDescent="0.3">
      <c r="B7479"/>
    </row>
    <row r="7480" spans="2:2" x14ac:dyDescent="0.3">
      <c r="B7480"/>
    </row>
    <row r="7481" spans="2:2" x14ac:dyDescent="0.3">
      <c r="B7481"/>
    </row>
    <row r="7482" spans="2:2" x14ac:dyDescent="0.3">
      <c r="B7482"/>
    </row>
    <row r="7483" spans="2:2" x14ac:dyDescent="0.3">
      <c r="B7483"/>
    </row>
    <row r="7484" spans="2:2" x14ac:dyDescent="0.3">
      <c r="B7484"/>
    </row>
    <row r="7485" spans="2:2" x14ac:dyDescent="0.3">
      <c r="B7485"/>
    </row>
    <row r="7486" spans="2:2" x14ac:dyDescent="0.3">
      <c r="B7486"/>
    </row>
    <row r="7487" spans="2:2" x14ac:dyDescent="0.3">
      <c r="B7487"/>
    </row>
    <row r="7488" spans="2:2" x14ac:dyDescent="0.3">
      <c r="B7488"/>
    </row>
    <row r="7489" spans="2:2" x14ac:dyDescent="0.3">
      <c r="B7489"/>
    </row>
    <row r="7490" spans="2:2" x14ac:dyDescent="0.3">
      <c r="B7490"/>
    </row>
    <row r="7491" spans="2:2" x14ac:dyDescent="0.3">
      <c r="B7491"/>
    </row>
    <row r="7492" spans="2:2" x14ac:dyDescent="0.3">
      <c r="B7492"/>
    </row>
    <row r="7493" spans="2:2" x14ac:dyDescent="0.3">
      <c r="B7493"/>
    </row>
    <row r="7494" spans="2:2" x14ac:dyDescent="0.3">
      <c r="B7494"/>
    </row>
    <row r="7495" spans="2:2" x14ac:dyDescent="0.3">
      <c r="B7495"/>
    </row>
    <row r="7496" spans="2:2" x14ac:dyDescent="0.3">
      <c r="B7496"/>
    </row>
    <row r="7497" spans="2:2" x14ac:dyDescent="0.3">
      <c r="B7497"/>
    </row>
    <row r="7498" spans="2:2" x14ac:dyDescent="0.3">
      <c r="B7498"/>
    </row>
    <row r="7499" spans="2:2" x14ac:dyDescent="0.3">
      <c r="B7499"/>
    </row>
    <row r="7500" spans="2:2" x14ac:dyDescent="0.3">
      <c r="B7500"/>
    </row>
    <row r="7501" spans="2:2" x14ac:dyDescent="0.3">
      <c r="B7501"/>
    </row>
    <row r="7502" spans="2:2" x14ac:dyDescent="0.3">
      <c r="B7502"/>
    </row>
    <row r="7503" spans="2:2" x14ac:dyDescent="0.3">
      <c r="B7503"/>
    </row>
    <row r="7504" spans="2:2" x14ac:dyDescent="0.3">
      <c r="B7504"/>
    </row>
    <row r="7505" spans="2:2" x14ac:dyDescent="0.3">
      <c r="B7505"/>
    </row>
    <row r="7506" spans="2:2" x14ac:dyDescent="0.3">
      <c r="B7506"/>
    </row>
    <row r="7507" spans="2:2" x14ac:dyDescent="0.3">
      <c r="B7507"/>
    </row>
    <row r="7508" spans="2:2" x14ac:dyDescent="0.3">
      <c r="B7508"/>
    </row>
    <row r="7509" spans="2:2" x14ac:dyDescent="0.3">
      <c r="B7509"/>
    </row>
    <row r="7510" spans="2:2" x14ac:dyDescent="0.3">
      <c r="B7510"/>
    </row>
    <row r="7511" spans="2:2" x14ac:dyDescent="0.3">
      <c r="B7511"/>
    </row>
    <row r="7512" spans="2:2" x14ac:dyDescent="0.3">
      <c r="B7512"/>
    </row>
    <row r="7513" spans="2:2" x14ac:dyDescent="0.3">
      <c r="B7513"/>
    </row>
    <row r="7514" spans="2:2" x14ac:dyDescent="0.3">
      <c r="B7514"/>
    </row>
    <row r="7515" spans="2:2" x14ac:dyDescent="0.3">
      <c r="B7515"/>
    </row>
    <row r="7516" spans="2:2" x14ac:dyDescent="0.3">
      <c r="B7516"/>
    </row>
    <row r="7517" spans="2:2" x14ac:dyDescent="0.3">
      <c r="B7517"/>
    </row>
    <row r="7518" spans="2:2" x14ac:dyDescent="0.3">
      <c r="B7518"/>
    </row>
    <row r="7519" spans="2:2" x14ac:dyDescent="0.3">
      <c r="B7519"/>
    </row>
    <row r="7520" spans="2:2" x14ac:dyDescent="0.3">
      <c r="B7520"/>
    </row>
    <row r="7521" spans="2:2" x14ac:dyDescent="0.3">
      <c r="B7521"/>
    </row>
    <row r="7522" spans="2:2" x14ac:dyDescent="0.3">
      <c r="B7522"/>
    </row>
    <row r="7523" spans="2:2" x14ac:dyDescent="0.3">
      <c r="B7523"/>
    </row>
    <row r="7524" spans="2:2" x14ac:dyDescent="0.3">
      <c r="B7524"/>
    </row>
    <row r="7525" spans="2:2" x14ac:dyDescent="0.3">
      <c r="B7525"/>
    </row>
    <row r="7526" spans="2:2" x14ac:dyDescent="0.3">
      <c r="B7526"/>
    </row>
    <row r="7527" spans="2:2" x14ac:dyDescent="0.3">
      <c r="B7527"/>
    </row>
    <row r="7528" spans="2:2" x14ac:dyDescent="0.3">
      <c r="B7528"/>
    </row>
    <row r="7529" spans="2:2" x14ac:dyDescent="0.3">
      <c r="B7529"/>
    </row>
    <row r="7530" spans="2:2" x14ac:dyDescent="0.3">
      <c r="B7530"/>
    </row>
    <row r="7531" spans="2:2" x14ac:dyDescent="0.3">
      <c r="B7531"/>
    </row>
    <row r="7532" spans="2:2" x14ac:dyDescent="0.3">
      <c r="B7532"/>
    </row>
    <row r="7533" spans="2:2" x14ac:dyDescent="0.3">
      <c r="B7533"/>
    </row>
    <row r="7534" spans="2:2" x14ac:dyDescent="0.3">
      <c r="B7534"/>
    </row>
    <row r="7535" spans="2:2" x14ac:dyDescent="0.3">
      <c r="B7535"/>
    </row>
    <row r="7536" spans="2:2" x14ac:dyDescent="0.3">
      <c r="B7536"/>
    </row>
    <row r="7537" spans="2:2" x14ac:dyDescent="0.3">
      <c r="B7537"/>
    </row>
    <row r="7538" spans="2:2" x14ac:dyDescent="0.3">
      <c r="B7538"/>
    </row>
    <row r="7539" spans="2:2" x14ac:dyDescent="0.3">
      <c r="B7539"/>
    </row>
    <row r="7540" spans="2:2" x14ac:dyDescent="0.3">
      <c r="B7540"/>
    </row>
    <row r="7541" spans="2:2" x14ac:dyDescent="0.3">
      <c r="B7541"/>
    </row>
    <row r="7542" spans="2:2" x14ac:dyDescent="0.3">
      <c r="B7542"/>
    </row>
    <row r="7543" spans="2:2" x14ac:dyDescent="0.3">
      <c r="B7543"/>
    </row>
    <row r="7544" spans="2:2" x14ac:dyDescent="0.3">
      <c r="B7544"/>
    </row>
    <row r="7545" spans="2:2" x14ac:dyDescent="0.3">
      <c r="B7545"/>
    </row>
    <row r="7546" spans="2:2" x14ac:dyDescent="0.3">
      <c r="B7546"/>
    </row>
    <row r="7547" spans="2:2" x14ac:dyDescent="0.3">
      <c r="B7547"/>
    </row>
    <row r="7548" spans="2:2" x14ac:dyDescent="0.3">
      <c r="B7548"/>
    </row>
    <row r="7549" spans="2:2" x14ac:dyDescent="0.3">
      <c r="B7549"/>
    </row>
    <row r="7550" spans="2:2" x14ac:dyDescent="0.3">
      <c r="B7550"/>
    </row>
    <row r="7551" spans="2:2" x14ac:dyDescent="0.3">
      <c r="B7551"/>
    </row>
    <row r="7552" spans="2:2" x14ac:dyDescent="0.3">
      <c r="B7552"/>
    </row>
    <row r="7553" spans="2:2" x14ac:dyDescent="0.3">
      <c r="B7553"/>
    </row>
    <row r="7554" spans="2:2" x14ac:dyDescent="0.3">
      <c r="B7554"/>
    </row>
    <row r="7555" spans="2:2" x14ac:dyDescent="0.3">
      <c r="B7555"/>
    </row>
    <row r="7556" spans="2:2" x14ac:dyDescent="0.3">
      <c r="B7556"/>
    </row>
    <row r="7557" spans="2:2" x14ac:dyDescent="0.3">
      <c r="B7557"/>
    </row>
    <row r="7558" spans="2:2" x14ac:dyDescent="0.3">
      <c r="B7558"/>
    </row>
    <row r="7559" spans="2:2" x14ac:dyDescent="0.3">
      <c r="B7559"/>
    </row>
    <row r="7560" spans="2:2" x14ac:dyDescent="0.3">
      <c r="B7560"/>
    </row>
    <row r="7561" spans="2:2" x14ac:dyDescent="0.3">
      <c r="B7561"/>
    </row>
    <row r="7562" spans="2:2" x14ac:dyDescent="0.3">
      <c r="B7562"/>
    </row>
    <row r="7563" spans="2:2" x14ac:dyDescent="0.3">
      <c r="B7563"/>
    </row>
    <row r="7564" spans="2:2" x14ac:dyDescent="0.3">
      <c r="B7564"/>
    </row>
    <row r="7565" spans="2:2" x14ac:dyDescent="0.3">
      <c r="B7565"/>
    </row>
    <row r="7566" spans="2:2" x14ac:dyDescent="0.3">
      <c r="B7566"/>
    </row>
    <row r="7567" spans="2:2" x14ac:dyDescent="0.3">
      <c r="B7567"/>
    </row>
    <row r="7568" spans="2:2" x14ac:dyDescent="0.3">
      <c r="B7568"/>
    </row>
    <row r="7569" spans="2:2" x14ac:dyDescent="0.3">
      <c r="B7569"/>
    </row>
    <row r="7570" spans="2:2" x14ac:dyDescent="0.3">
      <c r="B7570"/>
    </row>
    <row r="7571" spans="2:2" x14ac:dyDescent="0.3">
      <c r="B7571"/>
    </row>
    <row r="7572" spans="2:2" x14ac:dyDescent="0.3">
      <c r="B7572"/>
    </row>
    <row r="7573" spans="2:2" x14ac:dyDescent="0.3">
      <c r="B7573"/>
    </row>
    <row r="7574" spans="2:2" x14ac:dyDescent="0.3">
      <c r="B7574"/>
    </row>
    <row r="7575" spans="2:2" x14ac:dyDescent="0.3">
      <c r="B7575"/>
    </row>
    <row r="7576" spans="2:2" x14ac:dyDescent="0.3">
      <c r="B7576"/>
    </row>
    <row r="7577" spans="2:2" x14ac:dyDescent="0.3">
      <c r="B7577"/>
    </row>
    <row r="7578" spans="2:2" x14ac:dyDescent="0.3">
      <c r="B7578"/>
    </row>
    <row r="7579" spans="2:2" x14ac:dyDescent="0.3">
      <c r="B7579"/>
    </row>
    <row r="7580" spans="2:2" x14ac:dyDescent="0.3">
      <c r="B7580"/>
    </row>
    <row r="7581" spans="2:2" x14ac:dyDescent="0.3">
      <c r="B7581"/>
    </row>
    <row r="7582" spans="2:2" x14ac:dyDescent="0.3">
      <c r="B7582"/>
    </row>
    <row r="7583" spans="2:2" x14ac:dyDescent="0.3">
      <c r="B7583"/>
    </row>
    <row r="7584" spans="2:2" x14ac:dyDescent="0.3">
      <c r="B7584"/>
    </row>
    <row r="7585" spans="2:2" x14ac:dyDescent="0.3">
      <c r="B7585"/>
    </row>
    <row r="7586" spans="2:2" x14ac:dyDescent="0.3">
      <c r="B7586"/>
    </row>
    <row r="7587" spans="2:2" x14ac:dyDescent="0.3">
      <c r="B7587"/>
    </row>
    <row r="7588" spans="2:2" x14ac:dyDescent="0.3">
      <c r="B7588"/>
    </row>
    <row r="7589" spans="2:2" x14ac:dyDescent="0.3">
      <c r="B7589"/>
    </row>
    <row r="7590" spans="2:2" x14ac:dyDescent="0.3">
      <c r="B7590"/>
    </row>
    <row r="7591" spans="2:2" x14ac:dyDescent="0.3">
      <c r="B7591"/>
    </row>
    <row r="7592" spans="2:2" x14ac:dyDescent="0.3">
      <c r="B7592"/>
    </row>
    <row r="7593" spans="2:2" x14ac:dyDescent="0.3">
      <c r="B7593"/>
    </row>
    <row r="7594" spans="2:2" x14ac:dyDescent="0.3">
      <c r="B7594"/>
    </row>
    <row r="7595" spans="2:2" x14ac:dyDescent="0.3">
      <c r="B7595"/>
    </row>
    <row r="7596" spans="2:2" x14ac:dyDescent="0.3">
      <c r="B7596"/>
    </row>
    <row r="7597" spans="2:2" x14ac:dyDescent="0.3">
      <c r="B7597"/>
    </row>
    <row r="7598" spans="2:2" x14ac:dyDescent="0.3">
      <c r="B7598"/>
    </row>
    <row r="7599" spans="2:2" x14ac:dyDescent="0.3">
      <c r="B7599"/>
    </row>
    <row r="7600" spans="2:2" x14ac:dyDescent="0.3">
      <c r="B7600"/>
    </row>
    <row r="7601" spans="2:2" x14ac:dyDescent="0.3">
      <c r="B7601"/>
    </row>
    <row r="7602" spans="2:2" x14ac:dyDescent="0.3">
      <c r="B7602"/>
    </row>
    <row r="7603" spans="2:2" x14ac:dyDescent="0.3">
      <c r="B7603"/>
    </row>
    <row r="7604" spans="2:2" x14ac:dyDescent="0.3">
      <c r="B7604"/>
    </row>
    <row r="7605" spans="2:2" x14ac:dyDescent="0.3">
      <c r="B7605"/>
    </row>
    <row r="7606" spans="2:2" x14ac:dyDescent="0.3">
      <c r="B7606"/>
    </row>
    <row r="7607" spans="2:2" x14ac:dyDescent="0.3">
      <c r="B7607"/>
    </row>
    <row r="7608" spans="2:2" x14ac:dyDescent="0.3">
      <c r="B7608"/>
    </row>
    <row r="7609" spans="2:2" x14ac:dyDescent="0.3">
      <c r="B7609"/>
    </row>
    <row r="7610" spans="2:2" x14ac:dyDescent="0.3">
      <c r="B7610"/>
    </row>
    <row r="7611" spans="2:2" x14ac:dyDescent="0.3">
      <c r="B7611"/>
    </row>
    <row r="7612" spans="2:2" x14ac:dyDescent="0.3">
      <c r="B7612"/>
    </row>
    <row r="7613" spans="2:2" x14ac:dyDescent="0.3">
      <c r="B7613"/>
    </row>
    <row r="7614" spans="2:2" x14ac:dyDescent="0.3">
      <c r="B7614"/>
    </row>
    <row r="7615" spans="2:2" x14ac:dyDescent="0.3">
      <c r="B7615"/>
    </row>
    <row r="7616" spans="2:2" x14ac:dyDescent="0.3">
      <c r="B7616"/>
    </row>
    <row r="7617" spans="2:2" x14ac:dyDescent="0.3">
      <c r="B7617"/>
    </row>
    <row r="7618" spans="2:2" x14ac:dyDescent="0.3">
      <c r="B7618"/>
    </row>
    <row r="7619" spans="2:2" x14ac:dyDescent="0.3">
      <c r="B7619"/>
    </row>
    <row r="7620" spans="2:2" x14ac:dyDescent="0.3">
      <c r="B7620"/>
    </row>
    <row r="7621" spans="2:2" x14ac:dyDescent="0.3">
      <c r="B7621"/>
    </row>
    <row r="7622" spans="2:2" x14ac:dyDescent="0.3">
      <c r="B7622"/>
    </row>
    <row r="7623" spans="2:2" x14ac:dyDescent="0.3">
      <c r="B7623"/>
    </row>
    <row r="7624" spans="2:2" x14ac:dyDescent="0.3">
      <c r="B7624"/>
    </row>
    <row r="7625" spans="2:2" x14ac:dyDescent="0.3">
      <c r="B7625"/>
    </row>
    <row r="7626" spans="2:2" x14ac:dyDescent="0.3">
      <c r="B7626"/>
    </row>
    <row r="7627" spans="2:2" x14ac:dyDescent="0.3">
      <c r="B7627"/>
    </row>
    <row r="7628" spans="2:2" x14ac:dyDescent="0.3">
      <c r="B7628"/>
    </row>
    <row r="7629" spans="2:2" x14ac:dyDescent="0.3">
      <c r="B7629"/>
    </row>
    <row r="7630" spans="2:2" x14ac:dyDescent="0.3">
      <c r="B7630"/>
    </row>
    <row r="7631" spans="2:2" x14ac:dyDescent="0.3">
      <c r="B7631"/>
    </row>
    <row r="7632" spans="2:2" x14ac:dyDescent="0.3">
      <c r="B7632"/>
    </row>
    <row r="7633" spans="2:2" x14ac:dyDescent="0.3">
      <c r="B7633"/>
    </row>
    <row r="7634" spans="2:2" x14ac:dyDescent="0.3">
      <c r="B7634"/>
    </row>
    <row r="7635" spans="2:2" x14ac:dyDescent="0.3">
      <c r="B7635"/>
    </row>
    <row r="7636" spans="2:2" x14ac:dyDescent="0.3">
      <c r="B7636"/>
    </row>
    <row r="7637" spans="2:2" x14ac:dyDescent="0.3">
      <c r="B7637"/>
    </row>
    <row r="7638" spans="2:2" x14ac:dyDescent="0.3">
      <c r="B7638"/>
    </row>
    <row r="7639" spans="2:2" x14ac:dyDescent="0.3">
      <c r="B7639"/>
    </row>
    <row r="7640" spans="2:2" x14ac:dyDescent="0.3">
      <c r="B7640"/>
    </row>
    <row r="7641" spans="2:2" x14ac:dyDescent="0.3">
      <c r="B7641"/>
    </row>
    <row r="7642" spans="2:2" x14ac:dyDescent="0.3">
      <c r="B7642"/>
    </row>
    <row r="7643" spans="2:2" x14ac:dyDescent="0.3">
      <c r="B7643"/>
    </row>
    <row r="7644" spans="2:2" x14ac:dyDescent="0.3">
      <c r="B7644"/>
    </row>
    <row r="7645" spans="2:2" x14ac:dyDescent="0.3">
      <c r="B7645"/>
    </row>
    <row r="7646" spans="2:2" x14ac:dyDescent="0.3">
      <c r="B7646"/>
    </row>
    <row r="7647" spans="2:2" x14ac:dyDescent="0.3">
      <c r="B7647"/>
    </row>
    <row r="7648" spans="2:2" x14ac:dyDescent="0.3">
      <c r="B7648"/>
    </row>
    <row r="7649" spans="2:2" x14ac:dyDescent="0.3">
      <c r="B7649"/>
    </row>
    <row r="7650" spans="2:2" x14ac:dyDescent="0.3">
      <c r="B7650"/>
    </row>
    <row r="7651" spans="2:2" x14ac:dyDescent="0.3">
      <c r="B7651"/>
    </row>
    <row r="7652" spans="2:2" x14ac:dyDescent="0.3">
      <c r="B7652"/>
    </row>
    <row r="7653" spans="2:2" x14ac:dyDescent="0.3">
      <c r="B7653"/>
    </row>
    <row r="7654" spans="2:2" x14ac:dyDescent="0.3">
      <c r="B7654"/>
    </row>
    <row r="7655" spans="2:2" x14ac:dyDescent="0.3">
      <c r="B7655"/>
    </row>
    <row r="7656" spans="2:2" x14ac:dyDescent="0.3">
      <c r="B7656"/>
    </row>
    <row r="7657" spans="2:2" x14ac:dyDescent="0.3">
      <c r="B7657"/>
    </row>
    <row r="7658" spans="2:2" x14ac:dyDescent="0.3">
      <c r="B7658"/>
    </row>
    <row r="7659" spans="2:2" x14ac:dyDescent="0.3">
      <c r="B7659"/>
    </row>
    <row r="7660" spans="2:2" x14ac:dyDescent="0.3">
      <c r="B7660"/>
    </row>
    <row r="7661" spans="2:2" x14ac:dyDescent="0.3">
      <c r="B7661"/>
    </row>
    <row r="7662" spans="2:2" x14ac:dyDescent="0.3">
      <c r="B7662"/>
    </row>
    <row r="7663" spans="2:2" x14ac:dyDescent="0.3">
      <c r="B7663"/>
    </row>
    <row r="7664" spans="2:2" x14ac:dyDescent="0.3">
      <c r="B7664"/>
    </row>
    <row r="7665" spans="2:2" x14ac:dyDescent="0.3">
      <c r="B7665"/>
    </row>
    <row r="7666" spans="2:2" x14ac:dyDescent="0.3">
      <c r="B7666"/>
    </row>
    <row r="7667" spans="2:2" x14ac:dyDescent="0.3">
      <c r="B7667"/>
    </row>
    <row r="7668" spans="2:2" x14ac:dyDescent="0.3">
      <c r="B7668"/>
    </row>
    <row r="7669" spans="2:2" x14ac:dyDescent="0.3">
      <c r="B7669"/>
    </row>
    <row r="7670" spans="2:2" x14ac:dyDescent="0.3">
      <c r="B7670"/>
    </row>
    <row r="7671" spans="2:2" x14ac:dyDescent="0.3">
      <c r="B7671"/>
    </row>
    <row r="7672" spans="2:2" x14ac:dyDescent="0.3">
      <c r="B7672"/>
    </row>
    <row r="7673" spans="2:2" x14ac:dyDescent="0.3">
      <c r="B7673"/>
    </row>
    <row r="7674" spans="2:2" x14ac:dyDescent="0.3">
      <c r="B7674"/>
    </row>
    <row r="7675" spans="2:2" x14ac:dyDescent="0.3">
      <c r="B7675"/>
    </row>
    <row r="7676" spans="2:2" x14ac:dyDescent="0.3">
      <c r="B7676"/>
    </row>
    <row r="7677" spans="2:2" x14ac:dyDescent="0.3">
      <c r="B7677"/>
    </row>
    <row r="7678" spans="2:2" x14ac:dyDescent="0.3">
      <c r="B7678"/>
    </row>
    <row r="7679" spans="2:2" x14ac:dyDescent="0.3">
      <c r="B7679"/>
    </row>
    <row r="7680" spans="2:2" x14ac:dyDescent="0.3">
      <c r="B7680"/>
    </row>
    <row r="7681" spans="2:2" x14ac:dyDescent="0.3">
      <c r="B7681"/>
    </row>
    <row r="7682" spans="2:2" x14ac:dyDescent="0.3">
      <c r="B7682"/>
    </row>
    <row r="7683" spans="2:2" x14ac:dyDescent="0.3">
      <c r="B7683"/>
    </row>
    <row r="7684" spans="2:2" x14ac:dyDescent="0.3">
      <c r="B7684"/>
    </row>
    <row r="7685" spans="2:2" x14ac:dyDescent="0.3">
      <c r="B7685"/>
    </row>
    <row r="7686" spans="2:2" x14ac:dyDescent="0.3">
      <c r="B7686"/>
    </row>
    <row r="7687" spans="2:2" x14ac:dyDescent="0.3">
      <c r="B7687"/>
    </row>
    <row r="7688" spans="2:2" x14ac:dyDescent="0.3">
      <c r="B7688"/>
    </row>
    <row r="7689" spans="2:2" x14ac:dyDescent="0.3">
      <c r="B7689"/>
    </row>
    <row r="7690" spans="2:2" x14ac:dyDescent="0.3">
      <c r="B7690"/>
    </row>
    <row r="7691" spans="2:2" x14ac:dyDescent="0.3">
      <c r="B7691"/>
    </row>
    <row r="7692" spans="2:2" x14ac:dyDescent="0.3">
      <c r="B7692"/>
    </row>
    <row r="7693" spans="2:2" x14ac:dyDescent="0.3">
      <c r="B7693"/>
    </row>
    <row r="7694" spans="2:2" x14ac:dyDescent="0.3">
      <c r="B7694"/>
    </row>
    <row r="7695" spans="2:2" x14ac:dyDescent="0.3">
      <c r="B7695"/>
    </row>
    <row r="7696" spans="2:2" x14ac:dyDescent="0.3">
      <c r="B7696"/>
    </row>
    <row r="7697" spans="2:2" x14ac:dyDescent="0.3">
      <c r="B7697"/>
    </row>
    <row r="7698" spans="2:2" x14ac:dyDescent="0.3">
      <c r="B7698"/>
    </row>
    <row r="7699" spans="2:2" x14ac:dyDescent="0.3">
      <c r="B7699"/>
    </row>
    <row r="7700" spans="2:2" x14ac:dyDescent="0.3">
      <c r="B7700"/>
    </row>
    <row r="7701" spans="2:2" x14ac:dyDescent="0.3">
      <c r="B7701"/>
    </row>
    <row r="7702" spans="2:2" x14ac:dyDescent="0.3">
      <c r="B7702"/>
    </row>
    <row r="7703" spans="2:2" x14ac:dyDescent="0.3">
      <c r="B7703"/>
    </row>
    <row r="7704" spans="2:2" x14ac:dyDescent="0.3">
      <c r="B7704"/>
    </row>
    <row r="7705" spans="2:2" x14ac:dyDescent="0.3">
      <c r="B7705"/>
    </row>
    <row r="7706" spans="2:2" x14ac:dyDescent="0.3">
      <c r="B7706"/>
    </row>
    <row r="7707" spans="2:2" x14ac:dyDescent="0.3">
      <c r="B7707"/>
    </row>
    <row r="7708" spans="2:2" x14ac:dyDescent="0.3">
      <c r="B7708"/>
    </row>
    <row r="7709" spans="2:2" x14ac:dyDescent="0.3">
      <c r="B7709"/>
    </row>
    <row r="7710" spans="2:2" x14ac:dyDescent="0.3">
      <c r="B7710"/>
    </row>
    <row r="7711" spans="2:2" x14ac:dyDescent="0.3">
      <c r="B7711"/>
    </row>
    <row r="7712" spans="2:2" x14ac:dyDescent="0.3">
      <c r="B7712"/>
    </row>
    <row r="7713" spans="2:2" x14ac:dyDescent="0.3">
      <c r="B7713"/>
    </row>
    <row r="7714" spans="2:2" x14ac:dyDescent="0.3">
      <c r="B7714"/>
    </row>
    <row r="7715" spans="2:2" x14ac:dyDescent="0.3">
      <c r="B7715"/>
    </row>
    <row r="7716" spans="2:2" x14ac:dyDescent="0.3">
      <c r="B7716"/>
    </row>
    <row r="7717" spans="2:2" x14ac:dyDescent="0.3">
      <c r="B7717"/>
    </row>
    <row r="7718" spans="2:2" x14ac:dyDescent="0.3">
      <c r="B7718"/>
    </row>
    <row r="7719" spans="2:2" x14ac:dyDescent="0.3">
      <c r="B7719"/>
    </row>
    <row r="7720" spans="2:2" x14ac:dyDescent="0.3">
      <c r="B7720"/>
    </row>
    <row r="7721" spans="2:2" x14ac:dyDescent="0.3">
      <c r="B7721"/>
    </row>
    <row r="7722" spans="2:2" x14ac:dyDescent="0.3">
      <c r="B7722"/>
    </row>
    <row r="7723" spans="2:2" x14ac:dyDescent="0.3">
      <c r="B7723"/>
    </row>
    <row r="7724" spans="2:2" x14ac:dyDescent="0.3">
      <c r="B7724"/>
    </row>
    <row r="7725" spans="2:2" x14ac:dyDescent="0.3">
      <c r="B7725"/>
    </row>
    <row r="7726" spans="2:2" x14ac:dyDescent="0.3">
      <c r="B7726"/>
    </row>
    <row r="7727" spans="2:2" x14ac:dyDescent="0.3">
      <c r="B7727"/>
    </row>
    <row r="7728" spans="2:2" x14ac:dyDescent="0.3">
      <c r="B7728"/>
    </row>
    <row r="7729" spans="2:2" x14ac:dyDescent="0.3">
      <c r="B7729"/>
    </row>
    <row r="7730" spans="2:2" x14ac:dyDescent="0.3">
      <c r="B7730"/>
    </row>
    <row r="7731" spans="2:2" x14ac:dyDescent="0.3">
      <c r="B7731"/>
    </row>
    <row r="7732" spans="2:2" x14ac:dyDescent="0.3">
      <c r="B7732"/>
    </row>
    <row r="7733" spans="2:2" x14ac:dyDescent="0.3">
      <c r="B7733"/>
    </row>
    <row r="7734" spans="2:2" x14ac:dyDescent="0.3">
      <c r="B7734"/>
    </row>
    <row r="7735" spans="2:2" x14ac:dyDescent="0.3">
      <c r="B7735"/>
    </row>
    <row r="7736" spans="2:2" x14ac:dyDescent="0.3">
      <c r="B7736"/>
    </row>
    <row r="7737" spans="2:2" x14ac:dyDescent="0.3">
      <c r="B7737"/>
    </row>
    <row r="7738" spans="2:2" x14ac:dyDescent="0.3">
      <c r="B7738"/>
    </row>
    <row r="7739" spans="2:2" x14ac:dyDescent="0.3">
      <c r="B7739"/>
    </row>
    <row r="7740" spans="2:2" x14ac:dyDescent="0.3">
      <c r="B7740"/>
    </row>
    <row r="7741" spans="2:2" x14ac:dyDescent="0.3">
      <c r="B7741"/>
    </row>
    <row r="7742" spans="2:2" x14ac:dyDescent="0.3">
      <c r="B7742"/>
    </row>
    <row r="7743" spans="2:2" x14ac:dyDescent="0.3">
      <c r="B7743"/>
    </row>
    <row r="7744" spans="2:2" x14ac:dyDescent="0.3">
      <c r="B7744"/>
    </row>
    <row r="7745" spans="2:2" x14ac:dyDescent="0.3">
      <c r="B7745"/>
    </row>
    <row r="7746" spans="2:2" x14ac:dyDescent="0.3">
      <c r="B7746"/>
    </row>
    <row r="7747" spans="2:2" x14ac:dyDescent="0.3">
      <c r="B7747"/>
    </row>
    <row r="7748" spans="2:2" x14ac:dyDescent="0.3">
      <c r="B7748"/>
    </row>
    <row r="7749" spans="2:2" x14ac:dyDescent="0.3">
      <c r="B7749"/>
    </row>
    <row r="7750" spans="2:2" x14ac:dyDescent="0.3">
      <c r="B7750"/>
    </row>
    <row r="7751" spans="2:2" x14ac:dyDescent="0.3">
      <c r="B7751"/>
    </row>
    <row r="7752" spans="2:2" x14ac:dyDescent="0.3">
      <c r="B7752"/>
    </row>
    <row r="7753" spans="2:2" x14ac:dyDescent="0.3">
      <c r="B7753"/>
    </row>
    <row r="7754" spans="2:2" x14ac:dyDescent="0.3">
      <c r="B7754"/>
    </row>
    <row r="7755" spans="2:2" x14ac:dyDescent="0.3">
      <c r="B7755"/>
    </row>
    <row r="7756" spans="2:2" x14ac:dyDescent="0.3">
      <c r="B7756"/>
    </row>
    <row r="7757" spans="2:2" x14ac:dyDescent="0.3">
      <c r="B7757"/>
    </row>
    <row r="7758" spans="2:2" x14ac:dyDescent="0.3">
      <c r="B7758"/>
    </row>
    <row r="7759" spans="2:2" x14ac:dyDescent="0.3">
      <c r="B7759"/>
    </row>
    <row r="7760" spans="2:2" x14ac:dyDescent="0.3">
      <c r="B7760"/>
    </row>
    <row r="7761" spans="2:2" x14ac:dyDescent="0.3">
      <c r="B7761"/>
    </row>
    <row r="7762" spans="2:2" x14ac:dyDescent="0.3">
      <c r="B7762"/>
    </row>
    <row r="7763" spans="2:2" x14ac:dyDescent="0.3">
      <c r="B7763"/>
    </row>
    <row r="7764" spans="2:2" x14ac:dyDescent="0.3">
      <c r="B7764"/>
    </row>
    <row r="7765" spans="2:2" x14ac:dyDescent="0.3">
      <c r="B7765"/>
    </row>
    <row r="7766" spans="2:2" x14ac:dyDescent="0.3">
      <c r="B7766"/>
    </row>
    <row r="7767" spans="2:2" x14ac:dyDescent="0.3">
      <c r="B7767"/>
    </row>
    <row r="7768" spans="2:2" x14ac:dyDescent="0.3">
      <c r="B7768"/>
    </row>
    <row r="7769" spans="2:2" x14ac:dyDescent="0.3">
      <c r="B7769"/>
    </row>
    <row r="7770" spans="2:2" x14ac:dyDescent="0.3">
      <c r="B7770"/>
    </row>
    <row r="7771" spans="2:2" x14ac:dyDescent="0.3">
      <c r="B7771"/>
    </row>
    <row r="7772" spans="2:2" x14ac:dyDescent="0.3">
      <c r="B7772"/>
    </row>
    <row r="7773" spans="2:2" x14ac:dyDescent="0.3">
      <c r="B7773"/>
    </row>
    <row r="7774" spans="2:2" x14ac:dyDescent="0.3">
      <c r="B7774"/>
    </row>
    <row r="7775" spans="2:2" x14ac:dyDescent="0.3">
      <c r="B7775"/>
    </row>
    <row r="7776" spans="2:2" x14ac:dyDescent="0.3">
      <c r="B7776"/>
    </row>
    <row r="7777" spans="2:2" x14ac:dyDescent="0.3">
      <c r="B7777"/>
    </row>
    <row r="7778" spans="2:2" x14ac:dyDescent="0.3">
      <c r="B7778"/>
    </row>
    <row r="7779" spans="2:2" x14ac:dyDescent="0.3">
      <c r="B7779"/>
    </row>
    <row r="7780" spans="2:2" x14ac:dyDescent="0.3">
      <c r="B7780"/>
    </row>
    <row r="7781" spans="2:2" x14ac:dyDescent="0.3">
      <c r="B7781"/>
    </row>
    <row r="7782" spans="2:2" x14ac:dyDescent="0.3">
      <c r="B7782"/>
    </row>
    <row r="7783" spans="2:2" x14ac:dyDescent="0.3">
      <c r="B7783"/>
    </row>
    <row r="7784" spans="2:2" x14ac:dyDescent="0.3">
      <c r="B7784"/>
    </row>
    <row r="7785" spans="2:2" x14ac:dyDescent="0.3">
      <c r="B7785"/>
    </row>
    <row r="7786" spans="2:2" x14ac:dyDescent="0.3">
      <c r="B7786"/>
    </row>
    <row r="7787" spans="2:2" x14ac:dyDescent="0.3">
      <c r="B7787"/>
    </row>
    <row r="7788" spans="2:2" x14ac:dyDescent="0.3">
      <c r="B7788"/>
    </row>
    <row r="7789" spans="2:2" x14ac:dyDescent="0.3">
      <c r="B7789"/>
    </row>
    <row r="7790" spans="2:2" x14ac:dyDescent="0.3">
      <c r="B7790"/>
    </row>
    <row r="7791" spans="2:2" x14ac:dyDescent="0.3">
      <c r="B7791"/>
    </row>
    <row r="7792" spans="2:2" x14ac:dyDescent="0.3">
      <c r="B7792"/>
    </row>
    <row r="7793" spans="2:2" x14ac:dyDescent="0.3">
      <c r="B7793"/>
    </row>
    <row r="7794" spans="2:2" x14ac:dyDescent="0.3">
      <c r="B7794"/>
    </row>
    <row r="7795" spans="2:2" x14ac:dyDescent="0.3">
      <c r="B7795"/>
    </row>
    <row r="7796" spans="2:2" x14ac:dyDescent="0.3">
      <c r="B7796"/>
    </row>
    <row r="7797" spans="2:2" x14ac:dyDescent="0.3">
      <c r="B7797"/>
    </row>
    <row r="7798" spans="2:2" x14ac:dyDescent="0.3">
      <c r="B7798"/>
    </row>
    <row r="7799" spans="2:2" x14ac:dyDescent="0.3">
      <c r="B7799"/>
    </row>
    <row r="7800" spans="2:2" x14ac:dyDescent="0.3">
      <c r="B7800"/>
    </row>
    <row r="7801" spans="2:2" x14ac:dyDescent="0.3">
      <c r="B7801"/>
    </row>
    <row r="7802" spans="2:2" x14ac:dyDescent="0.3">
      <c r="B7802"/>
    </row>
    <row r="7803" spans="2:2" x14ac:dyDescent="0.3">
      <c r="B7803"/>
    </row>
    <row r="7804" spans="2:2" x14ac:dyDescent="0.3">
      <c r="B7804"/>
    </row>
    <row r="7805" spans="2:2" x14ac:dyDescent="0.3">
      <c r="B7805"/>
    </row>
    <row r="7806" spans="2:2" x14ac:dyDescent="0.3">
      <c r="B7806"/>
    </row>
    <row r="7807" spans="2:2" x14ac:dyDescent="0.3">
      <c r="B7807"/>
    </row>
    <row r="7808" spans="2:2" x14ac:dyDescent="0.3">
      <c r="B7808"/>
    </row>
    <row r="7809" spans="2:2" x14ac:dyDescent="0.3">
      <c r="B7809"/>
    </row>
    <row r="7810" spans="2:2" x14ac:dyDescent="0.3">
      <c r="B7810"/>
    </row>
    <row r="7811" spans="2:2" x14ac:dyDescent="0.3">
      <c r="B7811"/>
    </row>
    <row r="7812" spans="2:2" x14ac:dyDescent="0.3">
      <c r="B7812"/>
    </row>
    <row r="7813" spans="2:2" x14ac:dyDescent="0.3">
      <c r="B7813"/>
    </row>
    <row r="7814" spans="2:2" x14ac:dyDescent="0.3">
      <c r="B7814"/>
    </row>
    <row r="7815" spans="2:2" x14ac:dyDescent="0.3">
      <c r="B7815"/>
    </row>
    <row r="7816" spans="2:2" x14ac:dyDescent="0.3">
      <c r="B7816"/>
    </row>
    <row r="7817" spans="2:2" x14ac:dyDescent="0.3">
      <c r="B7817"/>
    </row>
    <row r="7818" spans="2:2" x14ac:dyDescent="0.3">
      <c r="B7818"/>
    </row>
    <row r="7819" spans="2:2" x14ac:dyDescent="0.3">
      <c r="B7819"/>
    </row>
    <row r="7820" spans="2:2" x14ac:dyDescent="0.3">
      <c r="B7820"/>
    </row>
    <row r="7821" spans="2:2" x14ac:dyDescent="0.3">
      <c r="B7821"/>
    </row>
    <row r="7822" spans="2:2" x14ac:dyDescent="0.3">
      <c r="B7822"/>
    </row>
    <row r="7823" spans="2:2" x14ac:dyDescent="0.3">
      <c r="B7823"/>
    </row>
    <row r="7824" spans="2:2" x14ac:dyDescent="0.3">
      <c r="B7824"/>
    </row>
    <row r="7825" spans="2:2" x14ac:dyDescent="0.3">
      <c r="B7825"/>
    </row>
    <row r="7826" spans="2:2" x14ac:dyDescent="0.3">
      <c r="B7826"/>
    </row>
    <row r="7827" spans="2:2" x14ac:dyDescent="0.3">
      <c r="B7827"/>
    </row>
    <row r="7828" spans="2:2" x14ac:dyDescent="0.3">
      <c r="B7828"/>
    </row>
    <row r="7829" spans="2:2" x14ac:dyDescent="0.3">
      <c r="B7829"/>
    </row>
    <row r="7830" spans="2:2" x14ac:dyDescent="0.3">
      <c r="B7830"/>
    </row>
    <row r="7831" spans="2:2" x14ac:dyDescent="0.3">
      <c r="B7831"/>
    </row>
    <row r="7832" spans="2:2" x14ac:dyDescent="0.3">
      <c r="B7832"/>
    </row>
    <row r="7833" spans="2:2" x14ac:dyDescent="0.3">
      <c r="B7833"/>
    </row>
    <row r="7834" spans="2:2" x14ac:dyDescent="0.3">
      <c r="B7834"/>
    </row>
    <row r="7835" spans="2:2" x14ac:dyDescent="0.3">
      <c r="B7835"/>
    </row>
    <row r="7836" spans="2:2" x14ac:dyDescent="0.3">
      <c r="B7836"/>
    </row>
    <row r="7837" spans="2:2" x14ac:dyDescent="0.3">
      <c r="B7837"/>
    </row>
    <row r="7838" spans="2:2" x14ac:dyDescent="0.3">
      <c r="B7838"/>
    </row>
    <row r="7839" spans="2:2" x14ac:dyDescent="0.3">
      <c r="B7839"/>
    </row>
    <row r="7840" spans="2:2" x14ac:dyDescent="0.3">
      <c r="B7840"/>
    </row>
    <row r="7841" spans="2:2" x14ac:dyDescent="0.3">
      <c r="B7841"/>
    </row>
    <row r="7842" spans="2:2" x14ac:dyDescent="0.3">
      <c r="B7842"/>
    </row>
    <row r="7843" spans="2:2" x14ac:dyDescent="0.3">
      <c r="B7843"/>
    </row>
    <row r="7844" spans="2:2" x14ac:dyDescent="0.3">
      <c r="B7844"/>
    </row>
    <row r="7845" spans="2:2" x14ac:dyDescent="0.3">
      <c r="B7845"/>
    </row>
    <row r="7846" spans="2:2" x14ac:dyDescent="0.3">
      <c r="B7846"/>
    </row>
    <row r="7847" spans="2:2" x14ac:dyDescent="0.3">
      <c r="B7847"/>
    </row>
    <row r="7848" spans="2:2" x14ac:dyDescent="0.3">
      <c r="B7848"/>
    </row>
    <row r="7849" spans="2:2" x14ac:dyDescent="0.3">
      <c r="B7849"/>
    </row>
    <row r="7850" spans="2:2" x14ac:dyDescent="0.3">
      <c r="B7850"/>
    </row>
    <row r="7851" spans="2:2" x14ac:dyDescent="0.3">
      <c r="B7851"/>
    </row>
    <row r="7852" spans="2:2" x14ac:dyDescent="0.3">
      <c r="B7852"/>
    </row>
    <row r="7853" spans="2:2" x14ac:dyDescent="0.3">
      <c r="B7853"/>
    </row>
    <row r="7854" spans="2:2" x14ac:dyDescent="0.3">
      <c r="B7854"/>
    </row>
    <row r="7855" spans="2:2" x14ac:dyDescent="0.3">
      <c r="B7855"/>
    </row>
    <row r="7856" spans="2:2" x14ac:dyDescent="0.3">
      <c r="B7856"/>
    </row>
    <row r="7857" spans="2:2" x14ac:dyDescent="0.3">
      <c r="B7857"/>
    </row>
    <row r="7858" spans="2:2" x14ac:dyDescent="0.3">
      <c r="B7858"/>
    </row>
    <row r="7859" spans="2:2" x14ac:dyDescent="0.3">
      <c r="B7859"/>
    </row>
    <row r="7860" spans="2:2" x14ac:dyDescent="0.3">
      <c r="B7860"/>
    </row>
    <row r="7861" spans="2:2" x14ac:dyDescent="0.3">
      <c r="B7861"/>
    </row>
    <row r="7862" spans="2:2" x14ac:dyDescent="0.3">
      <c r="B7862"/>
    </row>
    <row r="7863" spans="2:2" x14ac:dyDescent="0.3">
      <c r="B7863"/>
    </row>
    <row r="7864" spans="2:2" x14ac:dyDescent="0.3">
      <c r="B7864"/>
    </row>
    <row r="7865" spans="2:2" x14ac:dyDescent="0.3">
      <c r="B7865"/>
    </row>
    <row r="7866" spans="2:2" x14ac:dyDescent="0.3">
      <c r="B7866"/>
    </row>
    <row r="7867" spans="2:2" x14ac:dyDescent="0.3">
      <c r="B7867"/>
    </row>
    <row r="7868" spans="2:2" x14ac:dyDescent="0.3">
      <c r="B7868"/>
    </row>
    <row r="7869" spans="2:2" x14ac:dyDescent="0.3">
      <c r="B7869"/>
    </row>
    <row r="7870" spans="2:2" x14ac:dyDescent="0.3">
      <c r="B7870"/>
    </row>
    <row r="7871" spans="2:2" x14ac:dyDescent="0.3">
      <c r="B7871"/>
    </row>
    <row r="7872" spans="2:2" x14ac:dyDescent="0.3">
      <c r="B7872"/>
    </row>
    <row r="7873" spans="2:2" x14ac:dyDescent="0.3">
      <c r="B7873"/>
    </row>
    <row r="7874" spans="2:2" x14ac:dyDescent="0.3">
      <c r="B7874"/>
    </row>
    <row r="7875" spans="2:2" x14ac:dyDescent="0.3">
      <c r="B7875"/>
    </row>
    <row r="7876" spans="2:2" x14ac:dyDescent="0.3">
      <c r="B7876"/>
    </row>
    <row r="7877" spans="2:2" x14ac:dyDescent="0.3">
      <c r="B7877"/>
    </row>
    <row r="7878" spans="2:2" x14ac:dyDescent="0.3">
      <c r="B7878"/>
    </row>
    <row r="7879" spans="2:2" x14ac:dyDescent="0.3">
      <c r="B7879"/>
    </row>
    <row r="7880" spans="2:2" x14ac:dyDescent="0.3">
      <c r="B7880"/>
    </row>
    <row r="7881" spans="2:2" x14ac:dyDescent="0.3">
      <c r="B7881"/>
    </row>
    <row r="7882" spans="2:2" x14ac:dyDescent="0.3">
      <c r="B7882"/>
    </row>
    <row r="7883" spans="2:2" x14ac:dyDescent="0.3">
      <c r="B7883"/>
    </row>
    <row r="7884" spans="2:2" x14ac:dyDescent="0.3">
      <c r="B7884"/>
    </row>
    <row r="7885" spans="2:2" x14ac:dyDescent="0.3">
      <c r="B7885"/>
    </row>
    <row r="7886" spans="2:2" x14ac:dyDescent="0.3">
      <c r="B7886"/>
    </row>
    <row r="7887" spans="2:2" x14ac:dyDescent="0.3">
      <c r="B7887"/>
    </row>
    <row r="7888" spans="2:2" x14ac:dyDescent="0.3">
      <c r="B7888"/>
    </row>
    <row r="7889" spans="2:2" x14ac:dyDescent="0.3">
      <c r="B7889"/>
    </row>
    <row r="7890" spans="2:2" x14ac:dyDescent="0.3">
      <c r="B7890"/>
    </row>
    <row r="7891" spans="2:2" x14ac:dyDescent="0.3">
      <c r="B7891"/>
    </row>
    <row r="7892" spans="2:2" x14ac:dyDescent="0.3">
      <c r="B7892"/>
    </row>
    <row r="7893" spans="2:2" x14ac:dyDescent="0.3">
      <c r="B7893"/>
    </row>
    <row r="7894" spans="2:2" x14ac:dyDescent="0.3">
      <c r="B7894"/>
    </row>
    <row r="7895" spans="2:2" x14ac:dyDescent="0.3">
      <c r="B7895"/>
    </row>
    <row r="7896" spans="2:2" x14ac:dyDescent="0.3">
      <c r="B7896"/>
    </row>
    <row r="7897" spans="2:2" x14ac:dyDescent="0.3">
      <c r="B7897"/>
    </row>
    <row r="7898" spans="2:2" x14ac:dyDescent="0.3">
      <c r="B7898"/>
    </row>
    <row r="7899" spans="2:2" x14ac:dyDescent="0.3">
      <c r="B7899"/>
    </row>
    <row r="7900" spans="2:2" x14ac:dyDescent="0.3">
      <c r="B7900"/>
    </row>
    <row r="7901" spans="2:2" x14ac:dyDescent="0.3">
      <c r="B7901"/>
    </row>
    <row r="7902" spans="2:2" x14ac:dyDescent="0.3">
      <c r="B7902"/>
    </row>
    <row r="7903" spans="2:2" x14ac:dyDescent="0.3">
      <c r="B7903"/>
    </row>
    <row r="7904" spans="2:2" x14ac:dyDescent="0.3">
      <c r="B7904"/>
    </row>
    <row r="7905" spans="2:2" x14ac:dyDescent="0.3">
      <c r="B7905"/>
    </row>
    <row r="7906" spans="2:2" x14ac:dyDescent="0.3">
      <c r="B7906"/>
    </row>
    <row r="7907" spans="2:2" x14ac:dyDescent="0.3">
      <c r="B7907"/>
    </row>
    <row r="7908" spans="2:2" x14ac:dyDescent="0.3">
      <c r="B7908"/>
    </row>
    <row r="7909" spans="2:2" x14ac:dyDescent="0.3">
      <c r="B7909"/>
    </row>
    <row r="7910" spans="2:2" x14ac:dyDescent="0.3">
      <c r="B7910"/>
    </row>
    <row r="7911" spans="2:2" x14ac:dyDescent="0.3">
      <c r="B7911"/>
    </row>
    <row r="7912" spans="2:2" x14ac:dyDescent="0.3">
      <c r="B7912"/>
    </row>
    <row r="7913" spans="2:2" x14ac:dyDescent="0.3">
      <c r="B7913"/>
    </row>
    <row r="7914" spans="2:2" x14ac:dyDescent="0.3">
      <c r="B7914"/>
    </row>
    <row r="7915" spans="2:2" x14ac:dyDescent="0.3">
      <c r="B7915"/>
    </row>
    <row r="7916" spans="2:2" x14ac:dyDescent="0.3">
      <c r="B7916"/>
    </row>
    <row r="7917" spans="2:2" x14ac:dyDescent="0.3">
      <c r="B7917"/>
    </row>
    <row r="7918" spans="2:2" x14ac:dyDescent="0.3">
      <c r="B7918"/>
    </row>
    <row r="7919" spans="2:2" x14ac:dyDescent="0.3">
      <c r="B7919"/>
    </row>
    <row r="7920" spans="2:2" x14ac:dyDescent="0.3">
      <c r="B7920"/>
    </row>
    <row r="7921" spans="2:2" x14ac:dyDescent="0.3">
      <c r="B7921"/>
    </row>
    <row r="7922" spans="2:2" x14ac:dyDescent="0.3">
      <c r="B7922"/>
    </row>
    <row r="7923" spans="2:2" x14ac:dyDescent="0.3">
      <c r="B7923"/>
    </row>
    <row r="7924" spans="2:2" x14ac:dyDescent="0.3">
      <c r="B7924"/>
    </row>
    <row r="7925" spans="2:2" x14ac:dyDescent="0.3">
      <c r="B7925"/>
    </row>
    <row r="7926" spans="2:2" x14ac:dyDescent="0.3">
      <c r="B7926"/>
    </row>
    <row r="7927" spans="2:2" x14ac:dyDescent="0.3">
      <c r="B7927"/>
    </row>
    <row r="7928" spans="2:2" x14ac:dyDescent="0.3">
      <c r="B7928"/>
    </row>
    <row r="7929" spans="2:2" x14ac:dyDescent="0.3">
      <c r="B7929"/>
    </row>
    <row r="7930" spans="2:2" x14ac:dyDescent="0.3">
      <c r="B7930"/>
    </row>
    <row r="7931" spans="2:2" x14ac:dyDescent="0.3">
      <c r="B7931"/>
    </row>
    <row r="7932" spans="2:2" x14ac:dyDescent="0.3">
      <c r="B7932"/>
    </row>
    <row r="7933" spans="2:2" x14ac:dyDescent="0.3">
      <c r="B7933"/>
    </row>
    <row r="7934" spans="2:2" x14ac:dyDescent="0.3">
      <c r="B7934"/>
    </row>
    <row r="7935" spans="2:2" x14ac:dyDescent="0.3">
      <c r="B7935"/>
    </row>
    <row r="7936" spans="2:2" x14ac:dyDescent="0.3">
      <c r="B7936"/>
    </row>
    <row r="7937" spans="2:2" x14ac:dyDescent="0.3">
      <c r="B7937"/>
    </row>
    <row r="7938" spans="2:2" x14ac:dyDescent="0.3">
      <c r="B7938"/>
    </row>
    <row r="7939" spans="2:2" x14ac:dyDescent="0.3">
      <c r="B7939"/>
    </row>
    <row r="7940" spans="2:2" x14ac:dyDescent="0.3">
      <c r="B7940"/>
    </row>
    <row r="7941" spans="2:2" x14ac:dyDescent="0.3">
      <c r="B7941"/>
    </row>
    <row r="7942" spans="2:2" x14ac:dyDescent="0.3">
      <c r="B7942"/>
    </row>
    <row r="7943" spans="2:2" x14ac:dyDescent="0.3">
      <c r="B7943"/>
    </row>
    <row r="7944" spans="2:2" x14ac:dyDescent="0.3">
      <c r="B7944"/>
    </row>
    <row r="7945" spans="2:2" x14ac:dyDescent="0.3">
      <c r="B7945"/>
    </row>
    <row r="7946" spans="2:2" x14ac:dyDescent="0.3">
      <c r="B7946"/>
    </row>
    <row r="7947" spans="2:2" x14ac:dyDescent="0.3">
      <c r="B7947"/>
    </row>
    <row r="7948" spans="2:2" x14ac:dyDescent="0.3">
      <c r="B7948"/>
    </row>
    <row r="7949" spans="2:2" x14ac:dyDescent="0.3">
      <c r="B7949"/>
    </row>
    <row r="7950" spans="2:2" x14ac:dyDescent="0.3">
      <c r="B7950"/>
    </row>
    <row r="7951" spans="2:2" x14ac:dyDescent="0.3">
      <c r="B7951"/>
    </row>
    <row r="7952" spans="2:2" x14ac:dyDescent="0.3">
      <c r="B7952"/>
    </row>
    <row r="7953" spans="2:2" x14ac:dyDescent="0.3">
      <c r="B7953"/>
    </row>
    <row r="7954" spans="2:2" x14ac:dyDescent="0.3">
      <c r="B7954"/>
    </row>
    <row r="7955" spans="2:2" x14ac:dyDescent="0.3">
      <c r="B7955"/>
    </row>
    <row r="7956" spans="2:2" x14ac:dyDescent="0.3">
      <c r="B7956"/>
    </row>
    <row r="7957" spans="2:2" x14ac:dyDescent="0.3">
      <c r="B7957"/>
    </row>
    <row r="7958" spans="2:2" x14ac:dyDescent="0.3">
      <c r="B7958"/>
    </row>
    <row r="7959" spans="2:2" x14ac:dyDescent="0.3">
      <c r="B7959"/>
    </row>
    <row r="7960" spans="2:2" x14ac:dyDescent="0.3">
      <c r="B7960"/>
    </row>
    <row r="7961" spans="2:2" x14ac:dyDescent="0.3">
      <c r="B7961"/>
    </row>
    <row r="7962" spans="2:2" x14ac:dyDescent="0.3">
      <c r="B7962"/>
    </row>
    <row r="7963" spans="2:2" x14ac:dyDescent="0.3">
      <c r="B7963"/>
    </row>
    <row r="7964" spans="2:2" x14ac:dyDescent="0.3">
      <c r="B7964"/>
    </row>
    <row r="7965" spans="2:2" x14ac:dyDescent="0.3">
      <c r="B7965"/>
    </row>
    <row r="7966" spans="2:2" x14ac:dyDescent="0.3">
      <c r="B7966"/>
    </row>
    <row r="7967" spans="2:2" x14ac:dyDescent="0.3">
      <c r="B7967"/>
    </row>
    <row r="7968" spans="2:2" x14ac:dyDescent="0.3">
      <c r="B7968"/>
    </row>
    <row r="7969" spans="2:2" x14ac:dyDescent="0.3">
      <c r="B7969"/>
    </row>
    <row r="7970" spans="2:2" x14ac:dyDescent="0.3">
      <c r="B7970"/>
    </row>
    <row r="7971" spans="2:2" x14ac:dyDescent="0.3">
      <c r="B7971"/>
    </row>
    <row r="7972" spans="2:2" x14ac:dyDescent="0.3">
      <c r="B7972"/>
    </row>
    <row r="7973" spans="2:2" x14ac:dyDescent="0.3">
      <c r="B7973"/>
    </row>
    <row r="7974" spans="2:2" x14ac:dyDescent="0.3">
      <c r="B7974"/>
    </row>
    <row r="7975" spans="2:2" x14ac:dyDescent="0.3">
      <c r="B7975"/>
    </row>
    <row r="7976" spans="2:2" x14ac:dyDescent="0.3">
      <c r="B7976"/>
    </row>
    <row r="7977" spans="2:2" x14ac:dyDescent="0.3">
      <c r="B7977"/>
    </row>
    <row r="7978" spans="2:2" x14ac:dyDescent="0.3">
      <c r="B7978"/>
    </row>
    <row r="7979" spans="2:2" x14ac:dyDescent="0.3">
      <c r="B7979"/>
    </row>
    <row r="7980" spans="2:2" x14ac:dyDescent="0.3">
      <c r="B7980"/>
    </row>
    <row r="7981" spans="2:2" x14ac:dyDescent="0.3">
      <c r="B7981"/>
    </row>
    <row r="7982" spans="2:2" x14ac:dyDescent="0.3">
      <c r="B7982"/>
    </row>
    <row r="7983" spans="2:2" x14ac:dyDescent="0.3">
      <c r="B7983"/>
    </row>
    <row r="7984" spans="2:2" x14ac:dyDescent="0.3">
      <c r="B7984"/>
    </row>
    <row r="7985" spans="2:2" x14ac:dyDescent="0.3">
      <c r="B7985"/>
    </row>
    <row r="7986" spans="2:2" x14ac:dyDescent="0.3">
      <c r="B7986"/>
    </row>
    <row r="7987" spans="2:2" x14ac:dyDescent="0.3">
      <c r="B7987"/>
    </row>
    <row r="7988" spans="2:2" x14ac:dyDescent="0.3">
      <c r="B7988"/>
    </row>
    <row r="7989" spans="2:2" x14ac:dyDescent="0.3">
      <c r="B7989"/>
    </row>
    <row r="7990" spans="2:2" x14ac:dyDescent="0.3">
      <c r="B7990"/>
    </row>
    <row r="7991" spans="2:2" x14ac:dyDescent="0.3">
      <c r="B7991"/>
    </row>
    <row r="7992" spans="2:2" x14ac:dyDescent="0.3">
      <c r="B7992"/>
    </row>
    <row r="7993" spans="2:2" x14ac:dyDescent="0.3">
      <c r="B7993"/>
    </row>
    <row r="7994" spans="2:2" x14ac:dyDescent="0.3">
      <c r="B7994"/>
    </row>
    <row r="7995" spans="2:2" x14ac:dyDescent="0.3">
      <c r="B7995"/>
    </row>
    <row r="7996" spans="2:2" x14ac:dyDescent="0.3">
      <c r="B7996"/>
    </row>
    <row r="7997" spans="2:2" x14ac:dyDescent="0.3">
      <c r="B7997"/>
    </row>
    <row r="7998" spans="2:2" x14ac:dyDescent="0.3">
      <c r="B7998"/>
    </row>
    <row r="7999" spans="2:2" x14ac:dyDescent="0.3">
      <c r="B7999"/>
    </row>
    <row r="8000" spans="2:2" x14ac:dyDescent="0.3">
      <c r="B8000"/>
    </row>
  </sheetData>
  <conditionalFormatting sqref="E2:E3996">
    <cfRule type="colorScale" priority="1">
      <colorScale>
        <cfvo type="min"/>
        <cfvo type="percentile" val="50"/>
        <cfvo type="max"/>
        <color rgb="FF00B050"/>
        <color rgb="FFFFFF00"/>
        <color rgb="FFFF0000"/>
      </colorScale>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ffa5cc3-dbec-41fd-8b51-e0efaec92e6d">
      <Terms xmlns="http://schemas.microsoft.com/office/infopath/2007/PartnerControls"/>
    </lcf76f155ced4ddcb4097134ff3c332f>
    <Retention_x0020_Schedule xmlns="4ffa5cc3-dbec-41fd-8b51-e0efaec92e6d" xsi:nil="true"/>
    <Reference xmlns="4ffa5cc3-dbec-41fd-8b51-e0efaec92e6d" xsi:nil="true"/>
    <TaxCatchAll xmlns="8c52311c-9f19-4de0-9814-e2ce7be565cd"/>
    <Classification xmlns="4ffa5cc3-dbec-41fd-8b51-e0efaec92e6d" xsi:nil="true"/>
    <Disposal xmlns="4ffa5cc3-dbec-41fd-8b51-e0efaec92e6d" xsi:nil="true"/>
    <Record_x0020_Status xmlns="4ffa5cc3-dbec-41fd-8b51-e0efaec92e6d">Active</Record_x0020_Status>
    <Comments xmlns="4ffa5cc3-dbec-41fd-8b51-e0efaec92e6d" xsi:nil="true"/>
    <ARMS_x002f_ORS_x0020_Code xmlns="4ffa5cc3-dbec-41fd-8b51-e0efaec92e6d" xsi:nil="true"/>
    <URL xmlns="4ffa5cc3-dbec-41fd-8b51-e0efaec92e6d">
      <Url xsi:nil="true"/>
      <Description xsi:nil="true"/>
    </URL>
  </documentManagement>
</p:properties>
</file>

<file path=customXml/item2.xml><?xml version="1.0" encoding="utf-8"?>
<?mso-contentType ?>
<FormTemplates xmlns="http://schemas.microsoft.com/sharepoint/v3/contenttype/forms"/>
</file>

<file path=customXml/item3.xml><?xml version="1.0" encoding="utf-8"?>
<ct:contentTypeSchema xmlns:ct="http://schemas.microsoft.com/office/2006/metadata/contentType" xmlns:ma="http://schemas.microsoft.com/office/2006/metadata/properties/metaAttributes" ct:_="" ma:_="" ma:contentTypeName="Document" ma:contentTypeID="0x01010069E79B5C7CD7BB4D99A2CD3C5BF25CC0" ma:contentTypeVersion="40" ma:contentTypeDescription="Create a new document." ma:contentTypeScope="" ma:versionID="0d3fd626fdac9baa7ec73d6465796b2f">
  <xsd:schema xmlns:xsd="http://www.w3.org/2001/XMLSchema" xmlns:xs="http://www.w3.org/2001/XMLSchema" xmlns:p="http://schemas.microsoft.com/office/2006/metadata/properties" xmlns:ns2="4ffa5cc3-dbec-41fd-8b51-e0efaec92e6d" xmlns:ns3="8c52311c-9f19-4de0-9814-e2ce7be565cd" targetNamespace="http://schemas.microsoft.com/office/2006/metadata/properties" ma:root="true" ma:fieldsID="1d617b87dea86c9cc8c85487d5a1fc58" ns2:_="" ns3:_="">
    <xsd:import namespace="4ffa5cc3-dbec-41fd-8b51-e0efaec92e6d"/>
    <xsd:import namespace="8c52311c-9f19-4de0-9814-e2ce7be565cd"/>
    <xsd:element name="properties">
      <xsd:complexType>
        <xsd:sequence>
          <xsd:element name="documentManagement">
            <xsd:complexType>
              <xsd:all>
                <xsd:element ref="ns2:URL" minOccurs="0"/>
                <xsd:element ref="ns2:ARMS_x002f_ORS_x0020_Code" minOccurs="0"/>
                <xsd:element ref="ns2:Classification" minOccurs="0"/>
                <xsd:element ref="ns2:Retention_x0020_Schedule" minOccurs="0"/>
                <xsd:element ref="ns2:Disposal" minOccurs="0"/>
                <xsd:element ref="ns2:Reference" minOccurs="0"/>
                <xsd:element ref="ns2:Record_x0020_Status" minOccurs="0"/>
                <xsd:element ref="ns2:Comments" minOccurs="0"/>
                <xsd:element ref="ns3:SharedWithUsers" minOccurs="0"/>
                <xsd:element ref="ns3:SharedWithDetails" minOccurs="0"/>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LengthInSeconds" minOccurs="0"/>
                <xsd:element ref="ns2:MediaServiceOCR" minOccurs="0"/>
                <xsd:element ref="ns2:MediaServiceLocation"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fa5cc3-dbec-41fd-8b51-e0efaec92e6d" elementFormDefault="qualified">
    <xsd:import namespace="http://schemas.microsoft.com/office/2006/documentManagement/types"/>
    <xsd:import namespace="http://schemas.microsoft.com/office/infopath/2007/PartnerControls"/>
    <xsd:element name="URL" ma:index="2" nillable="true" ma:displayName="URL" ma:format="Hyperlink" ma:internalName="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ARMS_x002f_ORS_x0020_Code" ma:index="3" nillable="true" ma:displayName="ARMS/ORS Code" ma:format="Dropdown" ma:internalName="ARMS_x002f_ORS_x0020_Code" ma:readOnly="false">
      <xsd:simpleType>
        <xsd:union memberTypes="dms:Text">
          <xsd:simpleType>
            <xsd:restriction base="dms:Choice">
              <xsd:enumeration value="ARMS"/>
              <xsd:enumeration value="ORS"/>
            </xsd:restriction>
          </xsd:simpleType>
        </xsd:union>
      </xsd:simpleType>
    </xsd:element>
    <xsd:element name="Classification" ma:index="4" nillable="true" ma:displayName="Classification" ma:internalName="Classification" ma:readOnly="false">
      <xsd:simpleType>
        <xsd:restriction base="dms:Text">
          <xsd:maxLength value="255"/>
        </xsd:restriction>
      </xsd:simpleType>
    </xsd:element>
    <xsd:element name="Retention_x0020_Schedule" ma:index="5" nillable="true" ma:displayName="Retention Schedule" ma:internalName="Retention_x0020_Schedule" ma:readOnly="false">
      <xsd:simpleType>
        <xsd:restriction base="dms:Text">
          <xsd:maxLength value="255"/>
        </xsd:restriction>
      </xsd:simpleType>
    </xsd:element>
    <xsd:element name="Disposal" ma:index="6" nillable="true" ma:displayName="Disposal" ma:internalName="Disposal" ma:readOnly="false">
      <xsd:simpleType>
        <xsd:restriction base="dms:Text">
          <xsd:maxLength value="255"/>
        </xsd:restriction>
      </xsd:simpleType>
    </xsd:element>
    <xsd:element name="Reference" ma:index="7" nillable="true" ma:displayName="Reference" ma:internalName="Reference" ma:readOnly="false">
      <xsd:simpleType>
        <xsd:restriction base="dms:Text">
          <xsd:maxLength value="255"/>
        </xsd:restriction>
      </xsd:simpleType>
    </xsd:element>
    <xsd:element name="Record_x0020_Status" ma:index="8" nillable="true" ma:displayName="Record Status" ma:format="Dropdown" ma:internalName="Record_x0020_Status" ma:readOnly="false">
      <xsd:simpleType>
        <xsd:union memberTypes="dms:Text">
          <xsd:simpleType>
            <xsd:restriction base="dms:Choice">
              <xsd:enumeration value="Archived"/>
              <xsd:enumeration value="Disposal Requested"/>
            </xsd:restriction>
          </xsd:simpleType>
        </xsd:union>
      </xsd:simpleType>
    </xsd:element>
    <xsd:element name="Comments" ma:index="9" nillable="true" ma:displayName="Comments" ma:internalName="Comments" ma:readOnly="false">
      <xsd:simpleType>
        <xsd:restriction base="dms:Note">
          <xsd:maxLength value="255"/>
        </xsd:restriction>
      </xsd:simpleType>
    </xsd:element>
    <xsd:element name="MediaServiceMetadata" ma:index="18" nillable="true" ma:displayName="MediaServiceMetadata" ma:hidden="true" ma:internalName="MediaServiceMetadata" ma:readOnly="true">
      <xsd:simpleType>
        <xsd:restriction base="dms:Note"/>
      </xsd:simpleType>
    </xsd:element>
    <xsd:element name="MediaServiceFastMetadata" ma:index="19" nillable="true" ma:displayName="MediaServiceFastMetadata" ma:hidden="true" ma:internalName="MediaServiceFastMetadata" ma:readOnly="true">
      <xsd:simpleType>
        <xsd:restriction base="dms:Note"/>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ServiceDateTaken" ma:index="22" nillable="true" ma:displayName="MediaServiceDateTaken" ma:hidden="true" ma:internalName="MediaServiceDateTaken" ma:readOnly="true">
      <xsd:simpleType>
        <xsd:restriction base="dms:Text"/>
      </xsd:simpleType>
    </xsd:element>
    <xsd:element name="MediaServiceAutoTags" ma:index="23" nillable="true" ma:displayName="Tags" ma:internalName="MediaServiceAutoTags" ma:readOnly="true">
      <xsd:simpleType>
        <xsd:restriction base="dms:Text"/>
      </xsd:simpleType>
    </xsd:element>
    <xsd:element name="MediaServiceGenerationTime" ma:index="24" nillable="true" ma:displayName="MediaServiceGenerationTime" ma:hidden="true" ma:internalName="MediaServiceGenerationTime" ma:readOnly="true">
      <xsd:simpleType>
        <xsd:restriction base="dms:Text"/>
      </xsd:simpleType>
    </xsd:element>
    <xsd:element name="MediaServiceEventHashCode" ma:index="25" nillable="true" ma:displayName="MediaServiceEventHashCode" ma:hidden="true" ma:internalName="MediaServiceEventHashCode" ma:readOnly="true">
      <xsd:simpleType>
        <xsd:restriction base="dms:Text"/>
      </xsd:simpleType>
    </xsd:element>
    <xsd:element name="MediaLengthInSeconds" ma:index="26" nillable="true" ma:displayName="MediaLengthInSeconds" ma:hidden="true" ma:internalName="MediaLengthInSeconds" ma:readOnly="true">
      <xsd:simpleType>
        <xsd:restriction base="dms:Unknown"/>
      </xsd:simpleType>
    </xsd:element>
    <xsd:element name="MediaServiceOCR" ma:index="27" nillable="true" ma:displayName="Extracted Text" ma:internalName="MediaServiceOCR" ma:readOnly="true">
      <xsd:simpleType>
        <xsd:restriction base="dms:Note">
          <xsd:maxLength value="255"/>
        </xsd:restriction>
      </xsd:simpleType>
    </xsd:element>
    <xsd:element name="MediaServiceLocation" ma:index="28" nillable="true" ma:displayName="Location" ma:internalName="MediaServiceLocation" ma:readOnly="true">
      <xsd:simpleType>
        <xsd:restriction base="dms:Text"/>
      </xsd:simpleType>
    </xsd:element>
    <xsd:element name="lcf76f155ced4ddcb4097134ff3c332f" ma:index="30" nillable="true" ma:taxonomy="true" ma:internalName="lcf76f155ced4ddcb4097134ff3c332f" ma:taxonomyFieldName="MediaServiceImageTags" ma:displayName="Image Tags" ma:readOnly="false" ma:fieldId="{5cf76f15-5ced-4ddc-b409-7134ff3c332f}" ma:taxonomyMulti="true" ma:sspId="c8437b8b-ebfc-4eea-bbb0-e3d5afb0f9e5"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c52311c-9f19-4de0-9814-e2ce7be565c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31" nillable="true" ma:displayName="Taxonomy Catch All Column" ma:hidden="true" ma:list="{d3f3be85-3bdd-4c97-969f-6187f2b8ee00}" ma:internalName="TaxCatchAll" ma:showField="CatchAllData" ma:web="8c52311c-9f19-4de0-9814-e2ce7be565c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0"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8313FC-D09E-4083-8A05-2446AE646E7D}">
  <ds:schemaRefs>
    <ds:schemaRef ds:uri="4ffa5cc3-dbec-41fd-8b51-e0efaec92e6d"/>
    <ds:schemaRef ds:uri="http://schemas.microsoft.com/office/2006/documentManagement/types"/>
    <ds:schemaRef ds:uri="http://purl.org/dc/terms/"/>
    <ds:schemaRef ds:uri="http://www.w3.org/XML/1998/namespace"/>
    <ds:schemaRef ds:uri="8c52311c-9f19-4de0-9814-e2ce7be565cd"/>
    <ds:schemaRef ds:uri="http://purl.org/dc/dcmitype/"/>
    <ds:schemaRef ds:uri="http://purl.org/dc/elements/1.1/"/>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23902E61-A9F0-43BF-A398-45DB95752625}">
  <ds:schemaRefs>
    <ds:schemaRef ds:uri="http://schemas.microsoft.com/sharepoint/v3/contenttype/forms"/>
  </ds:schemaRefs>
</ds:datastoreItem>
</file>

<file path=customXml/itemProps3.xml><?xml version="1.0" encoding="utf-8"?>
<ds:datastoreItem xmlns:ds="http://schemas.openxmlformats.org/officeDocument/2006/customXml" ds:itemID="{D5163924-56CE-452D-9570-41DEC342F8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fa5cc3-dbec-41fd-8b51-e0efaec92e6d"/>
    <ds:schemaRef ds:uri="8c52311c-9f19-4de0-9814-e2ce7be565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Disclaimer</vt:lpstr>
      <vt:lpstr>Overview</vt:lpstr>
      <vt:lpstr>Cow Data</vt:lpstr>
      <vt:lpstr>Efficiency Ranking</vt:lpstr>
      <vt:lpstr>Overview!Print_Area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DeCorby, Alexis AG</dc:creator>
  <cp:keywords/>
  <dc:description/>
  <cp:lastModifiedBy>Compton, Brittany AG</cp:lastModifiedBy>
  <cp:revision/>
  <dcterms:created xsi:type="dcterms:W3CDTF">2023-06-13T14:18:23Z</dcterms:created>
  <dcterms:modified xsi:type="dcterms:W3CDTF">2023-08-21T20:24:21Z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0x01010069E79B5C7CD7BB4D99A2CD3C5BF25CC0</vt:lpwstr>
  </property>
  <property fmtid="{D5CDD505-2E9C-101B-9397-08002B2CF9AE}" pid="3" name="MediaServiceImageTags">
    <vt:lpwstr/>
  </property>
</Properties>
</file>