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SingleCells1.xml" ContentType="application/vnd.openxmlformats-officedocument.spreadsheetml.tableSingleCell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SingleCells2.xml" ContentType="application/vnd.openxmlformats-officedocument.spreadsheetml.tableSingleCell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afergus2\Desktop\DOWNLOADS\"/>
    </mc:Choice>
  </mc:AlternateContent>
  <workbookProtection workbookAlgorithmName="SHA-512" workbookHashValue="wscYZ7OSzpmqOUvGPDIiKmrDAMR/0LrmL06UH/2BfJBe6+zPYUt+3XAT13tDQPFIYN77mUi2UQEtxpJI7fO6Cg==" workbookSaltValue="ArcjOc48zR+XhuDao2WEOA==" workbookSpinCount="100000" lockStructure="1"/>
  <bookViews>
    <workbookView xWindow="0" yWindow="0" windowWidth="25200" windowHeight="12000" tabRatio="994" firstSheet="19" activeTab="39"/>
  </bookViews>
  <sheets>
    <sheet name="MapFTD-1" sheetId="42" state="veryHidden" r:id="rId1"/>
    <sheet name="MapFTD-2" sheetId="46" state="veryHidden" r:id="rId2"/>
    <sheet name="MapFTD-2.5" sheetId="44" state="veryHidden" r:id="rId3"/>
    <sheet name="MapFTD-3" sheetId="45" state="veryHidden" r:id="rId4"/>
    <sheet name="MapFTD-4" sheetId="47" state="veryHidden" r:id="rId5"/>
    <sheet name="MapFTD-5" sheetId="48" state="veryHidden" r:id="rId6"/>
    <sheet name="MapFTD-6" sheetId="49" state="veryHidden" r:id="rId7"/>
    <sheet name="MapFTD-7" sheetId="50" state="veryHidden" r:id="rId8"/>
    <sheet name="MapFTG-1" sheetId="52" state="veryHidden" r:id="rId9"/>
    <sheet name="MapFTG-2" sheetId="53" state="veryHidden" r:id="rId10"/>
    <sheet name="MapFTG-2.5" sheetId="54" state="veryHidden" r:id="rId11"/>
    <sheet name="MapFTG-3" sheetId="55" state="veryHidden" r:id="rId12"/>
    <sheet name="MapFTG-4" sheetId="56" state="veryHidden" r:id="rId13"/>
    <sheet name="MapFTG-5" sheetId="57" state="veryHidden" r:id="rId14"/>
    <sheet name="MapFTG-6" sheetId="58" state="veryHidden" r:id="rId15"/>
    <sheet name="MapFTG-7" sheetId="59" state="veryHidden" r:id="rId16"/>
    <sheet name="MapFTD-TAX" sheetId="41" state="veryHidden" r:id="rId17"/>
    <sheet name="MapFTG-TAX" sheetId="51" state="veryHidden" r:id="rId18"/>
    <sheet name="MapReturn" sheetId="40" state="veryHidden" r:id="rId19"/>
    <sheet name="Return" sheetId="38" r:id="rId20"/>
    <sheet name="FTD-TAX" sheetId="12" r:id="rId21"/>
    <sheet name="FTD-1" sheetId="24" r:id="rId22"/>
    <sheet name="FTD-2" sheetId="25" r:id="rId23"/>
    <sheet name="FTD-2.5" sheetId="32" r:id="rId24"/>
    <sheet name="FTD-3" sheetId="27" r:id="rId25"/>
    <sheet name="FTD-4" sheetId="23" r:id="rId26"/>
    <sheet name="FTD-5" sheetId="28" r:id="rId27"/>
    <sheet name="FTD-6" sheetId="33" r:id="rId28"/>
    <sheet name="FTD-7" sheetId="34" r:id="rId29"/>
    <sheet name="FTG-TAX" sheetId="11" r:id="rId30"/>
    <sheet name="FTG-1" sheetId="1" r:id="rId31"/>
    <sheet name="FTG-2" sheetId="18" r:id="rId32"/>
    <sheet name="FTG-2.5" sheetId="19" r:id="rId33"/>
    <sheet name="FTG-3" sheetId="20" r:id="rId34"/>
    <sheet name="FTG-4" sheetId="21" r:id="rId35"/>
    <sheet name="FTG-5" sheetId="22" r:id="rId36"/>
    <sheet name="FTG-6" sheetId="36" r:id="rId37"/>
    <sheet name="FTG-7" sheetId="37" r:id="rId38"/>
    <sheet name="Jurisdictions" sheetId="60" state="veryHidden" r:id="rId39"/>
    <sheet name="Instructions" sheetId="39" r:id="rId40"/>
  </sheets>
  <definedNames>
    <definedName name="\m" localSheetId="21">#REF!</definedName>
    <definedName name="\m" localSheetId="22">#REF!</definedName>
    <definedName name="\m" localSheetId="23">#REF!</definedName>
    <definedName name="\m" localSheetId="24">#REF!</definedName>
    <definedName name="\m" localSheetId="25">#REF!</definedName>
    <definedName name="\m" localSheetId="26">#REF!</definedName>
    <definedName name="\m" localSheetId="31">#REF!</definedName>
    <definedName name="\m" localSheetId="32">#REF!</definedName>
    <definedName name="\m" localSheetId="33">#REF!</definedName>
    <definedName name="\m" localSheetId="34">#REF!</definedName>
    <definedName name="\m" localSheetId="35">#REF!</definedName>
    <definedName name="\m">#REF!</definedName>
    <definedName name="_Toc447007825" localSheetId="39">Instructions!#REF!</definedName>
    <definedName name="_Toc447007826" localSheetId="39">Instructions!#REF!</definedName>
    <definedName name="_Toc447007827" localSheetId="39">Instructions!#REF!</definedName>
    <definedName name="_Toc447007828" localSheetId="39">Instructions!#REF!</definedName>
    <definedName name="_Toc447007829" localSheetId="39">Instructions!#REF!</definedName>
    <definedName name="_Toc447007830" localSheetId="39">Instructions!#REF!</definedName>
    <definedName name="_Toc447007831" localSheetId="39">Instructions!#REF!</definedName>
    <definedName name="_Toc447007832" localSheetId="39">Instructions!#REF!</definedName>
    <definedName name="_Toc447007833" localSheetId="39">Instructions!#REF!</definedName>
    <definedName name="_Toc447007834" localSheetId="39">Instructions!#REF!</definedName>
    <definedName name="_Toc447007835" localSheetId="39">Instructions!#REF!</definedName>
    <definedName name="_Toc447007836" localSheetId="39">Instructions!#REF!</definedName>
    <definedName name="_Toc447007837" localSheetId="39">Instructions!#REF!</definedName>
    <definedName name="_Toc447007838" localSheetId="39">Instructions!#REF!</definedName>
    <definedName name="_Toc447007839" localSheetId="39">Instructions!#REF!</definedName>
    <definedName name="_Toc447007840" localSheetId="39">Instructions!#REF!</definedName>
    <definedName name="_Toc447007841" localSheetId="39">Instructions!#REF!</definedName>
    <definedName name="_Toc447007842" localSheetId="39">Instructions!#REF!</definedName>
    <definedName name="_Toc447007843" localSheetId="39">Instructions!#REF!</definedName>
    <definedName name="_Toc447007844" localSheetId="39">Instructions!#REF!</definedName>
    <definedName name="_Toc447007845" localSheetId="39">Instructions!#REF!</definedName>
    <definedName name="_Toc447007846" localSheetId="39">Instructions!#REF!</definedName>
    <definedName name="_Toc447007847" localSheetId="39">Instructions!#REF!</definedName>
    <definedName name="_Toc447007848" localSheetId="39">Instructions!#REF!</definedName>
    <definedName name="_Toc447007849" localSheetId="39">Instructions!#REF!</definedName>
    <definedName name="_Toc447007850" localSheetId="39">Instructions!#REF!</definedName>
    <definedName name="_Toc447007851" localSheetId="39">Instructions!#REF!</definedName>
    <definedName name="_Toc447007978" localSheetId="39">Instructions!#REF!</definedName>
    <definedName name="_Toc447007980" localSheetId="39">Instructions!#REF!</definedName>
    <definedName name="_Toc447007982" localSheetId="39">Instructions!#REF!</definedName>
    <definedName name="_Toc447007986" localSheetId="39">Instructions!#REF!</definedName>
    <definedName name="_Toc447007988" localSheetId="39">Instructions!#REF!</definedName>
    <definedName name="_Toc447007990" localSheetId="39">Instructions!#REF!</definedName>
    <definedName name="_Toc447007992" localSheetId="39">Instructions!#REF!</definedName>
    <definedName name="_Toc447007996" localSheetId="39">Instructions!#REF!</definedName>
    <definedName name="_Toc447873119" localSheetId="39">Instructions!#REF!</definedName>
    <definedName name="_Toc447873970" localSheetId="39">Instructions!#REF!</definedName>
    <definedName name="CHANGE_NOTIFICATION" localSheetId="39">Instructions!$B$99</definedName>
    <definedName name="Diesel_and_Related_Products" localSheetId="39">Instructions!$B$280</definedName>
    <definedName name="FUEL_TAX_RETURN" localSheetId="39">Instructions!$B$76</definedName>
    <definedName name="FUEL_TAX_SUMMARY_AND_SCHEDULES" localSheetId="39">Instructions!$B$107</definedName>
    <definedName name="Gasoline_and_Related_Products" localSheetId="39">Instructions!$B$293</definedName>
    <definedName name="Line_1_–_Opening_Untaxed_Inventory" localSheetId="39">Instructions!$B$109</definedName>
    <definedName name="Line_10_–_Exempt_Sales" localSheetId="39">Instructions!$B$202</definedName>
    <definedName name="Line_11_–_Volume_Adjustments" localSheetId="39">Instructions!$B$218</definedName>
    <definedName name="Line_12_–_Total_Taxable_Volumes" localSheetId="39">Instructions!$B$234</definedName>
    <definedName name="Line_13_–_Total_Tax_Before_Adjustments" localSheetId="39">Instructions!$B$237</definedName>
    <definedName name="Line_14_–_Adjustments_and_or_Tax_Credits" localSheetId="39">Instructions!$B$240</definedName>
    <definedName name="Line_15_–_Deduct_Shrinkage" localSheetId="39">Instructions!$B$259</definedName>
    <definedName name="Line_16_–_Deduct_Commissions" localSheetId="39">Instructions!$B$262</definedName>
    <definedName name="Line_17_–_Net_Tax_Payable" localSheetId="39">Instructions!$B$265</definedName>
    <definedName name="Line_18_–_Other_Adjustments_or_Installments" localSheetId="39">Instructions!$B$268</definedName>
    <definedName name="Line_19_–_Total_FTD_or_FTG_Payable" localSheetId="39">Instructions!$B$273</definedName>
    <definedName name="Line_2_–_Refined_or_Manufactured_within_Jurisdiction" localSheetId="39">Instructions!$B$116</definedName>
    <definedName name="Line_3_–_Imports_from_Out_of_Jurisdiction" localSheetId="39">Instructions!$B$119</definedName>
    <definedName name="Line_4_–_Acquisitions_within_Jurisdiction" localSheetId="39">Instructions!$B$131</definedName>
    <definedName name="Line_5_–_Rebrands" localSheetId="39">Instructions!$B$143</definedName>
    <definedName name="Line_6_–_Closing_Untaxed_Inventory" localSheetId="39">Instructions!$B$159</definedName>
    <definedName name="Line_7_–_Total_Accountable_Volumes" localSheetId="39">Instructions!$B$166</definedName>
    <definedName name="Line_8_–_Exports_Out_of_Jurisdiction" localSheetId="39">Instructions!$B$169</definedName>
    <definedName name="Line_9_–_Dispositions_within_Jurisdiction_to_Licensed_Collectors" localSheetId="39">Instructions!$B$185</definedName>
    <definedName name="Part_One_–_Introduction" localSheetId="39">Instructions!$B$43</definedName>
    <definedName name="Part_Three_–_Reportable_Fuel_Products" localSheetId="39">Instructions!$A$279</definedName>
    <definedName name="Part_Two_–_Filing_Instructions" localSheetId="39">Instructions!$A$71</definedName>
    <definedName name="_xlnm.Print_Area" localSheetId="21">'FTD-1'!$A$1:$O$29</definedName>
    <definedName name="_xlnm.Print_Area" localSheetId="22">'FTD-2'!$A$1:$O$28</definedName>
    <definedName name="_xlnm.Print_Area" localSheetId="23">'FTD-2.5'!$A$1:$O$25</definedName>
    <definedName name="_xlnm.Print_Area" localSheetId="24">'FTD-3'!$A$1:$O$30</definedName>
    <definedName name="_xlnm.Print_Area" localSheetId="25">'FTD-4'!$A$1:$O$29</definedName>
    <definedName name="_xlnm.Print_Area" localSheetId="26">'FTD-5'!$A$1:$O$27</definedName>
    <definedName name="_xlnm.Print_Area" localSheetId="27">'FTD-6'!$A$1:$Q$17</definedName>
    <definedName name="_xlnm.Print_Area" localSheetId="28">'FTD-7'!$A$1:$Q$18</definedName>
    <definedName name="_xlnm.Print_Area" localSheetId="20">'FTD-TAX'!$A$1:$Q$31</definedName>
    <definedName name="_xlnm.Print_Area" localSheetId="30">'FTG-1'!$A$1:$L$29</definedName>
    <definedName name="_xlnm.Print_Area" localSheetId="31">'FTG-2'!$A$1:$L$28</definedName>
    <definedName name="_xlnm.Print_Area" localSheetId="32">'FTG-2.5'!$A$1:$L$26</definedName>
    <definedName name="_xlnm.Print_Area" localSheetId="33">'FTG-3'!$A$1:$L$29</definedName>
    <definedName name="_xlnm.Print_Area" localSheetId="34">'FTG-4'!$A$1:$L$28</definedName>
    <definedName name="_xlnm.Print_Area" localSheetId="35">'FTG-5'!$A$1:$L$18</definedName>
    <definedName name="_xlnm.Print_Area" localSheetId="36">'FTG-6'!$A$1:$N$17</definedName>
    <definedName name="_xlnm.Print_Area" localSheetId="37">'FTG-7'!$A$1:$N$18</definedName>
    <definedName name="_xlnm.Print_Area" localSheetId="29">'FTG-TAX'!$A$1:$N$29</definedName>
    <definedName name="_xlnm.Print_Area" localSheetId="39">Instructions!$A$1:$K$311</definedName>
    <definedName name="_xlnm.Print_Area" localSheetId="0">#REF!</definedName>
    <definedName name="_xlnm.Print_Area" localSheetId="1">#REF!</definedName>
    <definedName name="_xlnm.Print_Area" localSheetId="2">#REF!</definedName>
    <definedName name="_xlnm.Print_Area" localSheetId="3">#REF!</definedName>
    <definedName name="_xlnm.Print_Area" localSheetId="4">#REF!</definedName>
    <definedName name="_xlnm.Print_Area" localSheetId="5">#REF!</definedName>
    <definedName name="_xlnm.Print_Area" localSheetId="6">#REF!</definedName>
    <definedName name="_xlnm.Print_Area" localSheetId="7">#REF!</definedName>
    <definedName name="_xlnm.Print_Area" localSheetId="16">#REF!</definedName>
    <definedName name="_xlnm.Print_Area" localSheetId="8">#REF!</definedName>
    <definedName name="_xlnm.Print_Area" localSheetId="9">#REF!</definedName>
    <definedName name="_xlnm.Print_Area" localSheetId="10">#REF!</definedName>
    <definedName name="_xlnm.Print_Area" localSheetId="11">#REF!</definedName>
    <definedName name="_xlnm.Print_Area" localSheetId="12">#REF!</definedName>
    <definedName name="_xlnm.Print_Area" localSheetId="13">#REF!</definedName>
    <definedName name="_xlnm.Print_Area" localSheetId="14">#REF!</definedName>
    <definedName name="_xlnm.Print_Area" localSheetId="15">#REF!</definedName>
    <definedName name="_xlnm.Print_Area" localSheetId="17">#REF!</definedName>
    <definedName name="_xlnm.Print_Area" localSheetId="18">#REF!</definedName>
    <definedName name="_xlnm.Print_Area" localSheetId="19">Return!$A$1:$K$45</definedName>
    <definedName name="_xlnm.Print_Area">#REF!</definedName>
    <definedName name="PRINT_AREA_MI" localSheetId="21">#REF!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32">#REF!</definedName>
    <definedName name="PRINT_AREA_MI">#REF!</definedName>
    <definedName name="Schedule_1__FTD_1___FTG_1__–_Imports_from_Out_of_Jurisdiction" localSheetId="39">Instructions!$B$123</definedName>
    <definedName name="Schedule_2.5__FTD_2.5___FTG_2.5__–_Product_Blending_Colouring_Relabelling" localSheetId="39">Instructions!$B$147</definedName>
    <definedName name="Schedule_2__FTD_2___FTG_2__–_Acquisitions_within_Jurisdiction_from_Licenced_Collectors" localSheetId="39">Instructions!$B$135</definedName>
    <definedName name="Schedule_3__FTD_3___FTG_3__–_Exports_Out_of_Jurisdiction" localSheetId="39">Instructions!$B$173</definedName>
    <definedName name="Schedule_4__FTD_4___FTG_4__–_Dispositions_within_Jurisdiction_to_Licenced_Collectors" localSheetId="39">Instructions!$B$189</definedName>
    <definedName name="Schedule_5__FTD_5___FTG_5__–_Exempt_Sales" localSheetId="39">Instructions!$B$206</definedName>
    <definedName name="Schedule_6__FTD_6___FTG_6__–_Volume_Adjustments" localSheetId="39">Instructions!$B$222</definedName>
    <definedName name="Schedule_7__FTD_7___FTG_7__–_Adjustments_and_or_Tax_Credits" localSheetId="39">Instructions!$B$244</definedName>
  </definedNames>
  <calcPr calcId="162913"/>
</workbook>
</file>

<file path=xl/calcChain.xml><?xml version="1.0" encoding="utf-8"?>
<calcChain xmlns="http://schemas.openxmlformats.org/spreadsheetml/2006/main">
  <c r="A6" i="44" l="1"/>
  <c r="B6" i="44"/>
  <c r="C6" i="44"/>
  <c r="D6" i="44"/>
  <c r="E6" i="44"/>
  <c r="F6" i="44"/>
  <c r="G6" i="44"/>
  <c r="H6" i="44"/>
  <c r="I6" i="44"/>
  <c r="J6" i="44"/>
  <c r="K6" i="44"/>
  <c r="A7" i="44"/>
  <c r="B7" i="44"/>
  <c r="C7" i="44"/>
  <c r="D7" i="44"/>
  <c r="E7" i="44"/>
  <c r="F7" i="44"/>
  <c r="G7" i="44"/>
  <c r="H7" i="44"/>
  <c r="I7" i="44"/>
  <c r="J7" i="44"/>
  <c r="K7" i="44"/>
  <c r="A8" i="44"/>
  <c r="B8" i="44"/>
  <c r="C8" i="44"/>
  <c r="D8" i="44"/>
  <c r="E8" i="44"/>
  <c r="F8" i="44"/>
  <c r="G8" i="44"/>
  <c r="H8" i="44"/>
  <c r="I8" i="44"/>
  <c r="J8" i="44"/>
  <c r="K8" i="44"/>
  <c r="L4" i="44"/>
  <c r="K1" i="44"/>
  <c r="K2" i="44"/>
  <c r="K3" i="44"/>
  <c r="K4" i="44"/>
  <c r="K5" i="44"/>
  <c r="J1" i="44"/>
  <c r="J2" i="44"/>
  <c r="J3" i="44"/>
  <c r="J4" i="44"/>
  <c r="J5" i="44"/>
  <c r="I1" i="44"/>
  <c r="I2" i="44"/>
  <c r="I3" i="44"/>
  <c r="I4" i="44"/>
  <c r="I5" i="44"/>
  <c r="H1" i="44"/>
  <c r="H2" i="44"/>
  <c r="H3" i="44"/>
  <c r="H4" i="44"/>
  <c r="H5" i="44"/>
  <c r="G1" i="44"/>
  <c r="G2" i="44"/>
  <c r="G3" i="44"/>
  <c r="G4" i="44"/>
  <c r="G5" i="44"/>
  <c r="F1" i="44"/>
  <c r="F2" i="44"/>
  <c r="F3" i="44"/>
  <c r="F4" i="44"/>
  <c r="F5" i="44"/>
  <c r="E1" i="44"/>
  <c r="E2" i="44"/>
  <c r="E3" i="44"/>
  <c r="E4" i="44"/>
  <c r="E5" i="44"/>
  <c r="D1" i="44"/>
  <c r="D2" i="44"/>
  <c r="D3" i="44"/>
  <c r="D4" i="44"/>
  <c r="D5" i="44"/>
  <c r="C1" i="44"/>
  <c r="C2" i="44"/>
  <c r="C3" i="44"/>
  <c r="C4" i="44"/>
  <c r="C5" i="44"/>
  <c r="B1" i="44"/>
  <c r="B2" i="44"/>
  <c r="B3" i="44"/>
  <c r="B4" i="44"/>
  <c r="B5" i="44"/>
  <c r="A1" i="44"/>
  <c r="A2" i="44"/>
  <c r="A3" i="44"/>
  <c r="A4" i="44"/>
  <c r="A5" i="44"/>
  <c r="J1" i="58" l="1"/>
  <c r="J2" i="58"/>
  <c r="J3" i="58"/>
  <c r="J4" i="58"/>
  <c r="J5" i="58"/>
  <c r="I1" i="58"/>
  <c r="I2" i="58"/>
  <c r="I3" i="58"/>
  <c r="I4" i="58"/>
  <c r="I5" i="58"/>
  <c r="B13" i="51" l="1"/>
  <c r="C13" i="51"/>
  <c r="D13" i="51"/>
  <c r="E13" i="51"/>
  <c r="F13" i="51"/>
  <c r="G13" i="51"/>
  <c r="H13" i="51"/>
  <c r="I13" i="51"/>
  <c r="B16" i="51"/>
  <c r="C16" i="51"/>
  <c r="D16" i="51"/>
  <c r="E16" i="51"/>
  <c r="F16" i="51"/>
  <c r="G16" i="51"/>
  <c r="H16" i="51"/>
  <c r="I16" i="51"/>
  <c r="B17" i="51"/>
  <c r="C17" i="51"/>
  <c r="D17" i="51"/>
  <c r="E17" i="51"/>
  <c r="F17" i="51"/>
  <c r="G17" i="51"/>
  <c r="H17" i="51"/>
  <c r="I17" i="51"/>
  <c r="B1" i="51"/>
  <c r="B5" i="51"/>
  <c r="B7" i="51"/>
  <c r="C2" i="51"/>
  <c r="D2" i="51"/>
  <c r="E2" i="51"/>
  <c r="F2" i="51"/>
  <c r="G2" i="51"/>
  <c r="H2" i="51"/>
  <c r="C6" i="51"/>
  <c r="D6" i="51"/>
  <c r="E6" i="51"/>
  <c r="F6" i="51"/>
  <c r="G6" i="51"/>
  <c r="H6" i="51"/>
  <c r="C1" i="51"/>
  <c r="D1" i="51"/>
  <c r="E1" i="51"/>
  <c r="F1" i="51"/>
  <c r="G1" i="51"/>
  <c r="H1" i="51"/>
  <c r="B13" i="41"/>
  <c r="C13" i="41"/>
  <c r="D13" i="41"/>
  <c r="E13" i="41"/>
  <c r="F13" i="41"/>
  <c r="G13" i="41"/>
  <c r="H13" i="41"/>
  <c r="I13" i="41"/>
  <c r="J13" i="41"/>
  <c r="K13" i="41"/>
  <c r="L13" i="41"/>
  <c r="B16" i="41"/>
  <c r="C16" i="41"/>
  <c r="D16" i="41"/>
  <c r="E16" i="41"/>
  <c r="F16" i="41"/>
  <c r="G16" i="41"/>
  <c r="H16" i="41"/>
  <c r="I16" i="41"/>
  <c r="J16" i="41"/>
  <c r="K16" i="41"/>
  <c r="L16" i="41"/>
  <c r="B17" i="41"/>
  <c r="C17" i="41"/>
  <c r="D17" i="41"/>
  <c r="E17" i="41"/>
  <c r="F17" i="41"/>
  <c r="G17" i="41"/>
  <c r="H17" i="41"/>
  <c r="I17" i="41"/>
  <c r="J17" i="41"/>
  <c r="K17" i="41"/>
  <c r="L17" i="41"/>
  <c r="B1" i="41"/>
  <c r="B5" i="41"/>
  <c r="B7" i="41"/>
  <c r="C2" i="41"/>
  <c r="D2" i="41"/>
  <c r="E2" i="41"/>
  <c r="F2" i="41"/>
  <c r="G2" i="41"/>
  <c r="H2" i="41"/>
  <c r="I2" i="41"/>
  <c r="J2" i="41"/>
  <c r="K2" i="41"/>
  <c r="C6" i="41"/>
  <c r="D6" i="41"/>
  <c r="E6" i="41"/>
  <c r="F6" i="41"/>
  <c r="G6" i="41"/>
  <c r="H6" i="41"/>
  <c r="I6" i="41"/>
  <c r="J6" i="41"/>
  <c r="K6" i="41"/>
  <c r="C1" i="41"/>
  <c r="D1" i="41"/>
  <c r="E1" i="41"/>
  <c r="F1" i="41"/>
  <c r="G1" i="41"/>
  <c r="H1" i="41"/>
  <c r="I1" i="41"/>
  <c r="J1" i="41"/>
  <c r="K1" i="41"/>
  <c r="B2" i="59" l="1"/>
  <c r="C2" i="59"/>
  <c r="D2" i="59"/>
  <c r="E2" i="59"/>
  <c r="F2" i="59"/>
  <c r="G2" i="59"/>
  <c r="H2" i="59"/>
  <c r="B3" i="59"/>
  <c r="C3" i="59"/>
  <c r="D3" i="59"/>
  <c r="E3" i="59"/>
  <c r="F3" i="59"/>
  <c r="G3" i="59"/>
  <c r="H3" i="59"/>
  <c r="B4" i="59"/>
  <c r="C4" i="59"/>
  <c r="D4" i="59"/>
  <c r="E4" i="59"/>
  <c r="F4" i="59"/>
  <c r="G4" i="59"/>
  <c r="H4" i="59"/>
  <c r="B5" i="59"/>
  <c r="C5" i="59"/>
  <c r="D5" i="59"/>
  <c r="E5" i="59"/>
  <c r="F5" i="59"/>
  <c r="G5" i="59"/>
  <c r="H5" i="59"/>
  <c r="B6" i="59"/>
  <c r="C6" i="59"/>
  <c r="D6" i="59"/>
  <c r="E6" i="59"/>
  <c r="F6" i="59"/>
  <c r="G6" i="59"/>
  <c r="H6" i="59"/>
  <c r="C1" i="59"/>
  <c r="D1" i="59"/>
  <c r="E1" i="59"/>
  <c r="F1" i="59"/>
  <c r="G1" i="59"/>
  <c r="H1" i="59"/>
  <c r="B1" i="59"/>
  <c r="B2" i="58"/>
  <c r="C2" i="58"/>
  <c r="D2" i="58"/>
  <c r="E2" i="58"/>
  <c r="F2" i="58"/>
  <c r="G2" i="58"/>
  <c r="H2" i="58"/>
  <c r="B3" i="58"/>
  <c r="C3" i="58"/>
  <c r="D3" i="58"/>
  <c r="E3" i="58"/>
  <c r="F3" i="58"/>
  <c r="G3" i="58"/>
  <c r="H3" i="58"/>
  <c r="B4" i="58"/>
  <c r="C4" i="58"/>
  <c r="D4" i="58"/>
  <c r="E4" i="58"/>
  <c r="F4" i="58"/>
  <c r="G4" i="58"/>
  <c r="H4" i="58"/>
  <c r="B5" i="58"/>
  <c r="C5" i="58"/>
  <c r="D5" i="58"/>
  <c r="E5" i="58"/>
  <c r="F5" i="58"/>
  <c r="G5" i="58"/>
  <c r="H5" i="58"/>
  <c r="C1" i="58"/>
  <c r="D1" i="58"/>
  <c r="E1" i="58"/>
  <c r="F1" i="58"/>
  <c r="G1" i="58"/>
  <c r="H1" i="58"/>
  <c r="B1" i="58"/>
  <c r="C2" i="57"/>
  <c r="D2" i="57"/>
  <c r="E2" i="57"/>
  <c r="F2" i="57"/>
  <c r="G2" i="57"/>
  <c r="H2" i="57"/>
  <c r="I2" i="57"/>
  <c r="C3" i="57"/>
  <c r="D3" i="57"/>
  <c r="E3" i="57"/>
  <c r="F3" i="57"/>
  <c r="G3" i="57"/>
  <c r="H3" i="57"/>
  <c r="I3" i="57"/>
  <c r="C4" i="57"/>
  <c r="D4" i="57"/>
  <c r="E4" i="57"/>
  <c r="F4" i="57"/>
  <c r="G4" i="57"/>
  <c r="H4" i="57"/>
  <c r="I4" i="57"/>
  <c r="C5" i="57"/>
  <c r="D5" i="57"/>
  <c r="E5" i="57"/>
  <c r="F5" i="57"/>
  <c r="G5" i="57"/>
  <c r="H5" i="57"/>
  <c r="I5" i="57"/>
  <c r="C6" i="57"/>
  <c r="D6" i="57"/>
  <c r="E6" i="57"/>
  <c r="F6" i="57"/>
  <c r="G6" i="57"/>
  <c r="H6" i="57"/>
  <c r="I6" i="57"/>
  <c r="C7" i="57"/>
  <c r="D7" i="57"/>
  <c r="E7" i="57"/>
  <c r="F7" i="57"/>
  <c r="G7" i="57"/>
  <c r="H7" i="57"/>
  <c r="I7" i="57"/>
  <c r="D1" i="57"/>
  <c r="E1" i="57"/>
  <c r="F1" i="57"/>
  <c r="G1" i="57"/>
  <c r="H1" i="57"/>
  <c r="I1" i="57"/>
  <c r="C1" i="57"/>
  <c r="A2" i="57"/>
  <c r="B2" i="57"/>
  <c r="A3" i="57"/>
  <c r="B3" i="57"/>
  <c r="A4" i="57"/>
  <c r="B4" i="57"/>
  <c r="A5" i="57"/>
  <c r="B5" i="57"/>
  <c r="A6" i="57"/>
  <c r="B6" i="57"/>
  <c r="A7" i="57"/>
  <c r="B7" i="57"/>
  <c r="C2" i="56"/>
  <c r="D2" i="56"/>
  <c r="E2" i="56"/>
  <c r="F2" i="56"/>
  <c r="G2" i="56"/>
  <c r="H2" i="56"/>
  <c r="I2" i="56"/>
  <c r="C3" i="56"/>
  <c r="D3" i="56"/>
  <c r="E3" i="56"/>
  <c r="F3" i="56"/>
  <c r="G3" i="56"/>
  <c r="H3" i="56"/>
  <c r="I3" i="56"/>
  <c r="C4" i="56"/>
  <c r="D4" i="56"/>
  <c r="E4" i="56"/>
  <c r="F4" i="56"/>
  <c r="G4" i="56"/>
  <c r="H4" i="56"/>
  <c r="I4" i="56"/>
  <c r="C5" i="56"/>
  <c r="D5" i="56"/>
  <c r="E5" i="56"/>
  <c r="F5" i="56"/>
  <c r="G5" i="56"/>
  <c r="H5" i="56"/>
  <c r="I5" i="56"/>
  <c r="C6" i="56"/>
  <c r="D6" i="56"/>
  <c r="E6" i="56"/>
  <c r="F6" i="56"/>
  <c r="G6" i="56"/>
  <c r="H6" i="56"/>
  <c r="I6" i="56"/>
  <c r="C7" i="56"/>
  <c r="D7" i="56"/>
  <c r="E7" i="56"/>
  <c r="F7" i="56"/>
  <c r="G7" i="56"/>
  <c r="H7" i="56"/>
  <c r="I7" i="56"/>
  <c r="C8" i="56"/>
  <c r="D8" i="56"/>
  <c r="E8" i="56"/>
  <c r="F8" i="56"/>
  <c r="G8" i="56"/>
  <c r="H8" i="56"/>
  <c r="I8" i="56"/>
  <c r="C9" i="56"/>
  <c r="D9" i="56"/>
  <c r="E9" i="56"/>
  <c r="F9" i="56"/>
  <c r="G9" i="56"/>
  <c r="H9" i="56"/>
  <c r="I9" i="56"/>
  <c r="C10" i="56"/>
  <c r="D10" i="56"/>
  <c r="E10" i="56"/>
  <c r="F10" i="56"/>
  <c r="G10" i="56"/>
  <c r="H10" i="56"/>
  <c r="I10" i="56"/>
  <c r="C11" i="56"/>
  <c r="D11" i="56"/>
  <c r="E11" i="56"/>
  <c r="F11" i="56"/>
  <c r="G11" i="56"/>
  <c r="H11" i="56"/>
  <c r="I11" i="56"/>
  <c r="C12" i="56"/>
  <c r="D12" i="56"/>
  <c r="E12" i="56"/>
  <c r="F12" i="56"/>
  <c r="G12" i="56"/>
  <c r="H12" i="56"/>
  <c r="I12" i="56"/>
  <c r="C13" i="56"/>
  <c r="D13" i="56"/>
  <c r="E13" i="56"/>
  <c r="F13" i="56"/>
  <c r="G13" i="56"/>
  <c r="H13" i="56"/>
  <c r="I13" i="56"/>
  <c r="C14" i="56"/>
  <c r="D14" i="56"/>
  <c r="E14" i="56"/>
  <c r="F14" i="56"/>
  <c r="G14" i="56"/>
  <c r="H14" i="56"/>
  <c r="I14" i="56"/>
  <c r="C15" i="56"/>
  <c r="D15" i="56"/>
  <c r="E15" i="56"/>
  <c r="F15" i="56"/>
  <c r="G15" i="56"/>
  <c r="H15" i="56"/>
  <c r="I15" i="56"/>
  <c r="C16" i="56"/>
  <c r="D16" i="56"/>
  <c r="E16" i="56"/>
  <c r="F16" i="56"/>
  <c r="G16" i="56"/>
  <c r="H16" i="56"/>
  <c r="I16" i="56"/>
  <c r="C17" i="56"/>
  <c r="D17" i="56"/>
  <c r="E17" i="56"/>
  <c r="F17" i="56"/>
  <c r="G17" i="56"/>
  <c r="H17" i="56"/>
  <c r="I17" i="56"/>
  <c r="C18" i="56"/>
  <c r="D18" i="56"/>
  <c r="E18" i="56"/>
  <c r="F18" i="56"/>
  <c r="G18" i="56"/>
  <c r="H18" i="56"/>
  <c r="I18" i="56"/>
  <c r="D1" i="56"/>
  <c r="E1" i="56"/>
  <c r="F1" i="56"/>
  <c r="G1" i="56"/>
  <c r="H1" i="56"/>
  <c r="I1" i="56"/>
  <c r="C1" i="56"/>
  <c r="A2" i="56"/>
  <c r="B2" i="56"/>
  <c r="A3" i="56"/>
  <c r="B3" i="56"/>
  <c r="A4" i="56"/>
  <c r="B4" i="56"/>
  <c r="A5" i="56"/>
  <c r="B5" i="56"/>
  <c r="A6" i="56"/>
  <c r="B6" i="56"/>
  <c r="A7" i="56"/>
  <c r="B7" i="56"/>
  <c r="A8" i="56"/>
  <c r="B8" i="56"/>
  <c r="A9" i="56"/>
  <c r="B9" i="56"/>
  <c r="A10" i="56"/>
  <c r="B10" i="56"/>
  <c r="A11" i="56"/>
  <c r="B11" i="56"/>
  <c r="A12" i="56"/>
  <c r="B12" i="56"/>
  <c r="A13" i="56"/>
  <c r="B13" i="56"/>
  <c r="A14" i="56"/>
  <c r="B14" i="56"/>
  <c r="A15" i="56"/>
  <c r="B15" i="56"/>
  <c r="A16" i="56"/>
  <c r="B16" i="56"/>
  <c r="A17" i="56"/>
  <c r="B17" i="56"/>
  <c r="A18" i="56"/>
  <c r="B18" i="56"/>
  <c r="C2" i="55"/>
  <c r="D2" i="55"/>
  <c r="E2" i="55"/>
  <c r="F2" i="55"/>
  <c r="G2" i="55"/>
  <c r="H2" i="55"/>
  <c r="I2" i="55"/>
  <c r="C3" i="55"/>
  <c r="D3" i="55"/>
  <c r="E3" i="55"/>
  <c r="F3" i="55"/>
  <c r="G3" i="55"/>
  <c r="H3" i="55"/>
  <c r="I3" i="55"/>
  <c r="C4" i="55"/>
  <c r="D4" i="55"/>
  <c r="E4" i="55"/>
  <c r="F4" i="55"/>
  <c r="G4" i="55"/>
  <c r="H4" i="55"/>
  <c r="I4" i="55"/>
  <c r="C5" i="55"/>
  <c r="D5" i="55"/>
  <c r="E5" i="55"/>
  <c r="F5" i="55"/>
  <c r="G5" i="55"/>
  <c r="H5" i="55"/>
  <c r="I5" i="55"/>
  <c r="C6" i="55"/>
  <c r="D6" i="55"/>
  <c r="E6" i="55"/>
  <c r="F6" i="55"/>
  <c r="G6" i="55"/>
  <c r="H6" i="55"/>
  <c r="I6" i="55"/>
  <c r="C7" i="55"/>
  <c r="D7" i="55"/>
  <c r="E7" i="55"/>
  <c r="F7" i="55"/>
  <c r="G7" i="55"/>
  <c r="H7" i="55"/>
  <c r="I7" i="55"/>
  <c r="C8" i="55"/>
  <c r="D8" i="55"/>
  <c r="E8" i="55"/>
  <c r="F8" i="55"/>
  <c r="G8" i="55"/>
  <c r="H8" i="55"/>
  <c r="I8" i="55"/>
  <c r="C9" i="55"/>
  <c r="D9" i="55"/>
  <c r="E9" i="55"/>
  <c r="F9" i="55"/>
  <c r="G9" i="55"/>
  <c r="H9" i="55"/>
  <c r="I9" i="55"/>
  <c r="C10" i="55"/>
  <c r="D10" i="55"/>
  <c r="E10" i="55"/>
  <c r="F10" i="55"/>
  <c r="G10" i="55"/>
  <c r="H10" i="55"/>
  <c r="I10" i="55"/>
  <c r="C11" i="55"/>
  <c r="D11" i="55"/>
  <c r="E11" i="55"/>
  <c r="F11" i="55"/>
  <c r="G11" i="55"/>
  <c r="H11" i="55"/>
  <c r="I11" i="55"/>
  <c r="C12" i="55"/>
  <c r="D12" i="55"/>
  <c r="E12" i="55"/>
  <c r="F12" i="55"/>
  <c r="G12" i="55"/>
  <c r="H12" i="55"/>
  <c r="I12" i="55"/>
  <c r="J12" i="55"/>
  <c r="C13" i="55"/>
  <c r="D13" i="55"/>
  <c r="E13" i="55"/>
  <c r="F13" i="55"/>
  <c r="G13" i="55"/>
  <c r="H13" i="55"/>
  <c r="I13" i="55"/>
  <c r="C14" i="55"/>
  <c r="D14" i="55"/>
  <c r="E14" i="55"/>
  <c r="F14" i="55"/>
  <c r="G14" i="55"/>
  <c r="H14" i="55"/>
  <c r="I14" i="55"/>
  <c r="J14" i="55"/>
  <c r="C15" i="55"/>
  <c r="D15" i="55"/>
  <c r="E15" i="55"/>
  <c r="F15" i="55"/>
  <c r="G15" i="55"/>
  <c r="H15" i="55"/>
  <c r="I15" i="55"/>
  <c r="C16" i="55"/>
  <c r="D16" i="55"/>
  <c r="E16" i="55"/>
  <c r="F16" i="55"/>
  <c r="G16" i="55"/>
  <c r="H16" i="55"/>
  <c r="I16" i="55"/>
  <c r="C17" i="55"/>
  <c r="D17" i="55"/>
  <c r="E17" i="55"/>
  <c r="F17" i="55"/>
  <c r="G17" i="55"/>
  <c r="H17" i="55"/>
  <c r="I17" i="55"/>
  <c r="C18" i="55"/>
  <c r="D18" i="55"/>
  <c r="E18" i="55"/>
  <c r="F18" i="55"/>
  <c r="G18" i="55"/>
  <c r="H18" i="55"/>
  <c r="I18" i="55"/>
  <c r="D1" i="55"/>
  <c r="E1" i="55"/>
  <c r="F1" i="55"/>
  <c r="G1" i="55"/>
  <c r="H1" i="55"/>
  <c r="I1" i="55"/>
  <c r="C1" i="55"/>
  <c r="B2" i="55"/>
  <c r="B3" i="55"/>
  <c r="B4" i="55"/>
  <c r="B5" i="55"/>
  <c r="B6" i="55"/>
  <c r="B7" i="55"/>
  <c r="B8" i="55"/>
  <c r="B9" i="55"/>
  <c r="B10" i="55"/>
  <c r="B11" i="55"/>
  <c r="B12" i="55"/>
  <c r="B13" i="55"/>
  <c r="B14" i="55"/>
  <c r="B15" i="55"/>
  <c r="B16" i="55"/>
  <c r="B17" i="55"/>
  <c r="B18" i="55"/>
  <c r="B2" i="54"/>
  <c r="C2" i="54"/>
  <c r="D2" i="54"/>
  <c r="E2" i="54"/>
  <c r="F2" i="54"/>
  <c r="G2" i="54"/>
  <c r="H2" i="54"/>
  <c r="B3" i="54"/>
  <c r="C3" i="54"/>
  <c r="D3" i="54"/>
  <c r="E3" i="54"/>
  <c r="F3" i="54"/>
  <c r="G3" i="54"/>
  <c r="H3" i="54"/>
  <c r="B4" i="54"/>
  <c r="C4" i="54"/>
  <c r="D4" i="54"/>
  <c r="E4" i="54"/>
  <c r="F4" i="54"/>
  <c r="G4" i="54"/>
  <c r="H4" i="54"/>
  <c r="B5" i="54"/>
  <c r="C5" i="54"/>
  <c r="D5" i="54"/>
  <c r="E5" i="54"/>
  <c r="F5" i="54"/>
  <c r="G5" i="54"/>
  <c r="H5" i="54"/>
  <c r="I5" i="54"/>
  <c r="B6" i="54"/>
  <c r="C6" i="54"/>
  <c r="D6" i="54"/>
  <c r="E6" i="54"/>
  <c r="F6" i="54"/>
  <c r="G6" i="54"/>
  <c r="H6" i="54"/>
  <c r="B7" i="54"/>
  <c r="C7" i="54"/>
  <c r="D7" i="54"/>
  <c r="E7" i="54"/>
  <c r="F7" i="54"/>
  <c r="G7" i="54"/>
  <c r="H7" i="54"/>
  <c r="B8" i="54"/>
  <c r="C8" i="54"/>
  <c r="D8" i="54"/>
  <c r="E8" i="54"/>
  <c r="F8" i="54"/>
  <c r="G8" i="54"/>
  <c r="H8" i="54"/>
  <c r="C1" i="54"/>
  <c r="D1" i="54"/>
  <c r="E1" i="54"/>
  <c r="F1" i="54"/>
  <c r="G1" i="54"/>
  <c r="H1" i="54"/>
  <c r="B1" i="54"/>
  <c r="C2" i="53" l="1"/>
  <c r="D2" i="53"/>
  <c r="E2" i="53"/>
  <c r="F2" i="53"/>
  <c r="G2" i="53"/>
  <c r="H2" i="53"/>
  <c r="I2" i="53"/>
  <c r="C3" i="53"/>
  <c r="D3" i="53"/>
  <c r="E3" i="53"/>
  <c r="F3" i="53"/>
  <c r="G3" i="53"/>
  <c r="H3" i="53"/>
  <c r="I3" i="53"/>
  <c r="C4" i="53"/>
  <c r="D4" i="53"/>
  <c r="E4" i="53"/>
  <c r="F4" i="53"/>
  <c r="G4" i="53"/>
  <c r="H4" i="53"/>
  <c r="I4" i="53"/>
  <c r="C5" i="53"/>
  <c r="D5" i="53"/>
  <c r="E5" i="53"/>
  <c r="F5" i="53"/>
  <c r="G5" i="53"/>
  <c r="H5" i="53"/>
  <c r="I5" i="53"/>
  <c r="C6" i="53"/>
  <c r="D6" i="53"/>
  <c r="E6" i="53"/>
  <c r="F6" i="53"/>
  <c r="G6" i="53"/>
  <c r="H6" i="53"/>
  <c r="I6" i="53"/>
  <c r="C7" i="53"/>
  <c r="D7" i="53"/>
  <c r="E7" i="53"/>
  <c r="F7" i="53"/>
  <c r="G7" i="53"/>
  <c r="H7" i="53"/>
  <c r="I7" i="53"/>
  <c r="C8" i="53"/>
  <c r="D8" i="53"/>
  <c r="E8" i="53"/>
  <c r="F8" i="53"/>
  <c r="G8" i="53"/>
  <c r="H8" i="53"/>
  <c r="I8" i="53"/>
  <c r="C9" i="53"/>
  <c r="D9" i="53"/>
  <c r="E9" i="53"/>
  <c r="F9" i="53"/>
  <c r="G9" i="53"/>
  <c r="H9" i="53"/>
  <c r="I9" i="53"/>
  <c r="C10" i="53"/>
  <c r="D10" i="53"/>
  <c r="E10" i="53"/>
  <c r="F10" i="53"/>
  <c r="G10" i="53"/>
  <c r="H10" i="53"/>
  <c r="I10" i="53"/>
  <c r="C11" i="53"/>
  <c r="D11" i="53"/>
  <c r="E11" i="53"/>
  <c r="F11" i="53"/>
  <c r="G11" i="53"/>
  <c r="H11" i="53"/>
  <c r="I11" i="53"/>
  <c r="C12" i="53"/>
  <c r="D12" i="53"/>
  <c r="E12" i="53"/>
  <c r="F12" i="53"/>
  <c r="G12" i="53"/>
  <c r="H12" i="53"/>
  <c r="I12" i="53"/>
  <c r="C13" i="53"/>
  <c r="D13" i="53"/>
  <c r="E13" i="53"/>
  <c r="F13" i="53"/>
  <c r="G13" i="53"/>
  <c r="H13" i="53"/>
  <c r="I13" i="53"/>
  <c r="C14" i="53"/>
  <c r="D14" i="53"/>
  <c r="E14" i="53"/>
  <c r="F14" i="53"/>
  <c r="G14" i="53"/>
  <c r="H14" i="53"/>
  <c r="I14" i="53"/>
  <c r="C15" i="53"/>
  <c r="D15" i="53"/>
  <c r="E15" i="53"/>
  <c r="F15" i="53"/>
  <c r="G15" i="53"/>
  <c r="H15" i="53"/>
  <c r="I15" i="53"/>
  <c r="C16" i="53"/>
  <c r="D16" i="53"/>
  <c r="E16" i="53"/>
  <c r="F16" i="53"/>
  <c r="G16" i="53"/>
  <c r="H16" i="53"/>
  <c r="I16" i="53"/>
  <c r="C17" i="53"/>
  <c r="D17" i="53"/>
  <c r="E17" i="53"/>
  <c r="F17" i="53"/>
  <c r="G17" i="53"/>
  <c r="H17" i="53"/>
  <c r="I17" i="53"/>
  <c r="C18" i="53"/>
  <c r="D18" i="53"/>
  <c r="E18" i="53"/>
  <c r="F18" i="53"/>
  <c r="G18" i="53"/>
  <c r="H18" i="53"/>
  <c r="I18" i="53"/>
  <c r="D1" i="53"/>
  <c r="E1" i="53"/>
  <c r="F1" i="53"/>
  <c r="G1" i="53"/>
  <c r="H1" i="53"/>
  <c r="I1" i="53"/>
  <c r="C1" i="53"/>
  <c r="C2" i="52"/>
  <c r="D2" i="52"/>
  <c r="E2" i="52"/>
  <c r="F2" i="52"/>
  <c r="G2" i="52"/>
  <c r="H2" i="52"/>
  <c r="I2" i="52"/>
  <c r="C3" i="52"/>
  <c r="D3" i="52"/>
  <c r="E3" i="52"/>
  <c r="F3" i="52"/>
  <c r="G3" i="52"/>
  <c r="H3" i="52"/>
  <c r="I3" i="52"/>
  <c r="C4" i="52"/>
  <c r="D4" i="52"/>
  <c r="E4" i="52"/>
  <c r="F4" i="52"/>
  <c r="G4" i="52"/>
  <c r="H4" i="52"/>
  <c r="I4" i="52"/>
  <c r="C5" i="52"/>
  <c r="D5" i="52"/>
  <c r="E5" i="52"/>
  <c r="F5" i="52"/>
  <c r="G5" i="52"/>
  <c r="H5" i="52"/>
  <c r="I5" i="52"/>
  <c r="C6" i="52"/>
  <c r="D6" i="52"/>
  <c r="E6" i="52"/>
  <c r="F6" i="52"/>
  <c r="G6" i="52"/>
  <c r="H6" i="52"/>
  <c r="I6" i="52"/>
  <c r="C7" i="52"/>
  <c r="D7" i="52"/>
  <c r="E7" i="52"/>
  <c r="F7" i="52"/>
  <c r="G7" i="52"/>
  <c r="H7" i="52"/>
  <c r="I7" i="52"/>
  <c r="C8" i="52"/>
  <c r="D8" i="52"/>
  <c r="E8" i="52"/>
  <c r="F8" i="52"/>
  <c r="G8" i="52"/>
  <c r="H8" i="52"/>
  <c r="I8" i="52"/>
  <c r="C9" i="52"/>
  <c r="D9" i="52"/>
  <c r="E9" i="52"/>
  <c r="F9" i="52"/>
  <c r="G9" i="52"/>
  <c r="H9" i="52"/>
  <c r="I9" i="52"/>
  <c r="C10" i="52"/>
  <c r="D10" i="52"/>
  <c r="E10" i="52"/>
  <c r="F10" i="52"/>
  <c r="G10" i="52"/>
  <c r="H10" i="52"/>
  <c r="I10" i="52"/>
  <c r="C11" i="52"/>
  <c r="D11" i="52"/>
  <c r="E11" i="52"/>
  <c r="F11" i="52"/>
  <c r="G11" i="52"/>
  <c r="H11" i="52"/>
  <c r="I11" i="52"/>
  <c r="C12" i="52"/>
  <c r="D12" i="52"/>
  <c r="E12" i="52"/>
  <c r="F12" i="52"/>
  <c r="G12" i="52"/>
  <c r="H12" i="52"/>
  <c r="I12" i="52"/>
  <c r="J12" i="52"/>
  <c r="C13" i="52"/>
  <c r="D13" i="52"/>
  <c r="E13" i="52"/>
  <c r="F13" i="52"/>
  <c r="G13" i="52"/>
  <c r="H13" i="52"/>
  <c r="I13" i="52"/>
  <c r="C14" i="52"/>
  <c r="D14" i="52"/>
  <c r="E14" i="52"/>
  <c r="F14" i="52"/>
  <c r="G14" i="52"/>
  <c r="H14" i="52"/>
  <c r="I14" i="52"/>
  <c r="J14" i="52"/>
  <c r="C15" i="52"/>
  <c r="D15" i="52"/>
  <c r="E15" i="52"/>
  <c r="F15" i="52"/>
  <c r="G15" i="52"/>
  <c r="H15" i="52"/>
  <c r="I15" i="52"/>
  <c r="C16" i="52"/>
  <c r="D16" i="52"/>
  <c r="E16" i="52"/>
  <c r="F16" i="52"/>
  <c r="G16" i="52"/>
  <c r="H16" i="52"/>
  <c r="I16" i="52"/>
  <c r="C17" i="52"/>
  <c r="D17" i="52"/>
  <c r="E17" i="52"/>
  <c r="F17" i="52"/>
  <c r="G17" i="52"/>
  <c r="H17" i="52"/>
  <c r="I17" i="52"/>
  <c r="C18" i="52"/>
  <c r="D18" i="52"/>
  <c r="E18" i="52"/>
  <c r="F18" i="52"/>
  <c r="G18" i="52"/>
  <c r="H18" i="52"/>
  <c r="I18" i="52"/>
  <c r="D1" i="52"/>
  <c r="E1" i="52"/>
  <c r="F1" i="52"/>
  <c r="G1" i="52"/>
  <c r="H1" i="52"/>
  <c r="I1" i="52"/>
  <c r="C1" i="52"/>
  <c r="B18" i="52"/>
  <c r="B2" i="50"/>
  <c r="C2" i="50"/>
  <c r="D2" i="50"/>
  <c r="E2" i="50"/>
  <c r="F2" i="50"/>
  <c r="G2" i="50"/>
  <c r="H2" i="50"/>
  <c r="I2" i="50"/>
  <c r="J2" i="50"/>
  <c r="K2" i="50"/>
  <c r="B3" i="50"/>
  <c r="C3" i="50"/>
  <c r="D3" i="50"/>
  <c r="E3" i="50"/>
  <c r="F3" i="50"/>
  <c r="G3" i="50"/>
  <c r="H3" i="50"/>
  <c r="I3" i="50"/>
  <c r="J3" i="50"/>
  <c r="K3" i="50"/>
  <c r="B4" i="50"/>
  <c r="C4" i="50"/>
  <c r="D4" i="50"/>
  <c r="E4" i="50"/>
  <c r="F4" i="50"/>
  <c r="G4" i="50"/>
  <c r="H4" i="50"/>
  <c r="I4" i="50"/>
  <c r="J4" i="50"/>
  <c r="K4" i="50"/>
  <c r="B5" i="50"/>
  <c r="C5" i="50"/>
  <c r="D5" i="50"/>
  <c r="E5" i="50"/>
  <c r="F5" i="50"/>
  <c r="G5" i="50"/>
  <c r="H5" i="50"/>
  <c r="I5" i="50"/>
  <c r="J5" i="50"/>
  <c r="K5" i="50"/>
  <c r="B6" i="50"/>
  <c r="C6" i="50"/>
  <c r="D6" i="50"/>
  <c r="E6" i="50"/>
  <c r="F6" i="50"/>
  <c r="G6" i="50"/>
  <c r="H6" i="50"/>
  <c r="I6" i="50"/>
  <c r="J6" i="50"/>
  <c r="K6" i="50"/>
  <c r="C1" i="50"/>
  <c r="D1" i="50"/>
  <c r="E1" i="50"/>
  <c r="F1" i="50"/>
  <c r="G1" i="50"/>
  <c r="H1" i="50"/>
  <c r="I1" i="50"/>
  <c r="J1" i="50"/>
  <c r="K1" i="50"/>
  <c r="B1" i="50"/>
  <c r="B2" i="49"/>
  <c r="C2" i="49"/>
  <c r="D2" i="49"/>
  <c r="E2" i="49"/>
  <c r="F2" i="49"/>
  <c r="G2" i="49"/>
  <c r="H2" i="49"/>
  <c r="I2" i="49"/>
  <c r="J2" i="49"/>
  <c r="K2" i="49"/>
  <c r="B3" i="49"/>
  <c r="C3" i="49"/>
  <c r="D3" i="49"/>
  <c r="E3" i="49"/>
  <c r="F3" i="49"/>
  <c r="G3" i="49"/>
  <c r="H3" i="49"/>
  <c r="I3" i="49"/>
  <c r="J3" i="49"/>
  <c r="K3" i="49"/>
  <c r="B4" i="49"/>
  <c r="C4" i="49"/>
  <c r="D4" i="49"/>
  <c r="E4" i="49"/>
  <c r="F4" i="49"/>
  <c r="G4" i="49"/>
  <c r="H4" i="49"/>
  <c r="I4" i="49"/>
  <c r="J4" i="49"/>
  <c r="K4" i="49"/>
  <c r="B5" i="49"/>
  <c r="C5" i="49"/>
  <c r="D5" i="49"/>
  <c r="E5" i="49"/>
  <c r="F5" i="49"/>
  <c r="G5" i="49"/>
  <c r="H5" i="49"/>
  <c r="I5" i="49"/>
  <c r="J5" i="49"/>
  <c r="K5" i="49"/>
  <c r="C1" i="49"/>
  <c r="D1" i="49"/>
  <c r="E1" i="49"/>
  <c r="F1" i="49"/>
  <c r="G1" i="49"/>
  <c r="H1" i="49"/>
  <c r="I1" i="49"/>
  <c r="J1" i="49"/>
  <c r="K1" i="49"/>
  <c r="B1" i="49"/>
  <c r="C2" i="48"/>
  <c r="D2" i="48"/>
  <c r="E2" i="48"/>
  <c r="F2" i="48"/>
  <c r="G2" i="48"/>
  <c r="H2" i="48"/>
  <c r="I2" i="48"/>
  <c r="J2" i="48"/>
  <c r="K2" i="48"/>
  <c r="L2" i="48"/>
  <c r="C3" i="48"/>
  <c r="D3" i="48"/>
  <c r="E3" i="48"/>
  <c r="F3" i="48"/>
  <c r="G3" i="48"/>
  <c r="H3" i="48"/>
  <c r="I3" i="48"/>
  <c r="J3" i="48"/>
  <c r="K3" i="48"/>
  <c r="L3" i="48"/>
  <c r="C4" i="48"/>
  <c r="D4" i="48"/>
  <c r="E4" i="48"/>
  <c r="F4" i="48"/>
  <c r="G4" i="48"/>
  <c r="H4" i="48"/>
  <c r="I4" i="48"/>
  <c r="J4" i="48"/>
  <c r="K4" i="48"/>
  <c r="L4" i="48"/>
  <c r="C5" i="48"/>
  <c r="D5" i="48"/>
  <c r="E5" i="48"/>
  <c r="F5" i="48"/>
  <c r="G5" i="48"/>
  <c r="H5" i="48"/>
  <c r="I5" i="48"/>
  <c r="J5" i="48"/>
  <c r="K5" i="48"/>
  <c r="L5" i="48"/>
  <c r="C6" i="48"/>
  <c r="D6" i="48"/>
  <c r="E6" i="48"/>
  <c r="F6" i="48"/>
  <c r="G6" i="48"/>
  <c r="H6" i="48"/>
  <c r="I6" i="48"/>
  <c r="J6" i="48"/>
  <c r="K6" i="48"/>
  <c r="L6" i="48"/>
  <c r="C7" i="48"/>
  <c r="D7" i="48"/>
  <c r="E7" i="48"/>
  <c r="F7" i="48"/>
  <c r="G7" i="48"/>
  <c r="H7" i="48"/>
  <c r="I7" i="48"/>
  <c r="J7" i="48"/>
  <c r="K7" i="48"/>
  <c r="L7" i="48"/>
  <c r="C8" i="48"/>
  <c r="D8" i="48"/>
  <c r="E8" i="48"/>
  <c r="F8" i="48"/>
  <c r="G8" i="48"/>
  <c r="H8" i="48"/>
  <c r="I8" i="48"/>
  <c r="J8" i="48"/>
  <c r="K8" i="48"/>
  <c r="L8" i="48"/>
  <c r="C9" i="48"/>
  <c r="D9" i="48"/>
  <c r="E9" i="48"/>
  <c r="F9" i="48"/>
  <c r="G9" i="48"/>
  <c r="H9" i="48"/>
  <c r="I9" i="48"/>
  <c r="J9" i="48"/>
  <c r="K9" i="48"/>
  <c r="L9" i="48"/>
  <c r="C10" i="48"/>
  <c r="D10" i="48"/>
  <c r="E10" i="48"/>
  <c r="F10" i="48"/>
  <c r="G10" i="48"/>
  <c r="H10" i="48"/>
  <c r="I10" i="48"/>
  <c r="J10" i="48"/>
  <c r="K10" i="48"/>
  <c r="L10" i="48"/>
  <c r="C11" i="48"/>
  <c r="D11" i="48"/>
  <c r="E11" i="48"/>
  <c r="F11" i="48"/>
  <c r="G11" i="48"/>
  <c r="H11" i="48"/>
  <c r="I11" i="48"/>
  <c r="J11" i="48"/>
  <c r="K11" i="48"/>
  <c r="L11" i="48"/>
  <c r="C12" i="48"/>
  <c r="D12" i="48"/>
  <c r="E12" i="48"/>
  <c r="F12" i="48"/>
  <c r="G12" i="48"/>
  <c r="H12" i="48"/>
  <c r="I12" i="48"/>
  <c r="J12" i="48"/>
  <c r="K12" i="48"/>
  <c r="L12" i="48"/>
  <c r="C13" i="48"/>
  <c r="D13" i="48"/>
  <c r="E13" i="48"/>
  <c r="F13" i="48"/>
  <c r="G13" i="48"/>
  <c r="H13" i="48"/>
  <c r="I13" i="48"/>
  <c r="J13" i="48"/>
  <c r="K13" i="48"/>
  <c r="L13" i="48"/>
  <c r="C14" i="48"/>
  <c r="D14" i="48"/>
  <c r="E14" i="48"/>
  <c r="F14" i="48"/>
  <c r="G14" i="48"/>
  <c r="H14" i="48"/>
  <c r="I14" i="48"/>
  <c r="J14" i="48"/>
  <c r="K14" i="48"/>
  <c r="L14" i="48"/>
  <c r="C15" i="48"/>
  <c r="D15" i="48"/>
  <c r="E15" i="48"/>
  <c r="F15" i="48"/>
  <c r="G15" i="48"/>
  <c r="H15" i="48"/>
  <c r="I15" i="48"/>
  <c r="J15" i="48"/>
  <c r="K15" i="48"/>
  <c r="L15" i="48"/>
  <c r="C16" i="48"/>
  <c r="D16" i="48"/>
  <c r="E16" i="48"/>
  <c r="F16" i="48"/>
  <c r="G16" i="48"/>
  <c r="H16" i="48"/>
  <c r="I16" i="48"/>
  <c r="J16" i="48"/>
  <c r="K16" i="48"/>
  <c r="L16" i="48"/>
  <c r="D1" i="48"/>
  <c r="E1" i="48"/>
  <c r="F1" i="48"/>
  <c r="G1" i="48"/>
  <c r="H1" i="48"/>
  <c r="I1" i="48"/>
  <c r="J1" i="48"/>
  <c r="K1" i="48"/>
  <c r="L1" i="48"/>
  <c r="C1" i="48"/>
  <c r="A2" i="48"/>
  <c r="B2" i="48"/>
  <c r="A3" i="48"/>
  <c r="B3" i="48"/>
  <c r="A4" i="48"/>
  <c r="B4" i="48"/>
  <c r="A5" i="48"/>
  <c r="B5" i="48"/>
  <c r="A6" i="48"/>
  <c r="B6" i="48"/>
  <c r="A7" i="48"/>
  <c r="B7" i="48"/>
  <c r="A8" i="48"/>
  <c r="B8" i="48"/>
  <c r="A9" i="48"/>
  <c r="B9" i="48"/>
  <c r="A10" i="48"/>
  <c r="B10" i="48"/>
  <c r="A11" i="48"/>
  <c r="B11" i="48"/>
  <c r="A12" i="48"/>
  <c r="B12" i="48"/>
  <c r="A13" i="48"/>
  <c r="B13" i="48"/>
  <c r="A14" i="48"/>
  <c r="B14" i="48"/>
  <c r="A15" i="48"/>
  <c r="B15" i="48"/>
  <c r="A16" i="48"/>
  <c r="B16" i="48"/>
  <c r="A2" i="47"/>
  <c r="B2" i="47"/>
  <c r="A3" i="47"/>
  <c r="B3" i="47"/>
  <c r="A4" i="47"/>
  <c r="B4" i="47"/>
  <c r="A5" i="47"/>
  <c r="B5" i="47"/>
  <c r="A6" i="47"/>
  <c r="B6" i="47"/>
  <c r="A7" i="47"/>
  <c r="B7" i="47"/>
  <c r="A8" i="47"/>
  <c r="B8" i="47"/>
  <c r="A9" i="47"/>
  <c r="B9" i="47"/>
  <c r="A10" i="47"/>
  <c r="B10" i="47"/>
  <c r="A11" i="47"/>
  <c r="B11" i="47"/>
  <c r="A12" i="47"/>
  <c r="B12" i="47"/>
  <c r="A13" i="47"/>
  <c r="B13" i="47"/>
  <c r="A14" i="47"/>
  <c r="B14" i="47"/>
  <c r="A15" i="47"/>
  <c r="B15" i="47"/>
  <c r="A16" i="47"/>
  <c r="B16" i="47"/>
  <c r="A17" i="47"/>
  <c r="B17" i="47"/>
  <c r="A18" i="47"/>
  <c r="B18" i="47"/>
  <c r="A19" i="47"/>
  <c r="B19" i="47"/>
  <c r="C2" i="47"/>
  <c r="D2" i="47"/>
  <c r="E2" i="47"/>
  <c r="F2" i="47"/>
  <c r="G2" i="47"/>
  <c r="H2" i="47"/>
  <c r="I2" i="47"/>
  <c r="J2" i="47"/>
  <c r="K2" i="47"/>
  <c r="L2" i="47"/>
  <c r="C3" i="47"/>
  <c r="D3" i="47"/>
  <c r="E3" i="47"/>
  <c r="F3" i="47"/>
  <c r="G3" i="47"/>
  <c r="H3" i="47"/>
  <c r="I3" i="47"/>
  <c r="J3" i="47"/>
  <c r="K3" i="47"/>
  <c r="L3" i="47"/>
  <c r="C4" i="47"/>
  <c r="D4" i="47"/>
  <c r="E4" i="47"/>
  <c r="F4" i="47"/>
  <c r="G4" i="47"/>
  <c r="H4" i="47"/>
  <c r="I4" i="47"/>
  <c r="J4" i="47"/>
  <c r="K4" i="47"/>
  <c r="L4" i="47"/>
  <c r="C5" i="47"/>
  <c r="D5" i="47"/>
  <c r="E5" i="47"/>
  <c r="F5" i="47"/>
  <c r="G5" i="47"/>
  <c r="H5" i="47"/>
  <c r="I5" i="47"/>
  <c r="J5" i="47"/>
  <c r="K5" i="47"/>
  <c r="L5" i="47"/>
  <c r="C6" i="47"/>
  <c r="D6" i="47"/>
  <c r="E6" i="47"/>
  <c r="F6" i="47"/>
  <c r="G6" i="47"/>
  <c r="H6" i="47"/>
  <c r="I6" i="47"/>
  <c r="J6" i="47"/>
  <c r="K6" i="47"/>
  <c r="L6" i="47"/>
  <c r="C7" i="47"/>
  <c r="D7" i="47"/>
  <c r="E7" i="47"/>
  <c r="F7" i="47"/>
  <c r="G7" i="47"/>
  <c r="H7" i="47"/>
  <c r="I7" i="47"/>
  <c r="J7" i="47"/>
  <c r="K7" i="47"/>
  <c r="L7" i="47"/>
  <c r="C8" i="47"/>
  <c r="D8" i="47"/>
  <c r="E8" i="47"/>
  <c r="F8" i="47"/>
  <c r="G8" i="47"/>
  <c r="H8" i="47"/>
  <c r="I8" i="47"/>
  <c r="J8" i="47"/>
  <c r="K8" i="47"/>
  <c r="L8" i="47"/>
  <c r="C9" i="47"/>
  <c r="D9" i="47"/>
  <c r="E9" i="47"/>
  <c r="F9" i="47"/>
  <c r="G9" i="47"/>
  <c r="H9" i="47"/>
  <c r="I9" i="47"/>
  <c r="J9" i="47"/>
  <c r="K9" i="47"/>
  <c r="L9" i="47"/>
  <c r="C10" i="47"/>
  <c r="D10" i="47"/>
  <c r="E10" i="47"/>
  <c r="F10" i="47"/>
  <c r="G10" i="47"/>
  <c r="H10" i="47"/>
  <c r="I10" i="47"/>
  <c r="J10" i="47"/>
  <c r="K10" i="47"/>
  <c r="L10" i="47"/>
  <c r="C11" i="47"/>
  <c r="D11" i="47"/>
  <c r="E11" i="47"/>
  <c r="F11" i="47"/>
  <c r="G11" i="47"/>
  <c r="H11" i="47"/>
  <c r="I11" i="47"/>
  <c r="J11" i="47"/>
  <c r="K11" i="47"/>
  <c r="L11" i="47"/>
  <c r="C12" i="47"/>
  <c r="D12" i="47"/>
  <c r="E12" i="47"/>
  <c r="F12" i="47"/>
  <c r="G12" i="47"/>
  <c r="H12" i="47"/>
  <c r="I12" i="47"/>
  <c r="J12" i="47"/>
  <c r="K12" i="47"/>
  <c r="L12" i="47"/>
  <c r="C13" i="47"/>
  <c r="D13" i="47"/>
  <c r="E13" i="47"/>
  <c r="F13" i="47"/>
  <c r="G13" i="47"/>
  <c r="H13" i="47"/>
  <c r="I13" i="47"/>
  <c r="J13" i="47"/>
  <c r="K13" i="47"/>
  <c r="L13" i="47"/>
  <c r="C14" i="47"/>
  <c r="D14" i="47"/>
  <c r="E14" i="47"/>
  <c r="F14" i="47"/>
  <c r="G14" i="47"/>
  <c r="H14" i="47"/>
  <c r="I14" i="47"/>
  <c r="J14" i="47"/>
  <c r="K14" i="47"/>
  <c r="L14" i="47"/>
  <c r="C15" i="47"/>
  <c r="D15" i="47"/>
  <c r="E15" i="47"/>
  <c r="F15" i="47"/>
  <c r="G15" i="47"/>
  <c r="H15" i="47"/>
  <c r="I15" i="47"/>
  <c r="J15" i="47"/>
  <c r="K15" i="47"/>
  <c r="L15" i="47"/>
  <c r="C16" i="47"/>
  <c r="D16" i="47"/>
  <c r="E16" i="47"/>
  <c r="F16" i="47"/>
  <c r="G16" i="47"/>
  <c r="H16" i="47"/>
  <c r="I16" i="47"/>
  <c r="J16" i="47"/>
  <c r="K16" i="47"/>
  <c r="L16" i="47"/>
  <c r="C17" i="47"/>
  <c r="D17" i="47"/>
  <c r="E17" i="47"/>
  <c r="F17" i="47"/>
  <c r="G17" i="47"/>
  <c r="H17" i="47"/>
  <c r="I17" i="47"/>
  <c r="J17" i="47"/>
  <c r="K17" i="47"/>
  <c r="L17" i="47"/>
  <c r="C18" i="47"/>
  <c r="D18" i="47"/>
  <c r="E18" i="47"/>
  <c r="F18" i="47"/>
  <c r="G18" i="47"/>
  <c r="H18" i="47"/>
  <c r="I18" i="47"/>
  <c r="J18" i="47"/>
  <c r="K18" i="47"/>
  <c r="L18" i="47"/>
  <c r="C19" i="47"/>
  <c r="D19" i="47"/>
  <c r="E19" i="47"/>
  <c r="F19" i="47"/>
  <c r="G19" i="47"/>
  <c r="H19" i="47"/>
  <c r="I19" i="47"/>
  <c r="J19" i="47"/>
  <c r="K19" i="47"/>
  <c r="L19" i="47"/>
  <c r="D1" i="47"/>
  <c r="E1" i="47"/>
  <c r="F1" i="47"/>
  <c r="G1" i="47"/>
  <c r="H1" i="47"/>
  <c r="I1" i="47"/>
  <c r="J1" i="47"/>
  <c r="K1" i="47"/>
  <c r="L1" i="47"/>
  <c r="C1" i="47"/>
  <c r="B15" i="45"/>
  <c r="C15" i="45"/>
  <c r="D15" i="45"/>
  <c r="E15" i="45"/>
  <c r="F15" i="45"/>
  <c r="G15" i="45"/>
  <c r="H15" i="45"/>
  <c r="I15" i="45"/>
  <c r="J15" i="45"/>
  <c r="K15" i="45"/>
  <c r="L15" i="45"/>
  <c r="B16" i="45"/>
  <c r="C16" i="45"/>
  <c r="D16" i="45"/>
  <c r="E16" i="45"/>
  <c r="F16" i="45"/>
  <c r="G16" i="45"/>
  <c r="H16" i="45"/>
  <c r="I16" i="45"/>
  <c r="J16" i="45"/>
  <c r="K16" i="45"/>
  <c r="L16" i="45"/>
  <c r="B17" i="45"/>
  <c r="C17" i="45"/>
  <c r="D17" i="45"/>
  <c r="E17" i="45"/>
  <c r="F17" i="45"/>
  <c r="G17" i="45"/>
  <c r="H17" i="45"/>
  <c r="I17" i="45"/>
  <c r="J17" i="45"/>
  <c r="K17" i="45"/>
  <c r="L17" i="45"/>
  <c r="B18" i="45"/>
  <c r="C18" i="45"/>
  <c r="D18" i="45"/>
  <c r="E18" i="45"/>
  <c r="F18" i="45"/>
  <c r="G18" i="45"/>
  <c r="H18" i="45"/>
  <c r="I18" i="45"/>
  <c r="J18" i="45"/>
  <c r="K18" i="45"/>
  <c r="L18" i="45"/>
  <c r="B14" i="45"/>
  <c r="C14" i="45"/>
  <c r="D14" i="45"/>
  <c r="E14" i="45"/>
  <c r="F14" i="45"/>
  <c r="G14" i="45"/>
  <c r="H14" i="45"/>
  <c r="I14" i="45"/>
  <c r="J14" i="45"/>
  <c r="K14" i="45"/>
  <c r="L14" i="45"/>
  <c r="M14" i="45"/>
  <c r="B18" i="42"/>
  <c r="C18" i="42"/>
  <c r="D18" i="42"/>
  <c r="E18" i="42"/>
  <c r="F18" i="42"/>
  <c r="G18" i="42"/>
  <c r="H18" i="42"/>
  <c r="I18" i="42"/>
  <c r="J18" i="42"/>
  <c r="K18" i="42"/>
  <c r="L18" i="42"/>
  <c r="B15" i="42"/>
  <c r="C15" i="42"/>
  <c r="D15" i="42"/>
  <c r="E15" i="42"/>
  <c r="F15" i="42"/>
  <c r="G15" i="42"/>
  <c r="H15" i="42"/>
  <c r="I15" i="42"/>
  <c r="J15" i="42"/>
  <c r="K15" i="42"/>
  <c r="L15" i="42"/>
  <c r="B16" i="42"/>
  <c r="C16" i="42"/>
  <c r="D16" i="42"/>
  <c r="E16" i="42"/>
  <c r="F16" i="42"/>
  <c r="G16" i="42"/>
  <c r="H16" i="42"/>
  <c r="I16" i="42"/>
  <c r="J16" i="42"/>
  <c r="K16" i="42"/>
  <c r="L16" i="42"/>
  <c r="B17" i="42"/>
  <c r="C17" i="42"/>
  <c r="D17" i="42"/>
  <c r="E17" i="42"/>
  <c r="F17" i="42"/>
  <c r="G17" i="42"/>
  <c r="H17" i="42"/>
  <c r="I17" i="42"/>
  <c r="J17" i="42"/>
  <c r="K17" i="42"/>
  <c r="L17" i="42"/>
  <c r="B14" i="42"/>
  <c r="C14" i="42"/>
  <c r="D14" i="42"/>
  <c r="E14" i="42"/>
  <c r="F14" i="42"/>
  <c r="G14" i="42"/>
  <c r="H14" i="42"/>
  <c r="I14" i="42"/>
  <c r="J14" i="42"/>
  <c r="K14" i="42"/>
  <c r="L14" i="42"/>
  <c r="M14" i="42"/>
  <c r="C2" i="45"/>
  <c r="D2" i="45"/>
  <c r="E2" i="45"/>
  <c r="F2" i="45"/>
  <c r="G2" i="45"/>
  <c r="H2" i="45"/>
  <c r="I2" i="45"/>
  <c r="J2" i="45"/>
  <c r="K2" i="45"/>
  <c r="L2" i="45"/>
  <c r="C3" i="45"/>
  <c r="D3" i="45"/>
  <c r="E3" i="45"/>
  <c r="F3" i="45"/>
  <c r="G3" i="45"/>
  <c r="H3" i="45"/>
  <c r="I3" i="45"/>
  <c r="J3" i="45"/>
  <c r="K3" i="45"/>
  <c r="L3" i="45"/>
  <c r="C4" i="45"/>
  <c r="D4" i="45"/>
  <c r="E4" i="45"/>
  <c r="F4" i="45"/>
  <c r="G4" i="45"/>
  <c r="H4" i="45"/>
  <c r="I4" i="45"/>
  <c r="J4" i="45"/>
  <c r="K4" i="45"/>
  <c r="L4" i="45"/>
  <c r="C5" i="45"/>
  <c r="D5" i="45"/>
  <c r="E5" i="45"/>
  <c r="F5" i="45"/>
  <c r="G5" i="45"/>
  <c r="H5" i="45"/>
  <c r="I5" i="45"/>
  <c r="J5" i="45"/>
  <c r="K5" i="45"/>
  <c r="L5" i="45"/>
  <c r="C6" i="45"/>
  <c r="D6" i="45"/>
  <c r="E6" i="45"/>
  <c r="F6" i="45"/>
  <c r="G6" i="45"/>
  <c r="H6" i="45"/>
  <c r="I6" i="45"/>
  <c r="J6" i="45"/>
  <c r="K6" i="45"/>
  <c r="L6" i="45"/>
  <c r="C7" i="45"/>
  <c r="D7" i="45"/>
  <c r="E7" i="45"/>
  <c r="F7" i="45"/>
  <c r="G7" i="45"/>
  <c r="H7" i="45"/>
  <c r="I7" i="45"/>
  <c r="J7" i="45"/>
  <c r="K7" i="45"/>
  <c r="L7" i="45"/>
  <c r="C8" i="45"/>
  <c r="D8" i="45"/>
  <c r="E8" i="45"/>
  <c r="F8" i="45"/>
  <c r="G8" i="45"/>
  <c r="H8" i="45"/>
  <c r="I8" i="45"/>
  <c r="J8" i="45"/>
  <c r="K8" i="45"/>
  <c r="L8" i="45"/>
  <c r="C9" i="45"/>
  <c r="D9" i="45"/>
  <c r="E9" i="45"/>
  <c r="F9" i="45"/>
  <c r="G9" i="45"/>
  <c r="H9" i="45"/>
  <c r="I9" i="45"/>
  <c r="J9" i="45"/>
  <c r="K9" i="45"/>
  <c r="L9" i="45"/>
  <c r="C10" i="45"/>
  <c r="D10" i="45"/>
  <c r="E10" i="45"/>
  <c r="F10" i="45"/>
  <c r="G10" i="45"/>
  <c r="H10" i="45"/>
  <c r="I10" i="45"/>
  <c r="J10" i="45"/>
  <c r="K10" i="45"/>
  <c r="L10" i="45"/>
  <c r="C11" i="45"/>
  <c r="D11" i="45"/>
  <c r="E11" i="45"/>
  <c r="F11" i="45"/>
  <c r="G11" i="45"/>
  <c r="H11" i="45"/>
  <c r="I11" i="45"/>
  <c r="J11" i="45"/>
  <c r="K11" i="45"/>
  <c r="L11" i="45"/>
  <c r="C12" i="45"/>
  <c r="D12" i="45"/>
  <c r="E12" i="45"/>
  <c r="F12" i="45"/>
  <c r="G12" i="45"/>
  <c r="H12" i="45"/>
  <c r="I12" i="45"/>
  <c r="J12" i="45"/>
  <c r="K12" i="45"/>
  <c r="L12" i="45"/>
  <c r="M12" i="45"/>
  <c r="C13" i="45"/>
  <c r="D13" i="45"/>
  <c r="E13" i="45"/>
  <c r="F13" i="45"/>
  <c r="G13" i="45"/>
  <c r="H13" i="45"/>
  <c r="I13" i="45"/>
  <c r="J13" i="45"/>
  <c r="K13" i="45"/>
  <c r="L13" i="45"/>
  <c r="B2" i="45"/>
  <c r="B3" i="45"/>
  <c r="B4" i="45"/>
  <c r="B5" i="45"/>
  <c r="B6" i="45"/>
  <c r="B7" i="45"/>
  <c r="B8" i="45"/>
  <c r="B9" i="45"/>
  <c r="B10" i="45"/>
  <c r="B11" i="45"/>
  <c r="B12" i="45"/>
  <c r="B13" i="45"/>
  <c r="D1" i="45"/>
  <c r="E1" i="45"/>
  <c r="F1" i="45"/>
  <c r="G1" i="45"/>
  <c r="H1" i="45"/>
  <c r="I1" i="45"/>
  <c r="J1" i="45"/>
  <c r="K1" i="45"/>
  <c r="L1" i="45"/>
  <c r="C1" i="45"/>
  <c r="A4" i="46"/>
  <c r="B4" i="46"/>
  <c r="A5" i="46"/>
  <c r="B5" i="46"/>
  <c r="A6" i="46"/>
  <c r="B6" i="46"/>
  <c r="A7" i="46"/>
  <c r="B7" i="46"/>
  <c r="A8" i="46"/>
  <c r="B8" i="46"/>
  <c r="A9" i="46"/>
  <c r="B9" i="46"/>
  <c r="A10" i="46"/>
  <c r="B10" i="46"/>
  <c r="A11" i="46"/>
  <c r="B11" i="46"/>
  <c r="A12" i="46"/>
  <c r="B12" i="46"/>
  <c r="A13" i="46"/>
  <c r="B13" i="46"/>
  <c r="A14" i="46"/>
  <c r="B14" i="46"/>
  <c r="A15" i="46"/>
  <c r="B15" i="46"/>
  <c r="A16" i="46"/>
  <c r="B16" i="46"/>
  <c r="A17" i="46"/>
  <c r="B17" i="46"/>
  <c r="A18" i="46"/>
  <c r="B18" i="46"/>
  <c r="C2" i="46"/>
  <c r="D2" i="46"/>
  <c r="E2" i="46"/>
  <c r="F2" i="46"/>
  <c r="G2" i="46"/>
  <c r="H2" i="46"/>
  <c r="I2" i="46"/>
  <c r="J2" i="46"/>
  <c r="K2" i="46"/>
  <c r="L2" i="46"/>
  <c r="C3" i="46"/>
  <c r="D3" i="46"/>
  <c r="E3" i="46"/>
  <c r="F3" i="46"/>
  <c r="G3" i="46"/>
  <c r="H3" i="46"/>
  <c r="I3" i="46"/>
  <c r="J3" i="46"/>
  <c r="K3" i="46"/>
  <c r="L3" i="46"/>
  <c r="C4" i="46"/>
  <c r="D4" i="46"/>
  <c r="E4" i="46"/>
  <c r="F4" i="46"/>
  <c r="G4" i="46"/>
  <c r="H4" i="46"/>
  <c r="I4" i="46"/>
  <c r="J4" i="46"/>
  <c r="K4" i="46"/>
  <c r="L4" i="46"/>
  <c r="C5" i="46"/>
  <c r="D5" i="46"/>
  <c r="E5" i="46"/>
  <c r="F5" i="46"/>
  <c r="G5" i="46"/>
  <c r="H5" i="46"/>
  <c r="I5" i="46"/>
  <c r="J5" i="46"/>
  <c r="K5" i="46"/>
  <c r="L5" i="46"/>
  <c r="C6" i="46"/>
  <c r="D6" i="46"/>
  <c r="E6" i="46"/>
  <c r="F6" i="46"/>
  <c r="G6" i="46"/>
  <c r="H6" i="46"/>
  <c r="I6" i="46"/>
  <c r="J6" i="46"/>
  <c r="K6" i="46"/>
  <c r="L6" i="46"/>
  <c r="C7" i="46"/>
  <c r="D7" i="46"/>
  <c r="E7" i="46"/>
  <c r="F7" i="46"/>
  <c r="G7" i="46"/>
  <c r="H7" i="46"/>
  <c r="I7" i="46"/>
  <c r="J7" i="46"/>
  <c r="K7" i="46"/>
  <c r="L7" i="46"/>
  <c r="C8" i="46"/>
  <c r="D8" i="46"/>
  <c r="E8" i="46"/>
  <c r="F8" i="46"/>
  <c r="G8" i="46"/>
  <c r="H8" i="46"/>
  <c r="I8" i="46"/>
  <c r="J8" i="46"/>
  <c r="K8" i="46"/>
  <c r="L8" i="46"/>
  <c r="C9" i="46"/>
  <c r="D9" i="46"/>
  <c r="E9" i="46"/>
  <c r="F9" i="46"/>
  <c r="G9" i="46"/>
  <c r="H9" i="46"/>
  <c r="I9" i="46"/>
  <c r="J9" i="46"/>
  <c r="K9" i="46"/>
  <c r="L9" i="46"/>
  <c r="C10" i="46"/>
  <c r="D10" i="46"/>
  <c r="E10" i="46"/>
  <c r="F10" i="46"/>
  <c r="G10" i="46"/>
  <c r="H10" i="46"/>
  <c r="I10" i="46"/>
  <c r="J10" i="46"/>
  <c r="K10" i="46"/>
  <c r="L10" i="46"/>
  <c r="C11" i="46"/>
  <c r="D11" i="46"/>
  <c r="E11" i="46"/>
  <c r="F11" i="46"/>
  <c r="G11" i="46"/>
  <c r="H11" i="46"/>
  <c r="I11" i="46"/>
  <c r="J11" i="46"/>
  <c r="K11" i="46"/>
  <c r="L11" i="46"/>
  <c r="C12" i="46"/>
  <c r="D12" i="46"/>
  <c r="E12" i="46"/>
  <c r="F12" i="46"/>
  <c r="G12" i="46"/>
  <c r="H12" i="46"/>
  <c r="I12" i="46"/>
  <c r="J12" i="46"/>
  <c r="K12" i="46"/>
  <c r="L12" i="46"/>
  <c r="C13" i="46"/>
  <c r="D13" i="46"/>
  <c r="E13" i="46"/>
  <c r="F13" i="46"/>
  <c r="G13" i="46"/>
  <c r="H13" i="46"/>
  <c r="I13" i="46"/>
  <c r="J13" i="46"/>
  <c r="K13" i="46"/>
  <c r="L13" i="46"/>
  <c r="C14" i="46"/>
  <c r="D14" i="46"/>
  <c r="E14" i="46"/>
  <c r="F14" i="46"/>
  <c r="G14" i="46"/>
  <c r="H14" i="46"/>
  <c r="I14" i="46"/>
  <c r="J14" i="46"/>
  <c r="K14" i="46"/>
  <c r="L14" i="46"/>
  <c r="C15" i="46"/>
  <c r="D15" i="46"/>
  <c r="E15" i="46"/>
  <c r="F15" i="46"/>
  <c r="G15" i="46"/>
  <c r="H15" i="46"/>
  <c r="I15" i="46"/>
  <c r="J15" i="46"/>
  <c r="K15" i="46"/>
  <c r="L15" i="46"/>
  <c r="C16" i="46"/>
  <c r="D16" i="46"/>
  <c r="E16" i="46"/>
  <c r="F16" i="46"/>
  <c r="G16" i="46"/>
  <c r="H16" i="46"/>
  <c r="I16" i="46"/>
  <c r="J16" i="46"/>
  <c r="K16" i="46"/>
  <c r="L16" i="46"/>
  <c r="C17" i="46"/>
  <c r="D17" i="46"/>
  <c r="E17" i="46"/>
  <c r="F17" i="46"/>
  <c r="G17" i="46"/>
  <c r="H17" i="46"/>
  <c r="I17" i="46"/>
  <c r="J17" i="46"/>
  <c r="K17" i="46"/>
  <c r="L17" i="46"/>
  <c r="C18" i="46"/>
  <c r="D18" i="46"/>
  <c r="E18" i="46"/>
  <c r="F18" i="46"/>
  <c r="G18" i="46"/>
  <c r="H18" i="46"/>
  <c r="I18" i="46"/>
  <c r="J18" i="46"/>
  <c r="K18" i="46"/>
  <c r="L18" i="46"/>
  <c r="D1" i="46"/>
  <c r="E1" i="46"/>
  <c r="F1" i="46"/>
  <c r="G1" i="46"/>
  <c r="H1" i="46"/>
  <c r="I1" i="46"/>
  <c r="J1" i="46"/>
  <c r="K1" i="46"/>
  <c r="L1" i="46"/>
  <c r="C1" i="46"/>
  <c r="C2" i="42"/>
  <c r="D2" i="42"/>
  <c r="E2" i="42"/>
  <c r="F2" i="42"/>
  <c r="G2" i="42"/>
  <c r="H2" i="42"/>
  <c r="I2" i="42"/>
  <c r="J2" i="42"/>
  <c r="K2" i="42"/>
  <c r="L2" i="42"/>
  <c r="C3" i="42"/>
  <c r="D3" i="42"/>
  <c r="E3" i="42"/>
  <c r="F3" i="42"/>
  <c r="G3" i="42"/>
  <c r="H3" i="42"/>
  <c r="I3" i="42"/>
  <c r="J3" i="42"/>
  <c r="K3" i="42"/>
  <c r="L3" i="42"/>
  <c r="C4" i="42"/>
  <c r="D4" i="42"/>
  <c r="E4" i="42"/>
  <c r="F4" i="42"/>
  <c r="G4" i="42"/>
  <c r="H4" i="42"/>
  <c r="I4" i="42"/>
  <c r="J4" i="42"/>
  <c r="K4" i="42"/>
  <c r="L4" i="42"/>
  <c r="C5" i="42"/>
  <c r="D5" i="42"/>
  <c r="E5" i="42"/>
  <c r="F5" i="42"/>
  <c r="G5" i="42"/>
  <c r="H5" i="42"/>
  <c r="I5" i="42"/>
  <c r="J5" i="42"/>
  <c r="K5" i="42"/>
  <c r="L5" i="42"/>
  <c r="C6" i="42"/>
  <c r="D6" i="42"/>
  <c r="E6" i="42"/>
  <c r="F6" i="42"/>
  <c r="G6" i="42"/>
  <c r="H6" i="42"/>
  <c r="I6" i="42"/>
  <c r="J6" i="42"/>
  <c r="K6" i="42"/>
  <c r="L6" i="42"/>
  <c r="C7" i="42"/>
  <c r="D7" i="42"/>
  <c r="E7" i="42"/>
  <c r="F7" i="42"/>
  <c r="G7" i="42"/>
  <c r="H7" i="42"/>
  <c r="I7" i="42"/>
  <c r="J7" i="42"/>
  <c r="K7" i="42"/>
  <c r="L7" i="42"/>
  <c r="C8" i="42"/>
  <c r="D8" i="42"/>
  <c r="E8" i="42"/>
  <c r="F8" i="42"/>
  <c r="G8" i="42"/>
  <c r="H8" i="42"/>
  <c r="I8" i="42"/>
  <c r="J8" i="42"/>
  <c r="K8" i="42"/>
  <c r="L8" i="42"/>
  <c r="C9" i="42"/>
  <c r="D9" i="42"/>
  <c r="E9" i="42"/>
  <c r="F9" i="42"/>
  <c r="G9" i="42"/>
  <c r="H9" i="42"/>
  <c r="I9" i="42"/>
  <c r="J9" i="42"/>
  <c r="K9" i="42"/>
  <c r="L9" i="42"/>
  <c r="C10" i="42"/>
  <c r="D10" i="42"/>
  <c r="E10" i="42"/>
  <c r="F10" i="42"/>
  <c r="G10" i="42"/>
  <c r="H10" i="42"/>
  <c r="I10" i="42"/>
  <c r="J10" i="42"/>
  <c r="K10" i="42"/>
  <c r="L10" i="42"/>
  <c r="C11" i="42"/>
  <c r="D11" i="42"/>
  <c r="E11" i="42"/>
  <c r="F11" i="42"/>
  <c r="G11" i="42"/>
  <c r="H11" i="42"/>
  <c r="I11" i="42"/>
  <c r="J11" i="42"/>
  <c r="K11" i="42"/>
  <c r="L11" i="42"/>
  <c r="C12" i="42"/>
  <c r="D12" i="42"/>
  <c r="E12" i="42"/>
  <c r="F12" i="42"/>
  <c r="G12" i="42"/>
  <c r="H12" i="42"/>
  <c r="I12" i="42"/>
  <c r="J12" i="42"/>
  <c r="K12" i="42"/>
  <c r="L12" i="42"/>
  <c r="C13" i="42"/>
  <c r="D13" i="42"/>
  <c r="E13" i="42"/>
  <c r="F13" i="42"/>
  <c r="G13" i="42"/>
  <c r="H13" i="42"/>
  <c r="I13" i="42"/>
  <c r="J13" i="42"/>
  <c r="K13" i="42"/>
  <c r="L13" i="42"/>
  <c r="D1" i="42"/>
  <c r="E1" i="42"/>
  <c r="F1" i="42"/>
  <c r="G1" i="42"/>
  <c r="H1" i="42"/>
  <c r="I1" i="42"/>
  <c r="J1" i="42"/>
  <c r="K1" i="42"/>
  <c r="L1" i="42"/>
  <c r="C1" i="42"/>
  <c r="B2" i="42"/>
  <c r="B3" i="42"/>
  <c r="B4" i="42"/>
  <c r="B5" i="42"/>
  <c r="B6" i="42"/>
  <c r="B7" i="42"/>
  <c r="B8" i="42"/>
  <c r="B9" i="42"/>
  <c r="B10" i="42"/>
  <c r="B11" i="42"/>
  <c r="B12" i="42"/>
  <c r="B13" i="42"/>
  <c r="B1" i="42"/>
  <c r="K14" i="34" l="1"/>
  <c r="L5" i="50"/>
  <c r="M5" i="50"/>
  <c r="Q12" i="34"/>
  <c r="N5" i="50" s="1"/>
  <c r="A14" i="55"/>
  <c r="A15" i="55"/>
  <c r="A16" i="55"/>
  <c r="A17" i="55"/>
  <c r="M9" i="11"/>
  <c r="I2" i="51" s="1"/>
  <c r="F27" i="20"/>
  <c r="G16" i="11" s="1"/>
  <c r="C8" i="51" s="1"/>
  <c r="G27" i="20"/>
  <c r="H27" i="20"/>
  <c r="I16" i="11" s="1"/>
  <c r="I27" i="20"/>
  <c r="J16" i="11" s="1"/>
  <c r="F8" i="51" s="1"/>
  <c r="J27" i="20"/>
  <c r="K16" i="11" s="1"/>
  <c r="G8" i="51" s="1"/>
  <c r="K27" i="20"/>
  <c r="E27" i="20"/>
  <c r="F16" i="11" s="1"/>
  <c r="B8" i="51" s="1"/>
  <c r="B1" i="55"/>
  <c r="B1" i="52"/>
  <c r="B2" i="52"/>
  <c r="B3" i="52"/>
  <c r="B4" i="52"/>
  <c r="B5" i="52"/>
  <c r="B6" i="52"/>
  <c r="B7" i="52"/>
  <c r="B8" i="52"/>
  <c r="B9" i="52"/>
  <c r="B10" i="52"/>
  <c r="B11" i="52"/>
  <c r="B12" i="52"/>
  <c r="B13" i="52"/>
  <c r="B14" i="52"/>
  <c r="B15" i="52"/>
  <c r="B16" i="52"/>
  <c r="B17" i="52"/>
  <c r="F14" i="37"/>
  <c r="G14" i="37"/>
  <c r="H14" i="37"/>
  <c r="I14" i="37"/>
  <c r="J14" i="37"/>
  <c r="K14" i="37"/>
  <c r="E14" i="37"/>
  <c r="M1" i="50"/>
  <c r="M2" i="50"/>
  <c r="M3" i="50"/>
  <c r="M4" i="50"/>
  <c r="M6" i="50"/>
  <c r="L1" i="50"/>
  <c r="L2" i="50"/>
  <c r="L3" i="50"/>
  <c r="L4" i="50"/>
  <c r="L6" i="50"/>
  <c r="J13" i="36"/>
  <c r="K19" i="11" s="1"/>
  <c r="G11" i="51" s="1"/>
  <c r="A6" i="54"/>
  <c r="A7" i="54"/>
  <c r="A8" i="54"/>
  <c r="A5" i="54"/>
  <c r="A2" i="54"/>
  <c r="A3" i="54"/>
  <c r="A4" i="54"/>
  <c r="A1" i="54"/>
  <c r="I2" i="59"/>
  <c r="J2" i="59"/>
  <c r="I3" i="59"/>
  <c r="J3" i="59"/>
  <c r="I4" i="59"/>
  <c r="J4" i="59"/>
  <c r="I5" i="59"/>
  <c r="J5" i="59"/>
  <c r="I6" i="59"/>
  <c r="J6" i="59"/>
  <c r="I1" i="59"/>
  <c r="J1" i="59"/>
  <c r="B1" i="57"/>
  <c r="A1" i="57"/>
  <c r="B1" i="56"/>
  <c r="A1" i="56"/>
  <c r="A2" i="53"/>
  <c r="B2" i="53"/>
  <c r="A3" i="53"/>
  <c r="B3" i="53"/>
  <c r="A4" i="53"/>
  <c r="B4" i="53"/>
  <c r="A5" i="53"/>
  <c r="B5" i="53"/>
  <c r="A6" i="53"/>
  <c r="B6" i="53"/>
  <c r="A7" i="53"/>
  <c r="B7" i="53"/>
  <c r="A8" i="53"/>
  <c r="B8" i="53"/>
  <c r="A9" i="53"/>
  <c r="B9" i="53"/>
  <c r="A10" i="53"/>
  <c r="B10" i="53"/>
  <c r="A11" i="53"/>
  <c r="B11" i="53"/>
  <c r="A12" i="53"/>
  <c r="B12" i="53"/>
  <c r="A13" i="53"/>
  <c r="B13" i="53"/>
  <c r="A14" i="53"/>
  <c r="B14" i="53"/>
  <c r="A15" i="53"/>
  <c r="B15" i="53"/>
  <c r="A16" i="53"/>
  <c r="B16" i="53"/>
  <c r="A17" i="53"/>
  <c r="B17" i="53"/>
  <c r="A18" i="53"/>
  <c r="B18" i="53"/>
  <c r="B1" i="53"/>
  <c r="L8" i="18"/>
  <c r="J1" i="53" s="1"/>
  <c r="A1" i="53"/>
  <c r="L2" i="49"/>
  <c r="M2" i="49"/>
  <c r="L3" i="49"/>
  <c r="M3" i="49"/>
  <c r="L4" i="49"/>
  <c r="M4" i="49"/>
  <c r="L5" i="49"/>
  <c r="M5" i="49"/>
  <c r="L1" i="49"/>
  <c r="M1" i="49"/>
  <c r="B1" i="48"/>
  <c r="A1" i="48"/>
  <c r="B1" i="47"/>
  <c r="A1" i="47"/>
  <c r="B1" i="45"/>
  <c r="A2" i="46"/>
  <c r="B2" i="46"/>
  <c r="A3" i="46"/>
  <c r="B3" i="46"/>
  <c r="B1" i="46"/>
  <c r="A1" i="46"/>
  <c r="O19" i="24"/>
  <c r="M12" i="42" s="1"/>
  <c r="O8" i="27"/>
  <c r="M1" i="45" s="1"/>
  <c r="O9" i="27"/>
  <c r="M2" i="45" s="1"/>
  <c r="O10" i="27"/>
  <c r="M3" i="45" s="1"/>
  <c r="O11" i="27"/>
  <c r="M4" i="45" s="1"/>
  <c r="O12" i="27"/>
  <c r="M5" i="45" s="1"/>
  <c r="O13" i="27"/>
  <c r="M6" i="45" s="1"/>
  <c r="O14" i="27"/>
  <c r="M7" i="45" s="1"/>
  <c r="O15" i="27"/>
  <c r="M8" i="45" s="1"/>
  <c r="O16" i="27"/>
  <c r="M9" i="45" s="1"/>
  <c r="O17" i="27"/>
  <c r="M10" i="45" s="1"/>
  <c r="O18" i="27"/>
  <c r="M11" i="45" s="1"/>
  <c r="O20" i="27"/>
  <c r="M13" i="45" s="1"/>
  <c r="B4" i="40"/>
  <c r="N9" i="37"/>
  <c r="K2" i="59" s="1"/>
  <c r="N10" i="37"/>
  <c r="K3" i="59" s="1"/>
  <c r="N11" i="37"/>
  <c r="K4" i="59" s="1"/>
  <c r="N12" i="37"/>
  <c r="K5" i="59" s="1"/>
  <c r="N13" i="37"/>
  <c r="K6" i="59" s="1"/>
  <c r="N8" i="37"/>
  <c r="K1" i="59" s="1"/>
  <c r="N9" i="36"/>
  <c r="K2" i="58" s="1"/>
  <c r="N10" i="36"/>
  <c r="K3" i="58" s="1"/>
  <c r="N11" i="36"/>
  <c r="K4" i="58" s="1"/>
  <c r="N12" i="36"/>
  <c r="K5" i="58" s="1"/>
  <c r="N8" i="36"/>
  <c r="K1" i="58" s="1"/>
  <c r="Q9" i="34"/>
  <c r="N2" i="50" s="1"/>
  <c r="Q10" i="34"/>
  <c r="N3" i="50" s="1"/>
  <c r="Q11" i="34"/>
  <c r="N4" i="50" s="1"/>
  <c r="Q13" i="34"/>
  <c r="N6" i="50" s="1"/>
  <c r="Q8" i="34"/>
  <c r="N1" i="50" s="1"/>
  <c r="Q9" i="33"/>
  <c r="N2" i="49" s="1"/>
  <c r="Q10" i="33"/>
  <c r="N3" i="49" s="1"/>
  <c r="Q11" i="33"/>
  <c r="N4" i="49" s="1"/>
  <c r="Q12" i="33"/>
  <c r="N5" i="49" s="1"/>
  <c r="Q8" i="33"/>
  <c r="N1" i="49" s="1"/>
  <c r="P8" i="12"/>
  <c r="L1" i="41" s="1"/>
  <c r="P9" i="12"/>
  <c r="L2" i="41" s="1"/>
  <c r="P13" i="12"/>
  <c r="L6" i="41" s="1"/>
  <c r="L9" i="1"/>
  <c r="J2" i="52" s="1"/>
  <c r="F14" i="34"/>
  <c r="G23" i="12" s="1"/>
  <c r="C15" i="41" s="1"/>
  <c r="G14" i="34"/>
  <c r="H23" i="12" s="1"/>
  <c r="D15" i="41" s="1"/>
  <c r="H14" i="34"/>
  <c r="I14" i="34"/>
  <c r="J14" i="34"/>
  <c r="L14" i="34"/>
  <c r="M23" i="12" s="1"/>
  <c r="I15" i="41" s="1"/>
  <c r="M14" i="34"/>
  <c r="N14" i="34"/>
  <c r="O23" i="12" s="1"/>
  <c r="K15" i="41" s="1"/>
  <c r="E14" i="34"/>
  <c r="F23" i="12" s="1"/>
  <c r="B15" i="41" s="1"/>
  <c r="F18" i="19"/>
  <c r="G18" i="19"/>
  <c r="H18" i="19"/>
  <c r="I12" i="11" s="1"/>
  <c r="E5" i="51" s="1"/>
  <c r="I18" i="19"/>
  <c r="J18" i="19"/>
  <c r="K12" i="11" s="1"/>
  <c r="K18" i="19"/>
  <c r="E18" i="19"/>
  <c r="F12" i="11" s="1"/>
  <c r="B4" i="51" s="1"/>
  <c r="F18" i="32"/>
  <c r="G12" i="12" s="1"/>
  <c r="C5" i="41" s="1"/>
  <c r="G18" i="32"/>
  <c r="H12" i="12" s="1"/>
  <c r="D5" i="41" s="1"/>
  <c r="H18" i="32"/>
  <c r="I12" i="12" s="1"/>
  <c r="E5" i="41" s="1"/>
  <c r="I18" i="32"/>
  <c r="J12" i="12" s="1"/>
  <c r="F5" i="41" s="1"/>
  <c r="J18" i="32"/>
  <c r="K12" i="12" s="1"/>
  <c r="G5" i="41" s="1"/>
  <c r="K18" i="32"/>
  <c r="L12" i="12" s="1"/>
  <c r="H5" i="41" s="1"/>
  <c r="L18" i="32"/>
  <c r="M12" i="12" s="1"/>
  <c r="I5" i="41" s="1"/>
  <c r="M18" i="32"/>
  <c r="N12" i="12" s="1"/>
  <c r="J5" i="41" s="1"/>
  <c r="N18" i="32"/>
  <c r="O12" i="12" s="1"/>
  <c r="K5" i="41" s="1"/>
  <c r="E18" i="32"/>
  <c r="F12" i="12" s="1"/>
  <c r="B4" i="41" s="1"/>
  <c r="L15" i="19"/>
  <c r="I7" i="54" s="1"/>
  <c r="L16" i="19"/>
  <c r="I8" i="54" s="1"/>
  <c r="L17" i="19"/>
  <c r="L14" i="19"/>
  <c r="I6" i="54" s="1"/>
  <c r="L10" i="19"/>
  <c r="I2" i="54" s="1"/>
  <c r="L11" i="19"/>
  <c r="I3" i="54" s="1"/>
  <c r="L12" i="19"/>
  <c r="I4" i="54" s="1"/>
  <c r="L9" i="19"/>
  <c r="I1" i="54" s="1"/>
  <c r="O11" i="32"/>
  <c r="L2" i="44" s="1"/>
  <c r="O10" i="32"/>
  <c r="L1" i="44" s="1"/>
  <c r="O9" i="32"/>
  <c r="O12" i="32"/>
  <c r="L3" i="44" s="1"/>
  <c r="L2" i="37"/>
  <c r="I2" i="37"/>
  <c r="D2" i="37"/>
  <c r="L2" i="36"/>
  <c r="I2" i="36"/>
  <c r="D2" i="36"/>
  <c r="K2" i="22"/>
  <c r="H2" i="22"/>
  <c r="C2" i="22"/>
  <c r="K2" i="21"/>
  <c r="H2" i="21"/>
  <c r="C2" i="21"/>
  <c r="K2" i="20"/>
  <c r="H2" i="20"/>
  <c r="C2" i="20"/>
  <c r="K2" i="19"/>
  <c r="H2" i="19"/>
  <c r="C2" i="19"/>
  <c r="K2" i="18"/>
  <c r="H2" i="18"/>
  <c r="C2" i="18"/>
  <c r="K2" i="1"/>
  <c r="H2" i="1"/>
  <c r="C2" i="1"/>
  <c r="L2" i="11"/>
  <c r="I2" i="11"/>
  <c r="D2" i="11"/>
  <c r="O2" i="34"/>
  <c r="L2" i="34"/>
  <c r="D2" i="34"/>
  <c r="O2" i="33"/>
  <c r="L2" i="33"/>
  <c r="D2" i="33"/>
  <c r="N2" i="28"/>
  <c r="K2" i="28"/>
  <c r="C2" i="28"/>
  <c r="N2" i="23"/>
  <c r="K2" i="23"/>
  <c r="C2" i="23"/>
  <c r="N2" i="27"/>
  <c r="K2" i="27"/>
  <c r="C2" i="27"/>
  <c r="N2" i="32"/>
  <c r="K2" i="32"/>
  <c r="C2" i="32"/>
  <c r="N2" i="25"/>
  <c r="K2" i="25"/>
  <c r="C2" i="25"/>
  <c r="N2" i="24"/>
  <c r="K2" i="24"/>
  <c r="C2" i="24"/>
  <c r="O2" i="12"/>
  <c r="L2" i="12"/>
  <c r="D2" i="12"/>
  <c r="L4" i="37"/>
  <c r="L4" i="36"/>
  <c r="K4" i="22"/>
  <c r="K4" i="21"/>
  <c r="K4" i="20"/>
  <c r="K4" i="19"/>
  <c r="K4" i="18"/>
  <c r="O14" i="32"/>
  <c r="L5" i="44" s="1"/>
  <c r="O15" i="32"/>
  <c r="L6" i="44" s="1"/>
  <c r="O16" i="32"/>
  <c r="L7" i="44" s="1"/>
  <c r="O17" i="32"/>
  <c r="L8" i="44" s="1"/>
  <c r="K4" i="1"/>
  <c r="M4" i="11"/>
  <c r="O4" i="34"/>
  <c r="O4" i="33"/>
  <c r="N4" i="28"/>
  <c r="N4" i="23"/>
  <c r="N4" i="27"/>
  <c r="N4" i="32"/>
  <c r="N4" i="25"/>
  <c r="N4" i="24"/>
  <c r="I6" i="38"/>
  <c r="O4" i="12"/>
  <c r="G23" i="11"/>
  <c r="C15" i="51" s="1"/>
  <c r="H23" i="11"/>
  <c r="D15" i="51" s="1"/>
  <c r="I23" i="11"/>
  <c r="E15" i="51" s="1"/>
  <c r="J23" i="11"/>
  <c r="F15" i="51" s="1"/>
  <c r="K23" i="11"/>
  <c r="G15" i="51" s="1"/>
  <c r="L23" i="11"/>
  <c r="H15" i="51" s="1"/>
  <c r="F13" i="36"/>
  <c r="G19" i="11" s="1"/>
  <c r="C11" i="51" s="1"/>
  <c r="E13" i="36"/>
  <c r="F19" i="11" s="1"/>
  <c r="B11" i="51" s="1"/>
  <c r="G13" i="36"/>
  <c r="H19" i="11" s="1"/>
  <c r="D11" i="51" s="1"/>
  <c r="H13" i="36"/>
  <c r="I19" i="11"/>
  <c r="E11" i="51" s="1"/>
  <c r="I13" i="36"/>
  <c r="J19" i="11" s="1"/>
  <c r="F11" i="51" s="1"/>
  <c r="K13" i="36"/>
  <c r="L19" i="11" s="1"/>
  <c r="H11" i="51" s="1"/>
  <c r="N23" i="12"/>
  <c r="J15" i="41" s="1"/>
  <c r="L23" i="12"/>
  <c r="H15" i="41" s="1"/>
  <c r="K23" i="12"/>
  <c r="G15" i="41" s="1"/>
  <c r="I23" i="12"/>
  <c r="E15" i="41" s="1"/>
  <c r="N13" i="33"/>
  <c r="O19" i="12" s="1"/>
  <c r="K11" i="41" s="1"/>
  <c r="M13" i="33"/>
  <c r="N19" i="12" s="1"/>
  <c r="J11" i="41" s="1"/>
  <c r="L13" i="33"/>
  <c r="M19" i="12" s="1"/>
  <c r="I11" i="41" s="1"/>
  <c r="K13" i="33"/>
  <c r="L19" i="12" s="1"/>
  <c r="H11" i="41" s="1"/>
  <c r="J13" i="33"/>
  <c r="K19" i="12" s="1"/>
  <c r="G11" i="41" s="1"/>
  <c r="I13" i="33"/>
  <c r="J19" i="12" s="1"/>
  <c r="F11" i="41" s="1"/>
  <c r="H13" i="33"/>
  <c r="I19" i="12" s="1"/>
  <c r="E11" i="41" s="1"/>
  <c r="G13" i="33"/>
  <c r="H19" i="12" s="1"/>
  <c r="D11" i="41" s="1"/>
  <c r="F13" i="33"/>
  <c r="G19" i="12" s="1"/>
  <c r="C11" i="41" s="1"/>
  <c r="E13" i="33"/>
  <c r="F19" i="12" s="1"/>
  <c r="B11" i="41" s="1"/>
  <c r="K27" i="24"/>
  <c r="L10" i="12"/>
  <c r="H3" i="41" s="1"/>
  <c r="E27" i="24"/>
  <c r="F10" i="12" s="1"/>
  <c r="B2" i="41" s="1"/>
  <c r="L26" i="1"/>
  <c r="F27" i="1"/>
  <c r="G10" i="11" s="1"/>
  <c r="C3" i="51" s="1"/>
  <c r="G27" i="1"/>
  <c r="H10" i="11" s="1"/>
  <c r="D3" i="51" s="1"/>
  <c r="H27" i="1"/>
  <c r="I10" i="11" s="1"/>
  <c r="E3" i="51" s="1"/>
  <c r="I27" i="1"/>
  <c r="J10" i="11" s="1"/>
  <c r="F3" i="51" s="1"/>
  <c r="J27" i="1"/>
  <c r="K10" i="11" s="1"/>
  <c r="G3" i="51" s="1"/>
  <c r="K27" i="1"/>
  <c r="L10" i="11"/>
  <c r="H3" i="51" s="1"/>
  <c r="E27" i="1"/>
  <c r="F10" i="11" s="1"/>
  <c r="B2" i="51" s="1"/>
  <c r="F15" i="22"/>
  <c r="G18" i="11" s="1"/>
  <c r="C10" i="51" s="1"/>
  <c r="G15" i="22"/>
  <c r="H18" i="11"/>
  <c r="D10" i="51" s="1"/>
  <c r="H15" i="22"/>
  <c r="I18" i="11" s="1"/>
  <c r="E10" i="51" s="1"/>
  <c r="I15" i="22"/>
  <c r="J18" i="11" s="1"/>
  <c r="F10" i="51" s="1"/>
  <c r="J15" i="22"/>
  <c r="K18" i="11" s="1"/>
  <c r="G10" i="51" s="1"/>
  <c r="K15" i="22"/>
  <c r="L18" i="11" s="1"/>
  <c r="H10" i="51" s="1"/>
  <c r="E15" i="22"/>
  <c r="F18" i="11" s="1"/>
  <c r="B10" i="51" s="1"/>
  <c r="O10" i="28"/>
  <c r="M3" i="48" s="1"/>
  <c r="O11" i="28"/>
  <c r="M4" i="48" s="1"/>
  <c r="O12" i="28"/>
  <c r="M5" i="48" s="1"/>
  <c r="O13" i="28"/>
  <c r="M6" i="48" s="1"/>
  <c r="O14" i="28"/>
  <c r="M7" i="48" s="1"/>
  <c r="O15" i="28"/>
  <c r="M8" i="48" s="1"/>
  <c r="O16" i="28"/>
  <c r="M9" i="48" s="1"/>
  <c r="O17" i="28"/>
  <c r="M10" i="48" s="1"/>
  <c r="O18" i="28"/>
  <c r="M11" i="48" s="1"/>
  <c r="O19" i="28"/>
  <c r="M12" i="48" s="1"/>
  <c r="O20" i="28"/>
  <c r="M13" i="48" s="1"/>
  <c r="O21" i="28"/>
  <c r="M14" i="48" s="1"/>
  <c r="O22" i="28"/>
  <c r="M15" i="48" s="1"/>
  <c r="O23" i="28"/>
  <c r="M16" i="48" s="1"/>
  <c r="F24" i="28"/>
  <c r="G18" i="12" s="1"/>
  <c r="C10" i="41" s="1"/>
  <c r="G24" i="28"/>
  <c r="H18" i="12" s="1"/>
  <c r="D10" i="41" s="1"/>
  <c r="H24" i="28"/>
  <c r="I18" i="12" s="1"/>
  <c r="E10" i="41" s="1"/>
  <c r="I24" i="28"/>
  <c r="J18" i="12" s="1"/>
  <c r="F10" i="41" s="1"/>
  <c r="J24" i="28"/>
  <c r="K18" i="12" s="1"/>
  <c r="G10" i="41" s="1"/>
  <c r="K24" i="28"/>
  <c r="L18" i="12" s="1"/>
  <c r="H10" i="41" s="1"/>
  <c r="L24" i="28"/>
  <c r="M18" i="12" s="1"/>
  <c r="I10" i="41" s="1"/>
  <c r="M24" i="28"/>
  <c r="N18" i="12" s="1"/>
  <c r="J10" i="41" s="1"/>
  <c r="N24" i="28"/>
  <c r="O18" i="12" s="1"/>
  <c r="K10" i="41" s="1"/>
  <c r="E24" i="28"/>
  <c r="F18" i="12" s="1"/>
  <c r="B10" i="41" s="1"/>
  <c r="L26" i="20"/>
  <c r="L9" i="20"/>
  <c r="J2" i="55" s="1"/>
  <c r="O26" i="24"/>
  <c r="O20" i="24"/>
  <c r="M13" i="42" s="1"/>
  <c r="O9" i="24"/>
  <c r="M2" i="42" s="1"/>
  <c r="O26" i="27"/>
  <c r="H12" i="11"/>
  <c r="D5" i="51" s="1"/>
  <c r="L12" i="11"/>
  <c r="H5" i="51" s="1"/>
  <c r="J12" i="11"/>
  <c r="F5" i="51" s="1"/>
  <c r="G12" i="11"/>
  <c r="C5" i="51" s="1"/>
  <c r="M8" i="11"/>
  <c r="I1" i="51" s="1"/>
  <c r="M13" i="11"/>
  <c r="I6" i="51" s="1"/>
  <c r="O8" i="28"/>
  <c r="M1" i="48" s="1"/>
  <c r="O9" i="28"/>
  <c r="M2" i="48" s="1"/>
  <c r="O22" i="27"/>
  <c r="M15" i="45" s="1"/>
  <c r="O23" i="27"/>
  <c r="M16" i="45" s="1"/>
  <c r="O24" i="27"/>
  <c r="M17" i="45" s="1"/>
  <c r="O25" i="27"/>
  <c r="M18" i="45" s="1"/>
  <c r="O27" i="27"/>
  <c r="E28" i="27"/>
  <c r="F16" i="12" s="1"/>
  <c r="B8" i="41" s="1"/>
  <c r="F28" i="27"/>
  <c r="G16" i="12" s="1"/>
  <c r="C8" i="41" s="1"/>
  <c r="G28" i="27"/>
  <c r="H16" i="12" s="1"/>
  <c r="D8" i="41" s="1"/>
  <c r="H28" i="27"/>
  <c r="I16" i="12" s="1"/>
  <c r="E8" i="41" s="1"/>
  <c r="I28" i="27"/>
  <c r="J16" i="12" s="1"/>
  <c r="F8" i="41" s="1"/>
  <c r="J28" i="27"/>
  <c r="K16" i="12" s="1"/>
  <c r="G8" i="41" s="1"/>
  <c r="K28" i="27"/>
  <c r="L16" i="12" s="1"/>
  <c r="H8" i="41" s="1"/>
  <c r="L28" i="27"/>
  <c r="M16" i="12" s="1"/>
  <c r="I8" i="41" s="1"/>
  <c r="M28" i="27"/>
  <c r="N16" i="12" s="1"/>
  <c r="J8" i="41" s="1"/>
  <c r="N28" i="27"/>
  <c r="O16" i="12" s="1"/>
  <c r="K8" i="41" s="1"/>
  <c r="O8" i="25"/>
  <c r="M1" i="46" s="1"/>
  <c r="O9" i="25"/>
  <c r="M2" i="46" s="1"/>
  <c r="O10" i="25"/>
  <c r="M3" i="46" s="1"/>
  <c r="O11" i="25"/>
  <c r="M4" i="46" s="1"/>
  <c r="O12" i="25"/>
  <c r="M5" i="46" s="1"/>
  <c r="O13" i="25"/>
  <c r="M6" i="46" s="1"/>
  <c r="O14" i="25"/>
  <c r="M7" i="46" s="1"/>
  <c r="O15" i="25"/>
  <c r="M8" i="46" s="1"/>
  <c r="O16" i="25"/>
  <c r="M9" i="46" s="1"/>
  <c r="O17" i="25"/>
  <c r="M10" i="46" s="1"/>
  <c r="O18" i="25"/>
  <c r="M11" i="46" s="1"/>
  <c r="O19" i="25"/>
  <c r="M12" i="46" s="1"/>
  <c r="O20" i="25"/>
  <c r="M13" i="46" s="1"/>
  <c r="O21" i="25"/>
  <c r="M14" i="46" s="1"/>
  <c r="O22" i="25"/>
  <c r="M15" i="46" s="1"/>
  <c r="O23" i="25"/>
  <c r="M16" i="46" s="1"/>
  <c r="O24" i="25"/>
  <c r="M17" i="46" s="1"/>
  <c r="O25" i="25"/>
  <c r="M18" i="46" s="1"/>
  <c r="E26" i="25"/>
  <c r="F11" i="12" s="1"/>
  <c r="B3" i="41" s="1"/>
  <c r="F26" i="25"/>
  <c r="G11" i="12" s="1"/>
  <c r="C4" i="41" s="1"/>
  <c r="G26" i="25"/>
  <c r="H11" i="12"/>
  <c r="D4" i="41" s="1"/>
  <c r="H26" i="25"/>
  <c r="I11" i="12" s="1"/>
  <c r="E4" i="41" s="1"/>
  <c r="I26" i="25"/>
  <c r="J11" i="12" s="1"/>
  <c r="F4" i="41" s="1"/>
  <c r="J26" i="25"/>
  <c r="K11" i="12" s="1"/>
  <c r="G4" i="41" s="1"/>
  <c r="K26" i="25"/>
  <c r="L11" i="12" s="1"/>
  <c r="H4" i="41" s="1"/>
  <c r="L26" i="25"/>
  <c r="M11" i="12" s="1"/>
  <c r="I4" i="41" s="1"/>
  <c r="M26" i="25"/>
  <c r="N11" i="12" s="1"/>
  <c r="J4" i="41" s="1"/>
  <c r="N26" i="25"/>
  <c r="O11" i="12" s="1"/>
  <c r="K4" i="41" s="1"/>
  <c r="O8" i="24"/>
  <c r="M1" i="42" s="1"/>
  <c r="O10" i="24"/>
  <c r="M3" i="42" s="1"/>
  <c r="O11" i="24"/>
  <c r="M4" i="42" s="1"/>
  <c r="O12" i="24"/>
  <c r="M5" i="42" s="1"/>
  <c r="O13" i="24"/>
  <c r="M6" i="42" s="1"/>
  <c r="O14" i="24"/>
  <c r="M7" i="42" s="1"/>
  <c r="O15" i="24"/>
  <c r="M8" i="42" s="1"/>
  <c r="O16" i="24"/>
  <c r="M9" i="42" s="1"/>
  <c r="O17" i="24"/>
  <c r="M10" i="42" s="1"/>
  <c r="O18" i="24"/>
  <c r="M11" i="42" s="1"/>
  <c r="O22" i="24"/>
  <c r="M15" i="42" s="1"/>
  <c r="O23" i="24"/>
  <c r="M16" i="42" s="1"/>
  <c r="O24" i="24"/>
  <c r="M17" i="42" s="1"/>
  <c r="O25" i="24"/>
  <c r="M18" i="42" s="1"/>
  <c r="F27" i="24"/>
  <c r="G10" i="12" s="1"/>
  <c r="C3" i="41" s="1"/>
  <c r="G27" i="24"/>
  <c r="H10" i="12" s="1"/>
  <c r="D3" i="41" s="1"/>
  <c r="H27" i="24"/>
  <c r="I10" i="12" s="1"/>
  <c r="E3" i="41" s="1"/>
  <c r="I27" i="24"/>
  <c r="J10" i="12" s="1"/>
  <c r="F3" i="41" s="1"/>
  <c r="J27" i="24"/>
  <c r="K10" i="12" s="1"/>
  <c r="G3" i="41" s="1"/>
  <c r="L27" i="24"/>
  <c r="M10" i="12" s="1"/>
  <c r="I3" i="41" s="1"/>
  <c r="M27" i="24"/>
  <c r="N10" i="12" s="1"/>
  <c r="J3" i="41" s="1"/>
  <c r="N27" i="24"/>
  <c r="O10" i="12" s="1"/>
  <c r="K3" i="41" s="1"/>
  <c r="O8" i="23"/>
  <c r="M1" i="47" s="1"/>
  <c r="O9" i="23"/>
  <c r="M2" i="47" s="1"/>
  <c r="O10" i="23"/>
  <c r="M3" i="47" s="1"/>
  <c r="O11" i="23"/>
  <c r="M4" i="47" s="1"/>
  <c r="O12" i="23"/>
  <c r="M5" i="47" s="1"/>
  <c r="O13" i="23"/>
  <c r="M6" i="47" s="1"/>
  <c r="O14" i="23"/>
  <c r="M7" i="47" s="1"/>
  <c r="O15" i="23"/>
  <c r="M8" i="47" s="1"/>
  <c r="O16" i="23"/>
  <c r="M9" i="47" s="1"/>
  <c r="O17" i="23"/>
  <c r="M10" i="47" s="1"/>
  <c r="O18" i="23"/>
  <c r="M11" i="47" s="1"/>
  <c r="O19" i="23"/>
  <c r="M12" i="47" s="1"/>
  <c r="O20" i="23"/>
  <c r="M13" i="47" s="1"/>
  <c r="O21" i="23"/>
  <c r="M14" i="47" s="1"/>
  <c r="O22" i="23"/>
  <c r="M15" i="47" s="1"/>
  <c r="O23" i="23"/>
  <c r="M16" i="47" s="1"/>
  <c r="O24" i="23"/>
  <c r="M17" i="47" s="1"/>
  <c r="O25" i="23"/>
  <c r="M18" i="47" s="1"/>
  <c r="O26" i="23"/>
  <c r="M19" i="47" s="1"/>
  <c r="E27" i="23"/>
  <c r="F17" i="12" s="1"/>
  <c r="B9" i="41" s="1"/>
  <c r="F27" i="23"/>
  <c r="G17" i="12" s="1"/>
  <c r="C9" i="41" s="1"/>
  <c r="G27" i="23"/>
  <c r="H17" i="12" s="1"/>
  <c r="D9" i="41" s="1"/>
  <c r="H27" i="23"/>
  <c r="I17" i="12" s="1"/>
  <c r="E9" i="41" s="1"/>
  <c r="I27" i="23"/>
  <c r="J17" i="12" s="1"/>
  <c r="F9" i="41" s="1"/>
  <c r="J27" i="23"/>
  <c r="K17" i="12" s="1"/>
  <c r="G9" i="41" s="1"/>
  <c r="K27" i="23"/>
  <c r="L17" i="12" s="1"/>
  <c r="H9" i="41" s="1"/>
  <c r="L27" i="23"/>
  <c r="M17" i="12" s="1"/>
  <c r="I9" i="41" s="1"/>
  <c r="M27" i="23"/>
  <c r="N17" i="12" s="1"/>
  <c r="J9" i="41" s="1"/>
  <c r="N27" i="23"/>
  <c r="O17" i="12" s="1"/>
  <c r="K9" i="41" s="1"/>
  <c r="L9" i="18"/>
  <c r="J2" i="53" s="1"/>
  <c r="L10" i="18"/>
  <c r="J3" i="53" s="1"/>
  <c r="L11" i="18"/>
  <c r="J4" i="53" s="1"/>
  <c r="L12" i="18"/>
  <c r="J5" i="53" s="1"/>
  <c r="L13" i="18"/>
  <c r="J6" i="53" s="1"/>
  <c r="L14" i="18"/>
  <c r="J7" i="53" s="1"/>
  <c r="L15" i="18"/>
  <c r="J8" i="53" s="1"/>
  <c r="L16" i="18"/>
  <c r="J9" i="53" s="1"/>
  <c r="L17" i="18"/>
  <c r="J10" i="53" s="1"/>
  <c r="L18" i="18"/>
  <c r="J11" i="53" s="1"/>
  <c r="L19" i="18"/>
  <c r="J12" i="53" s="1"/>
  <c r="L20" i="18"/>
  <c r="J13" i="53" s="1"/>
  <c r="L21" i="18"/>
  <c r="J14" i="53" s="1"/>
  <c r="L22" i="18"/>
  <c r="J15" i="53" s="1"/>
  <c r="L23" i="18"/>
  <c r="J16" i="53" s="1"/>
  <c r="L24" i="18"/>
  <c r="J17" i="53" s="1"/>
  <c r="L25" i="18"/>
  <c r="J18" i="53" s="1"/>
  <c r="E26" i="18"/>
  <c r="F11" i="11" s="1"/>
  <c r="B3" i="51" s="1"/>
  <c r="F26" i="18"/>
  <c r="G11" i="11" s="1"/>
  <c r="C4" i="51" s="1"/>
  <c r="G26" i="18"/>
  <c r="H11" i="11" s="1"/>
  <c r="D4" i="51" s="1"/>
  <c r="H26" i="18"/>
  <c r="I11" i="11" s="1"/>
  <c r="E4" i="51" s="1"/>
  <c r="I26" i="18"/>
  <c r="J11" i="11" s="1"/>
  <c r="F4" i="51" s="1"/>
  <c r="J26" i="18"/>
  <c r="K11" i="11" s="1"/>
  <c r="G4" i="51" s="1"/>
  <c r="K26" i="18"/>
  <c r="L11" i="11" s="1"/>
  <c r="H4" i="51" s="1"/>
  <c r="L8" i="20"/>
  <c r="J1" i="55" s="1"/>
  <c r="L10" i="20"/>
  <c r="J3" i="55" s="1"/>
  <c r="L11" i="20"/>
  <c r="J4" i="55" s="1"/>
  <c r="L12" i="20"/>
  <c r="J5" i="55" s="1"/>
  <c r="L13" i="20"/>
  <c r="J6" i="55" s="1"/>
  <c r="L14" i="20"/>
  <c r="J7" i="55" s="1"/>
  <c r="L15" i="20"/>
  <c r="J8" i="55" s="1"/>
  <c r="L16" i="20"/>
  <c r="J9" i="55" s="1"/>
  <c r="L17" i="20"/>
  <c r="J10" i="55" s="1"/>
  <c r="L18" i="20"/>
  <c r="J11" i="55" s="1"/>
  <c r="L20" i="20"/>
  <c r="J13" i="55" s="1"/>
  <c r="L22" i="20"/>
  <c r="J15" i="55" s="1"/>
  <c r="L23" i="20"/>
  <c r="J16" i="55" s="1"/>
  <c r="L24" i="20"/>
  <c r="J17" i="55" s="1"/>
  <c r="L25" i="20"/>
  <c r="J18" i="55" s="1"/>
  <c r="H16" i="11"/>
  <c r="D8" i="51" s="1"/>
  <c r="L16" i="11"/>
  <c r="H8" i="51" s="1"/>
  <c r="L8" i="21"/>
  <c r="J1" i="56" s="1"/>
  <c r="L9" i="21"/>
  <c r="J2" i="56" s="1"/>
  <c r="L10" i="21"/>
  <c r="J3" i="56" s="1"/>
  <c r="L11" i="21"/>
  <c r="J4" i="56" s="1"/>
  <c r="L12" i="21"/>
  <c r="J5" i="56" s="1"/>
  <c r="L13" i="21"/>
  <c r="J6" i="56" s="1"/>
  <c r="L14" i="21"/>
  <c r="J7" i="56" s="1"/>
  <c r="L15" i="21"/>
  <c r="J8" i="56" s="1"/>
  <c r="L16" i="21"/>
  <c r="J9" i="56" s="1"/>
  <c r="L17" i="21"/>
  <c r="J10" i="56" s="1"/>
  <c r="L18" i="21"/>
  <c r="J11" i="56" s="1"/>
  <c r="L19" i="21"/>
  <c r="J12" i="56" s="1"/>
  <c r="L20" i="21"/>
  <c r="J13" i="56" s="1"/>
  <c r="L21" i="21"/>
  <c r="J14" i="56" s="1"/>
  <c r="L22" i="21"/>
  <c r="J15" i="56" s="1"/>
  <c r="L23" i="21"/>
  <c r="J16" i="56" s="1"/>
  <c r="L24" i="21"/>
  <c r="J17" i="56" s="1"/>
  <c r="L25" i="21"/>
  <c r="J18" i="56" s="1"/>
  <c r="E26" i="21"/>
  <c r="F17" i="11" s="1"/>
  <c r="B9" i="51" s="1"/>
  <c r="F26" i="21"/>
  <c r="G17" i="11" s="1"/>
  <c r="C9" i="51" s="1"/>
  <c r="G26" i="21"/>
  <c r="H17" i="11" s="1"/>
  <c r="D9" i="51" s="1"/>
  <c r="H26" i="21"/>
  <c r="I17" i="11" s="1"/>
  <c r="E9" i="51" s="1"/>
  <c r="I26" i="21"/>
  <c r="J17" i="11" s="1"/>
  <c r="F9" i="51" s="1"/>
  <c r="J26" i="21"/>
  <c r="K17" i="11" s="1"/>
  <c r="G9" i="51" s="1"/>
  <c r="K26" i="21"/>
  <c r="L17" i="11" s="1"/>
  <c r="H9" i="51" s="1"/>
  <c r="L8" i="22"/>
  <c r="J1" i="57" s="1"/>
  <c r="L9" i="22"/>
  <c r="J2" i="57" s="1"/>
  <c r="L10" i="22"/>
  <c r="J3" i="57" s="1"/>
  <c r="L11" i="22"/>
  <c r="J4" i="57" s="1"/>
  <c r="L12" i="22"/>
  <c r="J5" i="57" s="1"/>
  <c r="L13" i="22"/>
  <c r="J6" i="57" s="1"/>
  <c r="L14" i="22"/>
  <c r="J7" i="57" s="1"/>
  <c r="L8" i="1"/>
  <c r="J1" i="52" s="1"/>
  <c r="L10" i="1"/>
  <c r="J3" i="52" s="1"/>
  <c r="L11" i="1"/>
  <c r="J4" i="52" s="1"/>
  <c r="L12" i="1"/>
  <c r="J5" i="52" s="1"/>
  <c r="L13" i="1"/>
  <c r="J6" i="52" s="1"/>
  <c r="L14" i="1"/>
  <c r="J7" i="52" s="1"/>
  <c r="L15" i="1"/>
  <c r="J8" i="52" s="1"/>
  <c r="L16" i="1"/>
  <c r="J9" i="52" s="1"/>
  <c r="L17" i="1"/>
  <c r="J10" i="52" s="1"/>
  <c r="L18" i="1"/>
  <c r="J11" i="52" s="1"/>
  <c r="L20" i="1"/>
  <c r="J13" i="52" s="1"/>
  <c r="L22" i="1"/>
  <c r="J15" i="52" s="1"/>
  <c r="L23" i="1"/>
  <c r="J16" i="52" s="1"/>
  <c r="L24" i="1"/>
  <c r="J17" i="52" s="1"/>
  <c r="L25" i="1"/>
  <c r="J18" i="52" s="1"/>
  <c r="L18" i="19"/>
  <c r="F23" i="11"/>
  <c r="B15" i="51" s="1"/>
  <c r="M23" i="11" l="1"/>
  <c r="I15" i="51" s="1"/>
  <c r="N14" i="37"/>
  <c r="O27" i="24"/>
  <c r="E8" i="51"/>
  <c r="M16" i="11"/>
  <c r="I8" i="51" s="1"/>
  <c r="L27" i="20"/>
  <c r="G5" i="51"/>
  <c r="M12" i="11"/>
  <c r="I5" i="51" s="1"/>
  <c r="O18" i="32"/>
  <c r="P12" i="12"/>
  <c r="L5" i="41" s="1"/>
  <c r="N13" i="36"/>
  <c r="M19" i="11"/>
  <c r="I11" i="51" s="1"/>
  <c r="L15" i="22"/>
  <c r="M18" i="11"/>
  <c r="I10" i="51" s="1"/>
  <c r="L26" i="21"/>
  <c r="M17" i="11"/>
  <c r="I9" i="51" s="1"/>
  <c r="M11" i="11"/>
  <c r="I4" i="51" s="1"/>
  <c r="L26" i="18"/>
  <c r="F14" i="11"/>
  <c r="B6" i="51" s="1"/>
  <c r="J14" i="11"/>
  <c r="F7" i="51" s="1"/>
  <c r="K14" i="11"/>
  <c r="G7" i="51" s="1"/>
  <c r="L14" i="11"/>
  <c r="H7" i="51" s="1"/>
  <c r="I14" i="11"/>
  <c r="E7" i="51" s="1"/>
  <c r="G14" i="11"/>
  <c r="C7" i="51" s="1"/>
  <c r="M10" i="11"/>
  <c r="I3" i="51" s="1"/>
  <c r="H14" i="11"/>
  <c r="D7" i="51" s="1"/>
  <c r="L27" i="1"/>
  <c r="Q14" i="34"/>
  <c r="J23" i="12"/>
  <c r="F15" i="41" s="1"/>
  <c r="P19" i="12"/>
  <c r="L11" i="41" s="1"/>
  <c r="Q13" i="33"/>
  <c r="P18" i="12"/>
  <c r="L10" i="41" s="1"/>
  <c r="O24" i="28"/>
  <c r="P17" i="12"/>
  <c r="L9" i="41" s="1"/>
  <c r="O27" i="23"/>
  <c r="P16" i="12"/>
  <c r="L8" i="41" s="1"/>
  <c r="O28" i="27"/>
  <c r="O26" i="25"/>
  <c r="P11" i="12"/>
  <c r="L4" i="41" s="1"/>
  <c r="K14" i="12"/>
  <c r="G7" i="41" s="1"/>
  <c r="O14" i="12"/>
  <c r="K7" i="41" s="1"/>
  <c r="H14" i="12"/>
  <c r="D7" i="41" s="1"/>
  <c r="P10" i="12"/>
  <c r="L3" i="41" s="1"/>
  <c r="F14" i="12"/>
  <c r="B6" i="41" s="1"/>
  <c r="J14" i="12"/>
  <c r="F7" i="41" s="1"/>
  <c r="G14" i="12"/>
  <c r="C7" i="41" s="1"/>
  <c r="M14" i="12"/>
  <c r="I7" i="41" s="1"/>
  <c r="I14" i="12"/>
  <c r="E7" i="41" s="1"/>
  <c r="L14" i="12"/>
  <c r="H7" i="41" s="1"/>
  <c r="N14" i="12"/>
  <c r="J7" i="41" s="1"/>
  <c r="F20" i="11" l="1"/>
  <c r="B12" i="51" s="1"/>
  <c r="J20" i="11"/>
  <c r="F12" i="51" s="1"/>
  <c r="K20" i="11"/>
  <c r="G12" i="51" s="1"/>
  <c r="L20" i="11"/>
  <c r="H12" i="51" s="1"/>
  <c r="G20" i="11"/>
  <c r="C12" i="51" s="1"/>
  <c r="H20" i="11"/>
  <c r="D12" i="51" s="1"/>
  <c r="M14" i="11"/>
  <c r="I7" i="51" s="1"/>
  <c r="I20" i="11"/>
  <c r="E12" i="51" s="1"/>
  <c r="P23" i="12"/>
  <c r="L15" i="41" s="1"/>
  <c r="K20" i="12"/>
  <c r="G12" i="41" s="1"/>
  <c r="G20" i="12"/>
  <c r="C12" i="41" s="1"/>
  <c r="N20" i="12"/>
  <c r="J12" i="41" s="1"/>
  <c r="M20" i="12"/>
  <c r="I12" i="41" s="1"/>
  <c r="J20" i="12"/>
  <c r="F12" i="41" s="1"/>
  <c r="P14" i="12"/>
  <c r="L7" i="41" s="1"/>
  <c r="O20" i="12"/>
  <c r="K12" i="41" s="1"/>
  <c r="L20" i="12"/>
  <c r="H12" i="41" s="1"/>
  <c r="H20" i="12"/>
  <c r="D12" i="41" s="1"/>
  <c r="I20" i="12"/>
  <c r="E12" i="41" s="1"/>
  <c r="F20" i="12"/>
  <c r="B12" i="41" s="1"/>
  <c r="F22" i="11" l="1"/>
  <c r="B14" i="51" s="1"/>
  <c r="J22" i="11"/>
  <c r="F14" i="51" s="1"/>
  <c r="L22" i="11"/>
  <c r="H14" i="51" s="1"/>
  <c r="K22" i="11"/>
  <c r="G14" i="51" s="1"/>
  <c r="G22" i="11"/>
  <c r="C14" i="51" s="1"/>
  <c r="H22" i="11"/>
  <c r="D14" i="51" s="1"/>
  <c r="I22" i="11"/>
  <c r="E14" i="51" s="1"/>
  <c r="M20" i="11"/>
  <c r="I12" i="51" s="1"/>
  <c r="K22" i="12"/>
  <c r="G14" i="41" s="1"/>
  <c r="M22" i="12"/>
  <c r="I14" i="41" s="1"/>
  <c r="L22" i="12"/>
  <c r="H14" i="41" s="1"/>
  <c r="N22" i="12"/>
  <c r="J14" i="41" s="1"/>
  <c r="F22" i="12"/>
  <c r="B14" i="41" s="1"/>
  <c r="H22" i="12"/>
  <c r="D14" i="41" s="1"/>
  <c r="O22" i="12"/>
  <c r="K14" i="41" s="1"/>
  <c r="J22" i="12"/>
  <c r="F14" i="41" s="1"/>
  <c r="I22" i="12"/>
  <c r="E14" i="41" s="1"/>
  <c r="P20" i="12"/>
  <c r="L12" i="41" s="1"/>
  <c r="G22" i="12"/>
  <c r="C14" i="41" s="1"/>
  <c r="F26" i="11" l="1"/>
  <c r="B18" i="51" s="1"/>
  <c r="J26" i="11"/>
  <c r="F18" i="51" s="1"/>
  <c r="K26" i="11"/>
  <c r="G18" i="51" s="1"/>
  <c r="L26" i="11"/>
  <c r="H18" i="51" s="1"/>
  <c r="H26" i="11"/>
  <c r="D18" i="51" s="1"/>
  <c r="I26" i="11"/>
  <c r="E18" i="51" s="1"/>
  <c r="M22" i="11"/>
  <c r="I14" i="51" s="1"/>
  <c r="G26" i="11"/>
  <c r="C18" i="51" s="1"/>
  <c r="K26" i="12"/>
  <c r="G18" i="41" s="1"/>
  <c r="G26" i="12"/>
  <c r="C18" i="41" s="1"/>
  <c r="I26" i="12"/>
  <c r="E18" i="41" s="1"/>
  <c r="O26" i="12"/>
  <c r="K18" i="41" s="1"/>
  <c r="L26" i="12"/>
  <c r="H18" i="41" s="1"/>
  <c r="P22" i="12"/>
  <c r="L14" i="41" s="1"/>
  <c r="F26" i="12"/>
  <c r="B18" i="41" s="1"/>
  <c r="N26" i="12"/>
  <c r="J18" i="41" s="1"/>
  <c r="J26" i="12"/>
  <c r="F18" i="41" s="1"/>
  <c r="H26" i="12"/>
  <c r="D18" i="41" s="1"/>
  <c r="M26" i="12"/>
  <c r="I18" i="41" s="1"/>
  <c r="M26" i="11" l="1"/>
  <c r="I18" i="51" s="1"/>
  <c r="P26" i="12"/>
  <c r="L18" i="41" s="1"/>
  <c r="M29" i="11" l="1"/>
  <c r="I9" i="38" s="1"/>
  <c r="P29" i="12"/>
  <c r="I8" i="38" s="1"/>
  <c r="I10" i="38" l="1"/>
  <c r="I13" i="38" s="1"/>
  <c r="A18" i="55"/>
  <c r="A18" i="52"/>
  <c r="A17" i="52"/>
  <c r="A16" i="52"/>
  <c r="A15" i="52"/>
  <c r="A14" i="52"/>
  <c r="A18" i="45"/>
  <c r="A17" i="45"/>
  <c r="A16" i="45"/>
  <c r="A15" i="45"/>
  <c r="A14" i="45"/>
  <c r="A18" i="42"/>
  <c r="A17" i="42"/>
  <c r="A16" i="42"/>
  <c r="A15" i="42"/>
  <c r="A14" i="42"/>
  <c r="M19" i="45"/>
  <c r="L19" i="45"/>
  <c r="K19" i="45"/>
  <c r="J19" i="45"/>
  <c r="I19" i="45"/>
  <c r="H19" i="45"/>
  <c r="G19" i="45"/>
  <c r="F19" i="45"/>
  <c r="E19" i="45"/>
  <c r="D19" i="45"/>
  <c r="C19" i="45"/>
  <c r="B19" i="45"/>
  <c r="A19" i="45"/>
</calcChain>
</file>

<file path=xl/connections.xml><?xml version="1.0" encoding="utf-8"?>
<connections xmlns="http://schemas.openxmlformats.org/spreadsheetml/2006/main">
  <connection id="1" name="Fuelv0002_schema" type="4" refreshedVersion="0" background="1">
    <webPr xml="1" sourceData="1" url="C:\TFS Tasks in Blaze\TFS4373 Version 5 Fuel tax form\Fuelv0002_schema.xml" htmlTables="1" htmlFormat="all"/>
  </connection>
  <connection id="2" name="Fuelv0002_schema1" type="4" refreshedVersion="0" background="1">
    <webPr xml="1" sourceData="1" url="C:\TFS Tasks in Blaze\TFS4373 Version 5 Fuel tax form\Fuelv0002_schema.xml" htmlTables="1" htmlFormat="all"/>
  </connection>
</connections>
</file>

<file path=xl/sharedStrings.xml><?xml version="1.0" encoding="utf-8"?>
<sst xmlns="http://schemas.openxmlformats.org/spreadsheetml/2006/main" count="1180" uniqueCount="574">
  <si>
    <t>Dyed</t>
  </si>
  <si>
    <t>Aviation</t>
  </si>
  <si>
    <t>Other</t>
  </si>
  <si>
    <t>Number</t>
  </si>
  <si>
    <t>Gasoline</t>
  </si>
  <si>
    <t>LPG</t>
  </si>
  <si>
    <t>Taxable</t>
  </si>
  <si>
    <t>Non-Taxable</t>
  </si>
  <si>
    <t>Total</t>
  </si>
  <si>
    <t>Alberta</t>
  </si>
  <si>
    <t>British Columbia</t>
  </si>
  <si>
    <t>Manitoba</t>
  </si>
  <si>
    <t>New Brunswick</t>
  </si>
  <si>
    <t>Newfoundland</t>
  </si>
  <si>
    <t>Northwest Territories</t>
  </si>
  <si>
    <t>Nova Scotia</t>
  </si>
  <si>
    <t>Ontario</t>
  </si>
  <si>
    <t>Prince Edward Island</t>
  </si>
  <si>
    <t>Quebec</t>
  </si>
  <si>
    <t>Saskatchewan</t>
  </si>
  <si>
    <t>Yukon</t>
  </si>
  <si>
    <t>Collector Names</t>
  </si>
  <si>
    <t>Total Acquisitions within Jurisdiction   (FTG-2)</t>
  </si>
  <si>
    <t>Total Exports Out-of-Jurisdiction (FTG-3)</t>
  </si>
  <si>
    <t>Total Dispositions within Jurisdiction to Licensed Collectors (FTG-4)</t>
  </si>
  <si>
    <t xml:space="preserve">Specify Exempt Sales </t>
  </si>
  <si>
    <t>Total Exempt Sales (FTG-5)</t>
  </si>
  <si>
    <t>Heating</t>
  </si>
  <si>
    <t>Marine</t>
  </si>
  <si>
    <t>Locomotive</t>
  </si>
  <si>
    <t>Diesel</t>
  </si>
  <si>
    <t>Fuel</t>
  </si>
  <si>
    <t>Total Acquisitions within Jurisdiction   (FTD-2)</t>
  </si>
  <si>
    <t>Total Exports Out-of-Jurisdiction (FTD-3)</t>
  </si>
  <si>
    <t>Total Dispositions within Jurisdiction to Licensed Collectors (FTD-4)</t>
  </si>
  <si>
    <t>Total Exempt Sales (FTD-5)</t>
  </si>
  <si>
    <t xml:space="preserve"> </t>
  </si>
  <si>
    <t>DYED</t>
  </si>
  <si>
    <t>AVIATION</t>
  </si>
  <si>
    <t>OTHER</t>
  </si>
  <si>
    <t>TOTALS</t>
  </si>
  <si>
    <t>GASOLINE</t>
  </si>
  <si>
    <t>Non  Taxable</t>
  </si>
  <si>
    <t>Opening Untaxed Inventory</t>
  </si>
  <si>
    <t>Refined or manufactured within Jurisdiction</t>
  </si>
  <si>
    <t>6</t>
  </si>
  <si>
    <t>7</t>
  </si>
  <si>
    <t>8</t>
  </si>
  <si>
    <t>9</t>
  </si>
  <si>
    <t>10</t>
  </si>
  <si>
    <t>11</t>
  </si>
  <si>
    <t xml:space="preserve">  TOTAL TAXABLE VOLUMES</t>
  </si>
  <si>
    <t>Tax Rate</t>
  </si>
  <si>
    <t xml:space="preserve">  TOTAL TAX BEFORE ADJUSTMENTS</t>
  </si>
  <si>
    <t>Deduct Commissions</t>
  </si>
  <si>
    <t>15</t>
  </si>
  <si>
    <t>Deduct Shrinkage</t>
  </si>
  <si>
    <t>16</t>
  </si>
  <si>
    <t xml:space="preserve">  NET TAX PAYABLE</t>
  </si>
  <si>
    <t>17</t>
  </si>
  <si>
    <t>HEATING</t>
  </si>
  <si>
    <t>MARINE</t>
  </si>
  <si>
    <t>LOCOMOTIVE</t>
  </si>
  <si>
    <t>OTHER FUEL</t>
  </si>
  <si>
    <t>DIESEL</t>
  </si>
  <si>
    <t>FUEL</t>
  </si>
  <si>
    <t>Non Taxable</t>
  </si>
  <si>
    <t>18</t>
  </si>
  <si>
    <t>19</t>
  </si>
  <si>
    <t>Other Adjustments or Installments</t>
  </si>
  <si>
    <t>Total Imports from Out-of-Jurisdiction  (FTD-1)</t>
  </si>
  <si>
    <t>Total Imports from Out-of-Jurisdiction  (FTG-1)</t>
  </si>
  <si>
    <t>Kerosene</t>
  </si>
  <si>
    <t>JET</t>
  </si>
  <si>
    <t>Jet</t>
  </si>
  <si>
    <t>Fuel Blending Activities (1)</t>
  </si>
  <si>
    <t>Fuel Colouring or Relabelling Activities (2)</t>
  </si>
  <si>
    <t>Notes:</t>
  </si>
  <si>
    <t>2.  Fuel which is either coloured or relabelled (e.g., clear diesel to coloured diesel, clear diesel to heating fuel or clear diesel to locomotive fuel)</t>
  </si>
  <si>
    <t>3. Total is always zero for Blending and Relabelling</t>
  </si>
  <si>
    <t xml:space="preserve">4.  Fuel Blending Activities (1) and Fuel Colouring or Relabelling Activities (2) are at the summary level </t>
  </si>
  <si>
    <t xml:space="preserve">SK Fuel Tax </t>
  </si>
  <si>
    <t xml:space="preserve">SK Exemption </t>
  </si>
  <si>
    <t>Permit Number</t>
  </si>
  <si>
    <t>SK Exemption</t>
  </si>
  <si>
    <t>Refined or Manufactured within Jurisdiction</t>
  </si>
  <si>
    <t>Nunavut</t>
  </si>
  <si>
    <t>Imports from Out of Canada - Specify Jurisdiction</t>
  </si>
  <si>
    <t>Total Fuel Blending/Colouring/Relabelling (FTG-2.5)</t>
  </si>
  <si>
    <t>Exports from Out of Canada - Specify Jurisdiction</t>
  </si>
  <si>
    <t>Total Fuel Blending/Colouring/Relabelling (FTD-2.5)</t>
  </si>
  <si>
    <t>KEROSENE</t>
  </si>
  <si>
    <t>Natural Gas</t>
  </si>
  <si>
    <t>NATURAL GAS</t>
  </si>
  <si>
    <t>PERIOD</t>
  </si>
  <si>
    <t>Non-taxable</t>
  </si>
  <si>
    <t>FROM</t>
  </si>
  <si>
    <t>TO</t>
  </si>
  <si>
    <t>Adjustment Codes</t>
  </si>
  <si>
    <t>Dyed Diesel</t>
  </si>
  <si>
    <t>Heating Fuel</t>
  </si>
  <si>
    <t>Marine Diesel</t>
  </si>
  <si>
    <t>Jet Fuel</t>
  </si>
  <si>
    <t>Locomotive Fuel</t>
  </si>
  <si>
    <t>COMPRESSED</t>
  </si>
  <si>
    <t>Compressed</t>
  </si>
  <si>
    <t>Dyed Gasoline</t>
  </si>
  <si>
    <t>Aviation Gasoline</t>
  </si>
  <si>
    <t>Compressed Natural Gas</t>
  </si>
  <si>
    <t>Legal Name:</t>
  </si>
  <si>
    <t>Address:</t>
  </si>
  <si>
    <t>From:</t>
  </si>
  <si>
    <t>To:</t>
  </si>
  <si>
    <t>Due Date:</t>
  </si>
  <si>
    <t>Remittance Enclosed:</t>
  </si>
  <si>
    <t>Signature:</t>
  </si>
  <si>
    <t>CHANGE NOTIFICATION</t>
  </si>
  <si>
    <t>Address/Name Change:</t>
  </si>
  <si>
    <t>Check the box and provide details below</t>
  </si>
  <si>
    <t>Check the appropriate box and provide details below</t>
  </si>
  <si>
    <t>Mailing</t>
  </si>
  <si>
    <t>Business Name</t>
  </si>
  <si>
    <t>Location</t>
  </si>
  <si>
    <t>If business was sold, please provide details below:</t>
  </si>
  <si>
    <t>Account ID:</t>
  </si>
  <si>
    <t>Reason for Closure:</t>
  </si>
  <si>
    <t>Purchaser Name:</t>
  </si>
  <si>
    <t>Purchaser Phone Number:</t>
  </si>
  <si>
    <t>Phone Number:</t>
  </si>
  <si>
    <t>Business Name:</t>
  </si>
  <si>
    <t>Title:</t>
  </si>
  <si>
    <t>FTD-4</t>
  </si>
  <si>
    <t>FTD-1</t>
  </si>
  <si>
    <t>FTD-2</t>
  </si>
  <si>
    <t>FTD-2.5</t>
  </si>
  <si>
    <t>FTD-3</t>
  </si>
  <si>
    <t>FTD-5</t>
  </si>
  <si>
    <t>FTD-6</t>
  </si>
  <si>
    <t>FTD-7</t>
  </si>
  <si>
    <t>Attach Schedules</t>
  </si>
  <si>
    <t>Volume Adjustments</t>
  </si>
  <si>
    <t>Exempt Sales</t>
  </si>
  <si>
    <t>Dispositions within Jurisdiction to Licensed Collectors</t>
  </si>
  <si>
    <t>Exports Out-of-Jurisdiction</t>
  </si>
  <si>
    <t>Rebrands</t>
  </si>
  <si>
    <t>Acquisitions within Jurisdiction</t>
  </si>
  <si>
    <t>Imports from Out-of-Jurisdiction</t>
  </si>
  <si>
    <t>Total FTD Payable</t>
  </si>
  <si>
    <t>Province:</t>
  </si>
  <si>
    <t>Jurisdiction</t>
  </si>
  <si>
    <t>NOTE: Specify the reporting period(s) that the adjustment is being made for and provide documentation to support the adjustment.</t>
  </si>
  <si>
    <t>Total Volume Adjustments (FTD-6)</t>
  </si>
  <si>
    <t>Shrinkage/Overage</t>
  </si>
  <si>
    <t>Spillage</t>
  </si>
  <si>
    <t>Slop/Wastage</t>
  </si>
  <si>
    <t>Tax-Paid Purchases in SK</t>
  </si>
  <si>
    <t>Ineligible Sales in SK</t>
  </si>
  <si>
    <t>Tax Code Error</t>
  </si>
  <si>
    <t>Other - Adjustments Specifically Authorized by SK Taxation</t>
  </si>
  <si>
    <t>Bad Debt Write-off/Recovery</t>
  </si>
  <si>
    <t>NOTE:  Specify the reporting period(s) that the adjustment is being made for and provide documentation to support the adjustment.</t>
  </si>
  <si>
    <t>To Line 1 of Return</t>
  </si>
  <si>
    <t>PETROLEUM GAS</t>
  </si>
  <si>
    <t>FTG-1</t>
  </si>
  <si>
    <t>FTG-2</t>
  </si>
  <si>
    <t>FTG-2.5</t>
  </si>
  <si>
    <t>FTG-3</t>
  </si>
  <si>
    <t>FTG-4</t>
  </si>
  <si>
    <t>FTG-5</t>
  </si>
  <si>
    <t>FTG-6</t>
  </si>
  <si>
    <r>
      <t>Volume Adjustments</t>
    </r>
    <r>
      <rPr>
        <b/>
        <sz val="8"/>
        <rFont val="Arial"/>
        <family val="2"/>
      </rPr>
      <t/>
    </r>
  </si>
  <si>
    <t>FTG-7</t>
  </si>
  <si>
    <t>TOTAL FTG PAYABLE:</t>
  </si>
  <si>
    <t>Total Tax Adjustments (FTD-7)</t>
  </si>
  <si>
    <t>Total Volume Adjustments (FTG-6)</t>
  </si>
  <si>
    <t>Tax difference due to tax differential</t>
  </si>
  <si>
    <t>Total Adjustments and/or Tax Credits (FTG-7)</t>
  </si>
  <si>
    <t>Federal BN:</t>
  </si>
  <si>
    <r>
      <rPr>
        <b/>
        <sz val="26"/>
        <color rgb="FF006B3F"/>
        <rFont val="Calibri"/>
        <family val="2"/>
        <scheme val="minor"/>
      </rPr>
      <t>FTD-Tax</t>
    </r>
    <r>
      <rPr>
        <b/>
        <sz val="14"/>
        <color rgb="FF006B3F"/>
        <rFont val="Calibri"/>
        <family val="2"/>
        <scheme val="minor"/>
      </rPr>
      <t xml:space="preserve">
Summary of Diesel and Related Products</t>
    </r>
  </si>
  <si>
    <t>CARRY FORWARD TOTALS TO "SUMMARY OF DIESEL AND RELATED PRODUCTS - FTD-TAX (line 3)"</t>
  </si>
  <si>
    <t>CARRY FORWARD TOTALS TO "SUMMARY OF DIESEL AND RELATED PRODUCTS - FTD-TAX (line 14)"</t>
  </si>
  <si>
    <t>CARRY FORWARD TOTALS TO "SUMMARY OF DIESEL AND RELATED PRODUCTS - FTD-TAX (line 11)"</t>
  </si>
  <si>
    <t>CARRY FORWARD TOTALS TO "SUMMARY OF DIESEL AND RELATED PRODUCTS - FTD-TAX (line 10)"</t>
  </si>
  <si>
    <t>CARRY FORWARD TOTALS TO "SUMMARY OF DIESEL AND RELATED PRODUCTS - FTD-TAX (line 9)"</t>
  </si>
  <si>
    <t>CARRY FORWARD TOTALS TO "SUMMARY OF DIESEL AND RELATED PRODUCTS - FTD-TAX (line 8)"</t>
  </si>
  <si>
    <t>CARRY FORWARD TOTALS TO "SUMMARY OF DIESEL AND RELATED PRODUCTS - FTD-TAX (line 5)"</t>
  </si>
  <si>
    <t>CARRY FORWARD TOTALS TO "SUMMARY OF DIESEL AND RELATED PRODUCTS - FTD-TAX (line 4)"</t>
  </si>
  <si>
    <t xml:space="preserve">CARRY FORWARD TOTALS TO "SUMMARY OF GASOLINE AND RELATED PRODUCTS - FTG-TAX (line 3)" </t>
  </si>
  <si>
    <t>CARRY FORWARD TOTALS TO "SUMMARY OF GASOLINE AND RELATED PRODUCTS - FTG-TAX (line 14)"</t>
  </si>
  <si>
    <t>CARRY FORWARD TOTALS TO "SUMMARY OF GASOLINE AND RELATED PRODUCTS - FTG-TAX (line 11)"</t>
  </si>
  <si>
    <t>CARRY FORWARD TOTALS TO "SUMMARY OF GASOLINE AND RELATED PRODUCTS - FTG-TAX (line 10)"</t>
  </si>
  <si>
    <t>CARRY FORWARD TOTALS TO "SUMMARY OF GASOLINE AND RELATED PRODUCTS - FTG-TAX (line 9)"</t>
  </si>
  <si>
    <t>CARRY FORWARD TOTALS TO "SUMMARY OF GASOLINE AND RELATED PRODUCTS - FTG-TAX (line 8)"</t>
  </si>
  <si>
    <t xml:space="preserve">CARRY FORWARD TOTALS TO "SUMMARY OF GASOLINE AND RELATED PRODUCTS - FTG-TAX (line 5)" </t>
  </si>
  <si>
    <t>CARRY FORWARD TOTALS TO "SUMMARY OF GASOLINE AND RELATED PRODUCTS - FTG-TAX (line 4)"</t>
  </si>
  <si>
    <r>
      <rPr>
        <b/>
        <sz val="26"/>
        <color rgb="FF006B3F"/>
        <rFont val="Calibri"/>
        <family val="2"/>
        <scheme val="minor"/>
      </rPr>
      <t>FTG-Tax</t>
    </r>
    <r>
      <rPr>
        <b/>
        <sz val="14"/>
        <color rgb="FF006B3F"/>
        <rFont val="Calibri"/>
        <family val="2"/>
        <scheme val="minor"/>
      </rPr>
      <t xml:space="preserve">
Summary of Gasoline and Related Products</t>
    </r>
  </si>
  <si>
    <t>1.  Fuel which is physically altered by the mixing or blending with a non-petroleum based product (e.g., ethanol)</t>
  </si>
  <si>
    <t>2.  Fuel which is either coloured or relabelled (e.g., clear gasoline to coloured gasoloine)</t>
  </si>
  <si>
    <t>Business Closure:</t>
  </si>
  <si>
    <t>1.  Fuel which is physically altered by the mixing or blending with a non-petroleum based product (e.g. biodiesel)</t>
  </si>
  <si>
    <r>
      <rPr>
        <b/>
        <sz val="26"/>
        <color rgb="FF006B3F"/>
        <rFont val="Calibri"/>
        <family val="2"/>
        <scheme val="minor"/>
      </rPr>
      <t>FTG-2.5</t>
    </r>
    <r>
      <rPr>
        <b/>
        <sz val="14"/>
        <color rgb="FF006B3F"/>
        <rFont val="Calibri"/>
        <family val="2"/>
        <scheme val="minor"/>
      </rPr>
      <t xml:space="preserve">
Gasoline Product Blending/Colouring/Relabelling</t>
    </r>
  </si>
  <si>
    <r>
      <rPr>
        <b/>
        <sz val="26"/>
        <color rgb="FF006B3F"/>
        <rFont val="Calibri"/>
        <family val="2"/>
        <scheme val="minor"/>
      </rPr>
      <t>FTD-1</t>
    </r>
    <r>
      <rPr>
        <b/>
        <sz val="14"/>
        <color rgb="FF006B3F"/>
        <rFont val="Calibri"/>
        <family val="2"/>
        <scheme val="minor"/>
      </rPr>
      <t xml:space="preserve">
Diesel Product Imports from Out of Jurisdiction</t>
    </r>
  </si>
  <si>
    <r>
      <rPr>
        <b/>
        <sz val="26"/>
        <color rgb="FF006B3F"/>
        <rFont val="Calibri"/>
        <family val="2"/>
        <scheme val="minor"/>
      </rPr>
      <t>FTD-2</t>
    </r>
    <r>
      <rPr>
        <b/>
        <sz val="14"/>
        <color rgb="FF006B3F"/>
        <rFont val="Calibri"/>
        <family val="2"/>
        <scheme val="minor"/>
      </rPr>
      <t xml:space="preserve">
Diesel Product Acquisitions within Jurisdiction from Licenced Collectors</t>
    </r>
  </si>
  <si>
    <r>
      <rPr>
        <b/>
        <sz val="26"/>
        <color rgb="FF006B3F"/>
        <rFont val="Calibri"/>
        <family val="2"/>
        <scheme val="minor"/>
      </rPr>
      <t>FTD-2.5</t>
    </r>
    <r>
      <rPr>
        <b/>
        <sz val="14"/>
        <color rgb="FF006B3F"/>
        <rFont val="Calibri"/>
        <family val="2"/>
        <scheme val="minor"/>
      </rPr>
      <t xml:space="preserve">
Diesel Product Blending/Colouring/Relabelling</t>
    </r>
  </si>
  <si>
    <r>
      <rPr>
        <b/>
        <sz val="26"/>
        <color rgb="FF006B3F"/>
        <rFont val="Calibri"/>
        <family val="2"/>
        <scheme val="minor"/>
      </rPr>
      <t>FTD-3</t>
    </r>
    <r>
      <rPr>
        <b/>
        <sz val="14"/>
        <color rgb="FF006B3F"/>
        <rFont val="Calibri"/>
        <family val="2"/>
        <scheme val="minor"/>
      </rPr>
      <t xml:space="preserve">
Diesel Product Exports Out of Jurisdiction</t>
    </r>
  </si>
  <si>
    <r>
      <rPr>
        <b/>
        <sz val="26"/>
        <color rgb="FF006B3F"/>
        <rFont val="Calibri"/>
        <family val="2"/>
        <scheme val="minor"/>
      </rPr>
      <t>FTD-4</t>
    </r>
    <r>
      <rPr>
        <b/>
        <sz val="14"/>
        <color rgb="FF006B3F"/>
        <rFont val="Calibri"/>
        <family val="2"/>
        <scheme val="minor"/>
      </rPr>
      <t xml:space="preserve">
Diesel Product Dispositions within Jurisdiction to Licenced Collectors</t>
    </r>
  </si>
  <si>
    <r>
      <rPr>
        <b/>
        <sz val="26"/>
        <color rgb="FF006B3F"/>
        <rFont val="Calibri"/>
        <family val="2"/>
        <scheme val="minor"/>
      </rPr>
      <t>FTD-5</t>
    </r>
    <r>
      <rPr>
        <b/>
        <sz val="14"/>
        <color rgb="FF006B3F"/>
        <rFont val="Calibri"/>
        <family val="2"/>
        <scheme val="minor"/>
      </rPr>
      <t xml:space="preserve">
Exempt Diesel Product Sales</t>
    </r>
  </si>
  <si>
    <r>
      <rPr>
        <b/>
        <sz val="26"/>
        <color rgb="FF006B3F"/>
        <rFont val="Calibri"/>
        <family val="2"/>
        <scheme val="minor"/>
      </rPr>
      <t>FTD-6</t>
    </r>
    <r>
      <rPr>
        <b/>
        <sz val="14"/>
        <color rgb="FF006B3F"/>
        <rFont val="Calibri"/>
        <family val="2"/>
        <scheme val="minor"/>
      </rPr>
      <t xml:space="preserve">
Diesel Product Volume Adjustments</t>
    </r>
  </si>
  <si>
    <r>
      <rPr>
        <b/>
        <sz val="26"/>
        <color rgb="FF006B3F"/>
        <rFont val="Calibri"/>
        <family val="2"/>
        <scheme val="minor"/>
      </rPr>
      <t>FTG-1</t>
    </r>
    <r>
      <rPr>
        <b/>
        <sz val="14"/>
        <color rgb="FF006B3F"/>
        <rFont val="Calibri"/>
        <family val="2"/>
        <scheme val="minor"/>
      </rPr>
      <t xml:space="preserve">
Gasoline Product Imports from Out of Jurisdiction</t>
    </r>
  </si>
  <si>
    <r>
      <rPr>
        <b/>
        <sz val="26"/>
        <color rgb="FF006B3F"/>
        <rFont val="Calibri"/>
        <family val="2"/>
        <scheme val="minor"/>
      </rPr>
      <t>FTG-2</t>
    </r>
    <r>
      <rPr>
        <b/>
        <sz val="14"/>
        <color rgb="FF006B3F"/>
        <rFont val="Calibri"/>
        <family val="2"/>
        <scheme val="minor"/>
      </rPr>
      <t xml:space="preserve">
Gasoline Product Acquisitions within Jurisdiction from Licensed Collectors</t>
    </r>
  </si>
  <si>
    <r>
      <rPr>
        <b/>
        <sz val="26"/>
        <color rgb="FF006B3F"/>
        <rFont val="Calibri"/>
        <family val="2"/>
        <scheme val="minor"/>
      </rPr>
      <t>FTG-3</t>
    </r>
    <r>
      <rPr>
        <b/>
        <sz val="14"/>
        <color rgb="FF006B3F"/>
        <rFont val="Calibri"/>
        <family val="2"/>
        <scheme val="minor"/>
      </rPr>
      <t xml:space="preserve">
Gasoline Product Exports Out of Jurisdiction</t>
    </r>
  </si>
  <si>
    <r>
      <rPr>
        <b/>
        <sz val="26"/>
        <color rgb="FF006B3F"/>
        <rFont val="Calibri"/>
        <family val="2"/>
        <scheme val="minor"/>
      </rPr>
      <t>FTG-4</t>
    </r>
    <r>
      <rPr>
        <b/>
        <sz val="14"/>
        <color rgb="FF006B3F"/>
        <rFont val="Calibri"/>
        <family val="2"/>
        <scheme val="minor"/>
      </rPr>
      <t xml:space="preserve">
Gasoline Product Dispositions within Jurisdiction to Licenced Collectors</t>
    </r>
  </si>
  <si>
    <r>
      <rPr>
        <b/>
        <sz val="26"/>
        <color rgb="FF006B3F"/>
        <rFont val="Calibri"/>
        <family val="2"/>
        <scheme val="minor"/>
      </rPr>
      <t>FTG-5</t>
    </r>
    <r>
      <rPr>
        <b/>
        <sz val="14"/>
        <color rgb="FF006B3F"/>
        <rFont val="Calibri"/>
        <family val="2"/>
        <scheme val="minor"/>
      </rPr>
      <t xml:space="preserve">
Exempt Gasoline Product Sales</t>
    </r>
  </si>
  <si>
    <r>
      <rPr>
        <b/>
        <sz val="26"/>
        <color rgb="FF006B3F"/>
        <rFont val="Calibri"/>
        <family val="2"/>
        <scheme val="minor"/>
      </rPr>
      <t>FTG-6</t>
    </r>
    <r>
      <rPr>
        <b/>
        <sz val="14"/>
        <color rgb="FF006B3F"/>
        <rFont val="Calibri"/>
        <family val="2"/>
        <scheme val="minor"/>
      </rPr>
      <t xml:space="preserve">
Gasoline Product Volume Adjustments</t>
    </r>
  </si>
  <si>
    <t>Note:</t>
  </si>
  <si>
    <t xml:space="preserve">  TOTAL ACCOUNTABLE VOLUMES:</t>
  </si>
  <si>
    <t>SUBTRACT:</t>
  </si>
  <si>
    <t xml:space="preserve">SUBTRACT: </t>
  </si>
  <si>
    <t xml:space="preserve">  TOTAL ACCOUNTABLE VOLUMES </t>
  </si>
  <si>
    <t>Liquefied</t>
  </si>
  <si>
    <t>LPG-LIQUEFIED</t>
  </si>
  <si>
    <t>LIQUEFIED</t>
  </si>
  <si>
    <r>
      <rPr>
        <sz val="4"/>
        <rFont val="Calibri"/>
        <family val="2"/>
        <scheme val="minor"/>
      </rPr>
      <t xml:space="preserve"> </t>
    </r>
    <r>
      <rPr>
        <sz val="5"/>
        <rFont val="Calibri"/>
        <family val="2"/>
        <scheme val="minor"/>
      </rPr>
      <t xml:space="preserve">
</t>
    </r>
    <r>
      <rPr>
        <sz val="9"/>
        <color rgb="FF006B3F"/>
        <rFont val="Calibri"/>
        <family val="2"/>
        <scheme val="minor"/>
      </rPr>
      <t xml:space="preserve">Revenue Division
PO Box 200
Regina, Canada  S4P 2Z6
Toll Free  1-800-667-6102
Regina        (306) 787-7683
Fax                (306) 787-7083
</t>
    </r>
    <r>
      <rPr>
        <u/>
        <sz val="9"/>
        <color rgb="FF006B3F"/>
        <rFont val="Calibri"/>
        <family val="2"/>
        <scheme val="minor"/>
      </rPr>
      <t>Sask.Tax.Info@gov.sk.ca</t>
    </r>
  </si>
  <si>
    <t>To Line 2 of Return</t>
  </si>
  <si>
    <r>
      <rPr>
        <b/>
        <sz val="26"/>
        <color rgb="FF006B3F"/>
        <rFont val="Calibri"/>
        <family val="2"/>
        <scheme val="minor"/>
      </rPr>
      <t>FTG-7</t>
    </r>
    <r>
      <rPr>
        <b/>
        <sz val="14"/>
        <color rgb="FF006B3F"/>
        <rFont val="Calibri"/>
        <family val="2"/>
        <scheme val="minor"/>
      </rPr>
      <t xml:space="preserve">
Gasoline Product Dollar Adjustments and/or Tax Credits</t>
    </r>
  </si>
  <si>
    <r>
      <rPr>
        <b/>
        <sz val="26"/>
        <color rgb="FF006B3F"/>
        <rFont val="Calibri"/>
        <family val="2"/>
        <scheme val="minor"/>
      </rPr>
      <t>FTD-7</t>
    </r>
    <r>
      <rPr>
        <b/>
        <sz val="14"/>
        <color rgb="FF006B3F"/>
        <rFont val="Calibri"/>
        <family val="2"/>
        <scheme val="minor"/>
      </rPr>
      <t xml:space="preserve">
Diesel Product Dollar Adjustments and/or Tax Credits</t>
    </r>
  </si>
  <si>
    <t>Product Name</t>
  </si>
  <si>
    <t>Description</t>
  </si>
  <si>
    <t>Includes ethanol blended gasoline. Pure ethanol is not taxable until blended and is to be reported as Other Non-Taxable until rebranded.</t>
  </si>
  <si>
    <t>Gasoline which has been correctly dyed.</t>
  </si>
  <si>
    <t>Fuel that is produced specifically for use in an aircraft that is not propelled by a turbine, and used in an aircraft as fuel for the engine that propels the aircraft.</t>
  </si>
  <si>
    <t>Compressed Natural Gas (CNG)</t>
  </si>
  <si>
    <t>This column is not used in Saskatchewan. CNG is not subject to fuel tax and is also not required to be reported. CNG that is not used for heating purposes is subject to Saskatchewan Provincial Sales Tax (PST). PST on CNG is reportable on your PST return.</t>
  </si>
  <si>
    <t>Liquefied Propane Gas (LPG)</t>
  </si>
  <si>
    <t>Use to report propane or any other LPG products.</t>
  </si>
  <si>
    <t>Other Taxable</t>
  </si>
  <si>
    <t>Any other product that could be used as a fuel.</t>
  </si>
  <si>
    <t>Other Non-Taxable</t>
  </si>
  <si>
    <t>Use this column to report substances, such as feedstock and/or additives which have been or will be blended (using Line 5 Rebrands) with an existing fuel type during the reporting period. This includes pure ethanol. Pure ethanol is not taxable until blended and is to be reported as Other Non-Taxable until rebranded.</t>
  </si>
  <si>
    <t>TABLE OF CONTENTS</t>
  </si>
  <si>
    <t>Part One – Introduction</t>
  </si>
  <si>
    <t>Part Two – Filing Instructions</t>
  </si>
  <si>
    <t>FUEL TAX RETURN</t>
  </si>
  <si>
    <t>FUEL TAX SUMMARY AND SCHEDULES</t>
  </si>
  <si>
    <t>Line 1 – Opening Untaxed Inventory</t>
  </si>
  <si>
    <t>Line 2 – Refined or Manufactured within Jurisdiction</t>
  </si>
  <si>
    <t>Line 3 – Imports from Out of Jurisdiction</t>
  </si>
  <si>
    <t>Schedule 1 (FTD 1 &amp; FTG 1) – Imports from Out of Jurisdiction</t>
  </si>
  <si>
    <t>Line 4 – Acquisitions within Jurisdiction</t>
  </si>
  <si>
    <t>Schedule 2 (FTD 2 &amp; FTG 2) – Acquisitions within Jurisdiction from Licenced Collectors</t>
  </si>
  <si>
    <t>Line 5 – Rebrands</t>
  </si>
  <si>
    <t>Schedule 2.5 (FTD 2.5 &amp; FTG 2.5) – Product Blending/Colouring/Relabelling</t>
  </si>
  <si>
    <t>Line 6 – Closing Untaxed Inventory</t>
  </si>
  <si>
    <t>Line 7 – Total Accountable Volumes</t>
  </si>
  <si>
    <t>Line 8 – Exports Out of Jurisdiction</t>
  </si>
  <si>
    <t>Schedule 3 (FTD 3 &amp; FTG 3) – Exports Out-of-Jurisdiction</t>
  </si>
  <si>
    <t>Line 9 – Dispositions within Jurisdiction to Licensed Collectors</t>
  </si>
  <si>
    <t>Schedule 4 (FTD 4 &amp; FTG 4) – Dispositions within Jurisdiction to Licenced Collectors</t>
  </si>
  <si>
    <t>Line 10 – Exempt Sales</t>
  </si>
  <si>
    <t>Schedule 5 (FTD 5 &amp; FTG 5) – Exempt Sales</t>
  </si>
  <si>
    <t>Line 11 – Volume Adjustments</t>
  </si>
  <si>
    <t>Schedule 6 (FTD 6 &amp; FTG 6) – Volume Adjustments</t>
  </si>
  <si>
    <t>Line 12 – Total Taxable Volumes</t>
  </si>
  <si>
    <t>Line 13 – Total Tax Before Adjustments</t>
  </si>
  <si>
    <t>Line 14 – Adjustments and/or Tax Credits</t>
  </si>
  <si>
    <t>Schedule 7 (FTD 7 &amp; FTG 7) – Adjustments and/or Tax Credits</t>
  </si>
  <si>
    <t>Line 15 – Deduct Shrinkage</t>
  </si>
  <si>
    <t>Line 16 – Deduct Commissions</t>
  </si>
  <si>
    <t>Line 17 – Net Tax Payable</t>
  </si>
  <si>
    <t>Line 18 – Other Adjustments or Installments</t>
  </si>
  <si>
    <t>Line 19 – Total FTD or FTG Payable</t>
  </si>
  <si>
    <t>Diesel and Related Products</t>
  </si>
  <si>
    <t>Gasoline and Related Products</t>
  </si>
  <si>
    <t xml:space="preserve">The Fuel Tax Return to be completed and filed in Saskatchewan is based on the Generic Fuel Tax Return developed for use across Canada by multiple Jurisdictions.  These instructions provide information on completing the Return and Schedules for Saskatchewan. </t>
  </si>
  <si>
    <t xml:space="preserve">The Fuel Tax Return and Schedules can be downloaded through the Saskatchewan Electronic Tax Service (SETS) or on-line at www.finance.gov.sk.ca.  </t>
  </si>
  <si>
    <t>Ministry of Finance</t>
  </si>
  <si>
    <t>Telephone:</t>
  </si>
  <si>
    <t>Toll Free 1-800-667-6102</t>
  </si>
  <si>
    <t>Revenue Division</t>
  </si>
  <si>
    <t>Regina    306-787-6645</t>
  </si>
  <si>
    <t>PO Box 200</t>
  </si>
  <si>
    <t>REGINA SK  S4P 2Z6</t>
  </si>
  <si>
    <t>Email:</t>
  </si>
  <si>
    <t>sask.tax.info@gov.sk.ca</t>
  </si>
  <si>
    <t>Fax:</t>
  </si>
  <si>
    <t>306-787-9644</t>
  </si>
  <si>
    <t>2350 Albert St</t>
  </si>
  <si>
    <t>REGINA SK  S4P 4A6</t>
  </si>
  <si>
    <t xml:space="preserve">Bulletins, forms and information are available on the Internet at:   </t>
  </si>
  <si>
    <t>http://www.finance.gov.sk.ca/taxes</t>
  </si>
  <si>
    <t>All volumes must be reported in litres (Temperature corrected to 15 degrees celsius) and currency reported in Canadian dollars.</t>
  </si>
  <si>
    <t>Field Name</t>
  </si>
  <si>
    <t>Instructions</t>
  </si>
  <si>
    <t>Original Return</t>
  </si>
  <si>
    <t>This box must be checked if this is the first return being submitted for the return period specified.</t>
  </si>
  <si>
    <t>Amended Return</t>
  </si>
  <si>
    <t xml:space="preserve">If an error was made on a return, an amended return must be submitted. The amended return must be a complete return identifying the total revised amount, not just the amended fields. </t>
  </si>
  <si>
    <t>Account ID</t>
  </si>
  <si>
    <t>Saskatchewan Fuel Tax Account Number issued.</t>
  </si>
  <si>
    <t>Federal BN</t>
  </si>
  <si>
    <t>Unique nine digit Federal Business Number assigned by CRA</t>
  </si>
  <si>
    <t>Legal Name</t>
  </si>
  <si>
    <t>Legal name of the business.</t>
  </si>
  <si>
    <t>Address</t>
  </si>
  <si>
    <t>Mailing address of the business.</t>
  </si>
  <si>
    <t>Return Period – From:</t>
  </si>
  <si>
    <t>Start date of the return period as identified in the Notice to File.</t>
  </si>
  <si>
    <t>Return Period – To:</t>
  </si>
  <si>
    <t>End date of the return period as identified in the Notice to File.</t>
  </si>
  <si>
    <t>Total FTD-TAX</t>
  </si>
  <si>
    <t>Total FTD Payable as reported on line 19 of Schedule FTD-TAX</t>
  </si>
  <si>
    <t>Total FTG-TAX</t>
  </si>
  <si>
    <t>Total FTG Payable as reported on line 19 of Schedule FTG-TAX</t>
  </si>
  <si>
    <t>Total Tax Payable</t>
  </si>
  <si>
    <t>Total of Line 1 and Line 2 on the Fuel Tax Return</t>
  </si>
  <si>
    <t>Interim Payment</t>
  </si>
  <si>
    <t>Account Balance</t>
  </si>
  <si>
    <t>Net Amount Payable</t>
  </si>
  <si>
    <t>Total of Line 3 – Line 4 + Line 5 on the Fuel Tax Return.</t>
  </si>
  <si>
    <t>Remittance Enclosed</t>
  </si>
  <si>
    <t>Amount of payment submitted with Fuel Tax Return and Schedules.</t>
  </si>
  <si>
    <t xml:space="preserve">Name/Title </t>
  </si>
  <si>
    <t>Name and title of individual preparing Fuel Tax Return and Schedules.</t>
  </si>
  <si>
    <t>Signature</t>
  </si>
  <si>
    <t xml:space="preserve">Check the box and/or sign the return </t>
  </si>
  <si>
    <t>Date</t>
  </si>
  <si>
    <t>Date the return information was completed</t>
  </si>
  <si>
    <t>Business Closure</t>
  </si>
  <si>
    <t>Address/Name Change</t>
  </si>
  <si>
    <t>Check the appropriate box to identify an address or business name change.</t>
  </si>
  <si>
    <t>Complete if the business name has changed.</t>
  </si>
  <si>
    <t>Complete if the mailing or location address has changed.</t>
  </si>
  <si>
    <t>Phone Number</t>
  </si>
  <si>
    <t>Identify the phone number to contact if additional information is required.</t>
  </si>
  <si>
    <t>Opening inventory must equal the amount reported on Line 6 (“Closing Untaxed Inventory”) of the Fuel Tax Return for the previous reporting period.</t>
  </si>
  <si>
    <t>Amounts entered must not be negative.</t>
  </si>
  <si>
    <t>Report fuel refined or manufactured in Saskatchewan and transferred to untaxed finished goods inventory during the reporting period.</t>
  </si>
  <si>
    <t>Report the amount of fuel imported into Saskatchewan from other jurisdictions. The details for these imports are reported on the following schedule:</t>
  </si>
  <si>
    <t>Report the amount of fuel acquired exempt of tax within Saskatchewan. The details for these acquisitions are reported on the following schedule:</t>
  </si>
  <si>
    <t>Report the amount of fuel rebranded from one fuel type to another. The details for these rebrands are reported on the following schedule:</t>
  </si>
  <si>
    <t>Closing inventory must equal the amount reported on Line 1 (“Opening Untaxed Inventory”) for the following reporting period.</t>
  </si>
  <si>
    <t>A calculated amount equal to the sum of the volumes reported on lines 1 through 5 minus the volume reported on line 6 (i.e. 1 + 2 + 3 + 4 + 5 - 6).</t>
  </si>
  <si>
    <t>Report the amount of fuel exported out of Saskatchewan to other jurisdictions. The details for these exports are reported on the following schedule:</t>
  </si>
  <si>
    <t>Report the amount of fuel sold exempt of tax to other Licensed Collectors within Saskatchewan. The details for these dispositions are reported on the following schedule:</t>
  </si>
  <si>
    <t>Report the amount of fuel sold exempt of tax to eligible consumers within Saskatchewan. The details for these sales are reported on the following schedule:</t>
  </si>
  <si>
    <t>Report any eligible approved volume adjustments. The details for these adjustments are reported on the following schedule:</t>
  </si>
  <si>
    <t>Adjustment Reason</t>
  </si>
  <si>
    <t>Supporting documentation (e.g. Police or accident reports, insurance claims and disposal records) must be submitted with the return in order to claim a volume adjustment due to spillage.</t>
  </si>
  <si>
    <t>Supporting documentation does not need to be provided with the return but must be maintained for audit purposes.</t>
  </si>
  <si>
    <t>This may include fuel incorrectly sold exempt of tax. A written explanation must be provided if the adjustment results in a reduction in tax due.</t>
  </si>
  <si>
    <t>Supporting documentation must be submitted with the return in order to claim an adjustment for Tax Code errors.</t>
  </si>
  <si>
    <t>Other - Adjustments Specifically Authorized by SK Finance</t>
  </si>
  <si>
    <t>Supporting documentation must be submitted with the return in order to support any other adjustments.</t>
  </si>
  <si>
    <t>A calculated amount equal to line 7 minus the amounts from lines 8 to 11 (i.e. 7 – 8 -9 - 10 - 11).</t>
  </si>
  <si>
    <t>A calculated amount equal to line 12 multiplied by the appropriate tax rate.</t>
  </si>
  <si>
    <t>Report any eligible approved adjustments that cannot be reported by volume and must be done as a monetary adjustment because of their nature (e.g. bad debt allowances, border competition assistance and special tax credit situations).  The details for these adjustments are reported on the following schedule:</t>
  </si>
  <si>
    <t>Adjustment Code</t>
  </si>
  <si>
    <t>The licensed remitter or importer must pass on that portion of the allowance to their fuel dealers, where the dealer incurs the loss.</t>
  </si>
  <si>
    <t>Supporting documentation must be submitted with the return in order to claim Bad Debit Write-offs.</t>
  </si>
  <si>
    <t xml:space="preserve">A licensed marker is eligible for an allowance in the amount of 30 cents per 1,000 litres of diesel fuel marked. </t>
  </si>
  <si>
    <t>Supporting documentation must be submitted with the return in order to support any other financial adjustments claimed.</t>
  </si>
  <si>
    <t>This line is not applicable for Saskatchewan.  Any allowable adjustments should be reported on Schedule 6 “Volume Adjustments” or Schedule 7 “Adjustments and/or Tax Credits”</t>
  </si>
  <si>
    <t>A calculated amount equal to deducting the amount of line 14 from line 13 (i.e. 13 – 14).</t>
  </si>
  <si>
    <t xml:space="preserve">This line is not applicable for Saskatchewan.  Any allowable adjustments should be reported on Schedule 6 “Volume Adjustments” or Schedule 7 “Adjustments and/or Tax Credits”.  </t>
  </si>
  <si>
    <t>Any tax paid by instalments should be reported on the Interim Payments line of the Fuel Tax Return tab as outlined above.</t>
  </si>
  <si>
    <t xml:space="preserve">A calculated amount equal to line 17.  </t>
  </si>
  <si>
    <t>The totals from the summary are carried forward to line 1 (Total FTG) or line 2 (Total FTD) of the Fuel Tax Return.</t>
  </si>
  <si>
    <t>Includes biodiesel blends, pure biodiesel and renewable diesel.  These fuels are taxed at the same rate as diesel.</t>
  </si>
  <si>
    <t>Diesel that has been dyed to correct specifications</t>
  </si>
  <si>
    <t>Heating Oil</t>
  </si>
  <si>
    <t>Light fuel oil (coloured diesel) marketed or sold for use in a furnace, boiler or open flame burner, and must be coloured.</t>
  </si>
  <si>
    <t>Diesel fuel that is used in a ship as fuel for an internal combustion engine.</t>
  </si>
  <si>
    <t>Fuel that is produced specifically for use in an aircraft that is propelled by a turbine, and used in an aircraft as fuel for the turbine that propels the aircraft.</t>
  </si>
  <si>
    <t>A substance similar to diesel and jet fuel but marketed or sold for uses other than in an internal combustion engine such as lanterns, camping stoves, and wick heaters.</t>
  </si>
  <si>
    <t>Liquefied Natural Gas</t>
  </si>
  <si>
    <t>This column is not used in Saskatchewan. LNG is not subject to fuel tax and is also not required to be reported. LNG that is not used for heating purposes is subject to Saskatchewan Provincial Sales Tax (PST). PST on LNG is reportable on your PST return.</t>
  </si>
  <si>
    <t>Fuel, other than propane, for use in an internal combustion engine in any rolling stock or other vehicle when run on rails.</t>
  </si>
  <si>
    <t>Bunker oil, or a combination of fuels including bunker oil that is used in a ship as fuel for an internal combustion engine, but does not include marine diesel fuel.</t>
  </si>
  <si>
    <t>Substances such as feedstock and/or additives which are then blended.</t>
  </si>
  <si>
    <t xml:space="preserve">A licensed remitter or importer may claim an allowance for losses of an unverifiable nature and for handling costs.  Unverifiable losses include shrinkage and expansion resulting from temperature fluctuations, condensation or other environmental, mechanical or handling causes.  Fuel imported directly to a consumer is not eligible for the allowance.
</t>
  </si>
  <si>
    <t xml:space="preserve">PART ONE – INTRODUCTION </t>
  </si>
  <si>
    <t xml:space="preserve">PART TWO – FILING INSTRUCTIONS </t>
  </si>
  <si>
    <t xml:space="preserve">Line 1 – Opening Untaxed Inventory </t>
  </si>
  <si>
    <t xml:space="preserve">Line 2 – Refined or Manufactured within Jurisdiction </t>
  </si>
  <si>
    <t xml:space="preserve">Line 3 – Imports from Out of Jurisdiction </t>
  </si>
  <si>
    <t xml:space="preserve">Schedule 1 (FTD 1 &amp; FTG 1) – Imports from Out of Jurisdiction </t>
  </si>
  <si>
    <t xml:space="preserve">Line 4 – Acquisitions within Jurisdiction </t>
  </si>
  <si>
    <t xml:space="preserve">Schedule 2 (FTD 2 &amp; FTG 2) – Acquisitions within Jurisdiction from Licenced Collectors </t>
  </si>
  <si>
    <t xml:space="preserve">Line 5 – Rebrands </t>
  </si>
  <si>
    <t xml:space="preserve">Schedule 2.5 (FTD 2.5 &amp; FTG 2.5) – Product Blending/Colouring/Relabelling </t>
  </si>
  <si>
    <t xml:space="preserve">Line 6 – Closing Untaxed Inventory </t>
  </si>
  <si>
    <t xml:space="preserve">Line 7 – Total Accountable Volumes </t>
  </si>
  <si>
    <t xml:space="preserve">Line 8 – Exports Out of Jurisdiction </t>
  </si>
  <si>
    <t xml:space="preserve">Schedule 3 (FTD 3 &amp; FTG 3) – Exports Out-of-Jurisdiction </t>
  </si>
  <si>
    <t xml:space="preserve">Line 9 – Dispositions within Jurisdiction to Licensed Collectors </t>
  </si>
  <si>
    <t xml:space="preserve">Schedule 4 (FTD 4 &amp; FTG 4) – Dispositions within Jurisdiction to Licenced Collectors </t>
  </si>
  <si>
    <t xml:space="preserve">Line 10 – Exempt Sales </t>
  </si>
  <si>
    <t xml:space="preserve">Schedule 5 (FTD 5 &amp; FTG 5) – Exempt Sales </t>
  </si>
  <si>
    <t xml:space="preserve">Line 11 – Volume Adjustments </t>
  </si>
  <si>
    <t xml:space="preserve">Schedule 6 (FTD 6 &amp; FTG 6) – Volume Adjustments </t>
  </si>
  <si>
    <t xml:space="preserve">Line 12 – Total Taxable Volumes </t>
  </si>
  <si>
    <t xml:space="preserve">Line 13 – Total Tax Before Adjustments </t>
  </si>
  <si>
    <t xml:space="preserve">Line 14 – Adjustments and/or Tax Credits </t>
  </si>
  <si>
    <t xml:space="preserve">Schedule 7 (FTD 7 &amp; FTG 7) – Adjustments and/or Tax Credits </t>
  </si>
  <si>
    <t xml:space="preserve">Line 15 – Deduct Shrinkage </t>
  </si>
  <si>
    <t xml:space="preserve">Line 16 – Deduct Commissions </t>
  </si>
  <si>
    <t xml:space="preserve">Line 17 – Net Tax Payable </t>
  </si>
  <si>
    <t xml:space="preserve">Line 18 – Other Adjustments or Installments </t>
  </si>
  <si>
    <t xml:space="preserve">Line 19 – Total FTD or FTG Payable </t>
  </si>
  <si>
    <t xml:space="preserve">PART THREE – REPORTABLE FUEL PRODUCTS </t>
  </si>
  <si>
    <r>
      <rPr>
        <b/>
        <sz val="26"/>
        <color rgb="FF006B3F"/>
        <rFont val="Calibri"/>
        <family val="2"/>
        <scheme val="minor"/>
      </rPr>
      <t>Instruction Guide</t>
    </r>
    <r>
      <rPr>
        <b/>
        <sz val="14"/>
        <color rgb="FF006B3F"/>
        <rFont val="Calibri"/>
        <family val="2"/>
        <scheme val="minor"/>
      </rPr>
      <t xml:space="preserve">
Fuel Tax Return and Schedules</t>
    </r>
  </si>
  <si>
    <t>Fuel Tax Return</t>
  </si>
  <si>
    <t>Change Notification</t>
  </si>
  <si>
    <t>Fuel Tax Summary and Schedules</t>
  </si>
  <si>
    <r>
      <t>1.</t>
    </r>
    <r>
      <rPr>
        <sz val="7"/>
        <color rgb="FF000000"/>
        <rFont val="Calibri"/>
        <family val="2"/>
        <scheme val="minor"/>
      </rPr>
      <t xml:space="preserve">       </t>
    </r>
    <r>
      <rPr>
        <b/>
        <u/>
        <sz val="11"/>
        <color rgb="FF000000"/>
        <rFont val="Calibri"/>
        <family val="2"/>
        <scheme val="minor"/>
      </rPr>
      <t>Requirement to File</t>
    </r>
    <r>
      <rPr>
        <b/>
        <sz val="11"/>
        <color rgb="FF000000"/>
        <rFont val="Calibri"/>
        <family val="2"/>
        <scheme val="minor"/>
      </rPr>
      <t xml:space="preserve"> </t>
    </r>
    <r>
      <rPr>
        <sz val="11"/>
        <color rgb="FF000000"/>
        <rFont val="Calibri"/>
        <family val="2"/>
        <scheme val="minor"/>
      </rPr>
      <t xml:space="preserve">– all fuel tax licence holders must report </t>
    </r>
    <r>
      <rPr>
        <b/>
        <sz val="11"/>
        <color rgb="FF000000"/>
        <rFont val="Calibri"/>
        <family val="2"/>
        <scheme val="minor"/>
      </rPr>
      <t>monthly</t>
    </r>
    <r>
      <rPr>
        <sz val="11"/>
        <color rgb="FF000000"/>
        <rFont val="Calibri"/>
        <family val="2"/>
        <scheme val="minor"/>
      </rPr>
      <t xml:space="preserve"> using the Saskatchewan 
        Fuel Tax Return (including schedules).   Licence holders must submit returns even if no business 
        activity occurs during the filing period.  Returns and records must be retained for a period of 6 
        years from the date of your most recent return period.</t>
    </r>
  </si>
  <si>
    <r>
      <t>2.</t>
    </r>
    <r>
      <rPr>
        <sz val="7"/>
        <color rgb="FF000000"/>
        <rFont val="Calibri"/>
        <family val="2"/>
        <scheme val="minor"/>
      </rPr>
      <t xml:space="preserve">       </t>
    </r>
    <r>
      <rPr>
        <b/>
        <u/>
        <sz val="11"/>
        <color rgb="FF000000"/>
        <rFont val="Calibri"/>
        <family val="2"/>
        <scheme val="minor"/>
      </rPr>
      <t>Filing and Payment Requirements</t>
    </r>
    <r>
      <rPr>
        <sz val="11"/>
        <color rgb="FF000000"/>
        <rFont val="Calibri"/>
        <family val="2"/>
        <scheme val="minor"/>
      </rPr>
      <t xml:space="preserve"> – the </t>
    </r>
    <r>
      <rPr>
        <b/>
        <sz val="11"/>
        <color rgb="FF000000"/>
        <rFont val="Calibri"/>
        <family val="2"/>
        <scheme val="minor"/>
      </rPr>
      <t>Fuel Tax Return and Schedules</t>
    </r>
    <r>
      <rPr>
        <sz val="11"/>
        <color rgb="FF000000"/>
        <rFont val="Calibri"/>
        <family val="2"/>
        <scheme val="minor"/>
      </rPr>
      <t xml:space="preserve"> must be completed, 
        submitted and paid for each calendar month on or before the 20th of the following month.  </t>
    </r>
  </si>
  <si>
    <t>Interim payments must be submitted by fuel licence holders that report over $10,000 in tax per year.  Interim payments are due and payable at the end of each month.  Late returns or late payments may be subject to penalty and interest.</t>
  </si>
  <si>
    <r>
      <t>3.</t>
    </r>
    <r>
      <rPr>
        <sz val="7"/>
        <color rgb="FF000000"/>
        <rFont val="Calibri"/>
        <family val="2"/>
        <scheme val="minor"/>
      </rPr>
      <t xml:space="preserve">       </t>
    </r>
    <r>
      <rPr>
        <b/>
        <u/>
        <sz val="11"/>
        <color rgb="FF000000"/>
        <rFont val="Calibri"/>
        <family val="2"/>
        <scheme val="minor"/>
      </rPr>
      <t>Filing Methods</t>
    </r>
    <r>
      <rPr>
        <sz val="11"/>
        <color rgb="FF000000"/>
        <rFont val="Calibri"/>
        <family val="2"/>
        <scheme val="minor"/>
      </rPr>
      <t xml:space="preserve"> – the Fuel Tax Return and Schedules and payment of any tax owing should be
        submitted and paid through the Saskatchewan Electronic Tax Service (SETS).</t>
    </r>
  </si>
  <si>
    <r>
      <t>4.</t>
    </r>
    <r>
      <rPr>
        <sz val="7"/>
        <color rgb="FF000000"/>
        <rFont val="Calibri"/>
        <family val="2"/>
        <scheme val="minor"/>
      </rPr>
      <t xml:space="preserve">       </t>
    </r>
    <r>
      <rPr>
        <b/>
        <u/>
        <sz val="11"/>
        <color rgb="FF000000"/>
        <rFont val="Calibri"/>
        <family val="2"/>
        <scheme val="minor"/>
      </rPr>
      <t>Website and Contact Information</t>
    </r>
    <r>
      <rPr>
        <sz val="11"/>
        <color rgb="FF000000"/>
        <rFont val="Calibri"/>
        <family val="2"/>
        <scheme val="minor"/>
      </rPr>
      <t xml:space="preserve"> – Should you require additional information or assistance, 
        please contact us at:</t>
    </r>
  </si>
  <si>
    <r>
      <t>Write</t>
    </r>
    <r>
      <rPr>
        <sz val="11"/>
        <rFont val="Calibri"/>
        <family val="2"/>
        <scheme val="minor"/>
      </rPr>
      <t>:</t>
    </r>
  </si>
  <si>
    <r>
      <t>In-Person</t>
    </r>
    <r>
      <rPr>
        <sz val="11"/>
        <rFont val="Calibri"/>
        <family val="2"/>
        <scheme val="minor"/>
      </rPr>
      <t xml:space="preserve">: </t>
    </r>
  </si>
  <si>
    <r>
      <t>Internet:</t>
    </r>
    <r>
      <rPr>
        <sz val="11"/>
        <rFont val="Calibri"/>
        <family val="2"/>
        <scheme val="minor"/>
      </rPr>
      <t xml:space="preserve"> </t>
    </r>
  </si>
  <si>
    <r>
      <t>Note:</t>
    </r>
    <r>
      <rPr>
        <b/>
        <sz val="10"/>
        <rFont val="Calibri"/>
        <family val="2"/>
        <scheme val="minor"/>
      </rPr>
      <t xml:space="preserve">  Ensure that the amended return box is checked on the return form. </t>
    </r>
  </si>
  <si>
    <r>
      <t xml:space="preserve">Interim payment submitted for the period as outlined in the Notice to File </t>
    </r>
    <r>
      <rPr>
        <i/>
        <sz val="10"/>
        <rFont val="Calibri"/>
        <family val="2"/>
        <scheme val="minor"/>
      </rPr>
      <t>(Interim Payment Received)</t>
    </r>
    <r>
      <rPr>
        <sz val="10"/>
        <rFont val="Calibri"/>
        <family val="2"/>
        <scheme val="minor"/>
      </rPr>
      <t>.</t>
    </r>
  </si>
  <si>
    <r>
      <t xml:space="preserve">Balance outstanding on the business’s fuel tax account as outlined in the Notice to File </t>
    </r>
    <r>
      <rPr>
        <i/>
        <sz val="10"/>
        <rFont val="Calibri"/>
        <family val="2"/>
        <scheme val="minor"/>
      </rPr>
      <t>(Account Balance)</t>
    </r>
    <r>
      <rPr>
        <sz val="10"/>
        <rFont val="Calibri"/>
        <family val="2"/>
        <scheme val="minor"/>
      </rPr>
      <t>.</t>
    </r>
  </si>
  <si>
    <r>
      <t>Note:</t>
    </r>
    <r>
      <rPr>
        <b/>
        <sz val="10"/>
        <rFont val="Calibri"/>
        <family val="2"/>
        <scheme val="minor"/>
      </rPr>
      <t xml:space="preserve">  If the Net Amount Payable results in a credit, submit your return as you normally would. The refund will be reviewed and if it is accepted, the credit will be applied to your account. If at any time you would like a payout of the credit balance on your account, contact at the Ministry of Finance by e-mail sask.tax.info@gov.sk.ca or by phone (306)787-6645 or toll-free 1-800-667-6102.</t>
    </r>
  </si>
  <si>
    <r>
      <t xml:space="preserve">Check this box if the business is no longer operating and identify: (1) Date of Closure; (2) Reason for Closure; and (3) Purchaser Name and Phone Number </t>
    </r>
    <r>
      <rPr>
        <i/>
        <sz val="10"/>
        <rFont val="Calibri"/>
        <family val="2"/>
        <scheme val="minor"/>
      </rPr>
      <t>(if sold)</t>
    </r>
    <r>
      <rPr>
        <sz val="10"/>
        <rFont val="Calibri"/>
        <family val="2"/>
        <scheme val="minor"/>
      </rPr>
      <t>.</t>
    </r>
  </si>
  <si>
    <r>
      <t xml:space="preserve">Enter the litres of </t>
    </r>
    <r>
      <rPr>
        <b/>
        <sz val="11"/>
        <rFont val="Calibri"/>
        <family val="2"/>
        <scheme val="minor"/>
      </rPr>
      <t>owned</t>
    </r>
    <r>
      <rPr>
        <sz val="11"/>
        <rFont val="Calibri"/>
        <family val="2"/>
        <scheme val="minor"/>
      </rPr>
      <t xml:space="preserve"> inventory at the beginning of the reporting period for reportable products stored at terminals or other storage locations where tax-free fuel is stored in Saskatchewan. </t>
    </r>
  </si>
  <si>
    <r>
      <t>·</t>
    </r>
    <r>
      <rPr>
        <sz val="7"/>
        <rFont val="Calibri"/>
        <family val="2"/>
        <scheme val="minor"/>
      </rPr>
      <t xml:space="preserve">         </t>
    </r>
    <r>
      <rPr>
        <sz val="11"/>
        <rFont val="Calibri"/>
        <family val="2"/>
        <scheme val="minor"/>
      </rPr>
      <t xml:space="preserve">Summarize the total volumes by jurisdiction (province or state) and product for the reporting period. </t>
    </r>
  </si>
  <si>
    <r>
      <t>·</t>
    </r>
    <r>
      <rPr>
        <sz val="7"/>
        <rFont val="Calibri"/>
        <family val="2"/>
        <scheme val="minor"/>
      </rPr>
      <t xml:space="preserve">         </t>
    </r>
    <r>
      <rPr>
        <sz val="11"/>
        <rFont val="Calibri"/>
        <family val="2"/>
        <scheme val="minor"/>
      </rPr>
      <t xml:space="preserve">Report fuel that is </t>
    </r>
    <r>
      <rPr>
        <b/>
        <sz val="11"/>
        <rFont val="Calibri"/>
        <family val="2"/>
        <scheme val="minor"/>
      </rPr>
      <t>owned</t>
    </r>
    <r>
      <rPr>
        <sz val="11"/>
        <rFont val="Calibri"/>
        <family val="2"/>
        <scheme val="minor"/>
      </rPr>
      <t xml:space="preserve"> by the reporting entity and is physically delivered or moved from 
        outside Saskatchewan to a destination inside Saskatchewan. This includes fuel delivered by 
        pipeline, truck, rail, ship or vessel and also includes migratory sales delivered from bulk or 
        wholesale storage facilities.</t>
    </r>
  </si>
  <si>
    <r>
      <t>·</t>
    </r>
    <r>
      <rPr>
        <sz val="7"/>
        <rFont val="Calibri"/>
        <family val="2"/>
        <scheme val="minor"/>
      </rPr>
      <t xml:space="preserve">         </t>
    </r>
    <r>
      <rPr>
        <sz val="11"/>
        <rFont val="Calibri"/>
        <family val="2"/>
        <scheme val="minor"/>
      </rPr>
      <t xml:space="preserve">Any transmix that is created by importation in a pipeline must be reported as the product 
        originally placed in the pipeline. These volumes can subsequently be rebranded on 
        Schedule 2.5 to a lower quality product or reported as a volume adjustment on Schedule 6 
        (Adjustment Code 3 – “Slop/Wastage”)  </t>
    </r>
  </si>
  <si>
    <r>
      <t>·</t>
    </r>
    <r>
      <rPr>
        <sz val="7"/>
        <rFont val="Calibri"/>
        <family val="2"/>
        <scheme val="minor"/>
      </rPr>
      <t xml:space="preserve">         </t>
    </r>
    <r>
      <rPr>
        <sz val="11"/>
        <rFont val="Calibri"/>
        <family val="2"/>
        <scheme val="minor"/>
      </rPr>
      <t>The totals from this schedule are carried forward to Line 3 of the Fuel Summary, “Imports 
        from Out-of-Jurisdiction”.</t>
    </r>
  </si>
  <si>
    <r>
      <t>·</t>
    </r>
    <r>
      <rPr>
        <sz val="7"/>
        <rFont val="Calibri"/>
        <family val="2"/>
        <scheme val="minor"/>
      </rPr>
      <t xml:space="preserve">         </t>
    </r>
    <r>
      <rPr>
        <sz val="11"/>
        <rFont val="Calibri"/>
        <family val="2"/>
        <scheme val="minor"/>
      </rPr>
      <t>Report tax-exempt acquisitions of fuel from suppliers or exchange partners within 
        Saskatchewan for the reporting period.</t>
    </r>
  </si>
  <si>
    <r>
      <t>·</t>
    </r>
    <r>
      <rPr>
        <sz val="7"/>
        <rFont val="Calibri"/>
        <family val="2"/>
        <scheme val="minor"/>
      </rPr>
      <t xml:space="preserve">         </t>
    </r>
    <r>
      <rPr>
        <sz val="11"/>
        <rFont val="Calibri"/>
        <family val="2"/>
        <scheme val="minor"/>
      </rPr>
      <t>Only report the fuel where a change in ownership has occurred.</t>
    </r>
  </si>
  <si>
    <r>
      <t>·</t>
    </r>
    <r>
      <rPr>
        <sz val="7"/>
        <rFont val="Calibri"/>
        <family val="2"/>
        <scheme val="minor"/>
      </rPr>
      <t xml:space="preserve">         </t>
    </r>
    <r>
      <rPr>
        <sz val="11"/>
        <rFont val="Calibri"/>
        <family val="2"/>
        <scheme val="minor"/>
      </rPr>
      <t>Acquisitions should be reported at the summary level (i.e. summarized by collector name) 
        with a detail of transactions reported separately. “Acquisitions within Jurisdiction” includes 
        any tax-free fuel purchased or acquired through exchange agreements or acquired by any 
        other means.</t>
    </r>
  </si>
  <si>
    <r>
      <t>·</t>
    </r>
    <r>
      <rPr>
        <sz val="7"/>
        <rFont val="Calibri"/>
        <family val="2"/>
        <scheme val="minor"/>
      </rPr>
      <t xml:space="preserve">         </t>
    </r>
    <r>
      <rPr>
        <sz val="11"/>
        <rFont val="Calibri"/>
        <family val="2"/>
        <scheme val="minor"/>
      </rPr>
      <t>The totals from this schedule are carried forward to line 4 of the Fuel Summary, 
        “Acquisitions within Jurisdiction”.</t>
    </r>
  </si>
  <si>
    <r>
      <t>·</t>
    </r>
    <r>
      <rPr>
        <sz val="7"/>
        <rFont val="Calibri"/>
        <family val="2"/>
        <scheme val="minor"/>
      </rPr>
      <t xml:space="preserve">         </t>
    </r>
    <r>
      <rPr>
        <sz val="11"/>
        <rFont val="Calibri"/>
        <family val="2"/>
        <scheme val="minor"/>
      </rPr>
      <t xml:space="preserve">Report fuel reclassified from one column category to another (i.e. clear diesel dyed and 
        reclassified as marked diesel). </t>
    </r>
  </si>
  <si>
    <r>
      <t>·</t>
    </r>
    <r>
      <rPr>
        <sz val="7"/>
        <rFont val="Calibri"/>
        <family val="2"/>
        <scheme val="minor"/>
      </rPr>
      <t xml:space="preserve">         </t>
    </r>
    <r>
      <rPr>
        <sz val="11"/>
        <rFont val="Calibri"/>
        <family val="2"/>
        <scheme val="minor"/>
      </rPr>
      <t>Fuel reclassified from any fuel product to “slop” should also appear on this line.  Slop should 
        be reported in the “Other – Non-Taxable” column. There would be no opening inventory for 
        slop in the following month as this product would generally cease to be an accountable 
        product as it would end up going back into a refinery process and become accountable again 
        after re-refining.</t>
    </r>
  </si>
  <si>
    <r>
      <t>·</t>
    </r>
    <r>
      <rPr>
        <sz val="7"/>
        <rFont val="Calibri"/>
        <family val="2"/>
        <scheme val="minor"/>
      </rPr>
      <t xml:space="preserve">         </t>
    </r>
    <r>
      <rPr>
        <sz val="11"/>
        <rFont val="Calibri"/>
        <family val="2"/>
        <scheme val="minor"/>
      </rPr>
      <t>Bulk fuel plant, cardlock or truck mounted injector system rebrands (clear fuel to marked 
        fuel) should also be reported on this line.</t>
    </r>
  </si>
  <si>
    <r>
      <t>·</t>
    </r>
    <r>
      <rPr>
        <sz val="7"/>
        <rFont val="Calibri"/>
        <family val="2"/>
        <scheme val="minor"/>
      </rPr>
      <t xml:space="preserve">         </t>
    </r>
    <r>
      <rPr>
        <sz val="11"/>
        <rFont val="Calibri"/>
        <family val="2"/>
        <scheme val="minor"/>
      </rPr>
      <t xml:space="preserve">The sum of the reported amounts on each line must equal zero.  </t>
    </r>
  </si>
  <si>
    <r>
      <t>·</t>
    </r>
    <r>
      <rPr>
        <sz val="7"/>
        <rFont val="Calibri"/>
        <family val="2"/>
        <scheme val="minor"/>
      </rPr>
      <t xml:space="preserve">         </t>
    </r>
    <r>
      <rPr>
        <sz val="11"/>
        <rFont val="Calibri"/>
        <family val="2"/>
        <scheme val="minor"/>
      </rPr>
      <t>Losses such as theft, handling or any other physical fuel loss should not be reported on this 
        schedule; these must be reported on Schedule 6 – “Volume adjustments.”</t>
    </r>
  </si>
  <si>
    <r>
      <t>·</t>
    </r>
    <r>
      <rPr>
        <sz val="7"/>
        <rFont val="Calibri"/>
        <family val="2"/>
        <scheme val="minor"/>
      </rPr>
      <t xml:space="preserve">         </t>
    </r>
    <r>
      <rPr>
        <sz val="11"/>
        <rFont val="Calibri"/>
        <family val="2"/>
        <scheme val="minor"/>
      </rPr>
      <t>The totals from this schedule are carried forward to line 5 of the Fuel Summary, “Rebrands”.</t>
    </r>
  </si>
  <si>
    <r>
      <t xml:space="preserve">Enter the litres of </t>
    </r>
    <r>
      <rPr>
        <b/>
        <sz val="11"/>
        <rFont val="Calibri"/>
        <family val="2"/>
        <scheme val="minor"/>
      </rPr>
      <t>owned</t>
    </r>
    <r>
      <rPr>
        <sz val="11"/>
        <rFont val="Calibri"/>
        <family val="2"/>
        <scheme val="minor"/>
      </rPr>
      <t xml:space="preserve"> inventory at the closing of the reporting period for accountable products stored at terminals or other storage locations where tax-free fuel is stored in Saskatchewan. </t>
    </r>
  </si>
  <si>
    <r>
      <t>·</t>
    </r>
    <r>
      <rPr>
        <sz val="7"/>
        <rFont val="Calibri"/>
        <family val="2"/>
        <scheme val="minor"/>
      </rPr>
      <t xml:space="preserve">         </t>
    </r>
    <r>
      <rPr>
        <sz val="11"/>
        <rFont val="Calibri"/>
        <family val="2"/>
        <scheme val="minor"/>
      </rPr>
      <t xml:space="preserve">Report fuel that is physically delivered or moved from within Saskatchewan to a location 
        outside of Saskatchewan by the reporting entity. </t>
    </r>
  </si>
  <si>
    <r>
      <t>·</t>
    </r>
    <r>
      <rPr>
        <sz val="7"/>
        <rFont val="Calibri"/>
        <family val="2"/>
        <scheme val="minor"/>
      </rPr>
      <t xml:space="preserve">         </t>
    </r>
    <r>
      <rPr>
        <sz val="11"/>
        <rFont val="Calibri"/>
        <family val="2"/>
        <scheme val="minor"/>
      </rPr>
      <t>If there is a change of ownership within Saskatchewan from the reporting entity to a 
        licensed exporter, the sale of fuel should be reported as a “Disposition within Jurisdiction 
        to Licensed Collectors.” The licensed exporter will be responsible for reporting the  
        acquisition and export.</t>
    </r>
  </si>
  <si>
    <r>
      <t>·</t>
    </r>
    <r>
      <rPr>
        <sz val="7"/>
        <rFont val="Calibri"/>
        <family val="2"/>
        <scheme val="minor"/>
      </rPr>
      <t xml:space="preserve">         </t>
    </r>
    <r>
      <rPr>
        <sz val="11"/>
        <rFont val="Calibri"/>
        <family val="2"/>
        <scheme val="minor"/>
      </rPr>
      <t xml:space="preserve">Include exports from all storage facilities including terminals, refineries and bulk plants by 
        way of pipeline, truck rail, ship or any other vessel. </t>
    </r>
  </si>
  <si>
    <r>
      <t>·</t>
    </r>
    <r>
      <rPr>
        <sz val="7"/>
        <rFont val="Calibri"/>
        <family val="2"/>
        <scheme val="minor"/>
      </rPr>
      <t xml:space="preserve">         </t>
    </r>
    <r>
      <rPr>
        <sz val="11"/>
        <rFont val="Calibri"/>
        <family val="2"/>
        <scheme val="minor"/>
      </rPr>
      <t xml:space="preserve">Intra-company exports and exports made directly to a consumer (sometimes called 
        migratory sales) should be included on this schedule. </t>
    </r>
  </si>
  <si>
    <r>
      <t>·</t>
    </r>
    <r>
      <rPr>
        <sz val="7"/>
        <rFont val="Calibri"/>
        <family val="2"/>
        <scheme val="minor"/>
      </rPr>
      <t xml:space="preserve">         </t>
    </r>
    <r>
      <rPr>
        <sz val="11"/>
        <rFont val="Calibri"/>
        <family val="2"/>
        <scheme val="minor"/>
      </rPr>
      <t xml:space="preserve">Summarize the total volumes by jurisdiction (province or state) and product for the 
        reporting period. </t>
    </r>
  </si>
  <si>
    <r>
      <t>·</t>
    </r>
    <r>
      <rPr>
        <sz val="7"/>
        <rFont val="Calibri"/>
        <family val="2"/>
        <scheme val="minor"/>
      </rPr>
      <t xml:space="preserve">         </t>
    </r>
    <r>
      <rPr>
        <sz val="11"/>
        <rFont val="Calibri"/>
        <family val="2"/>
        <scheme val="minor"/>
      </rPr>
      <t>The totals from this schedule are carried forward to line 8 of the Fuel Summary, “Exports 
         Out of Jurisdiction”.</t>
    </r>
  </si>
  <si>
    <r>
      <t>·</t>
    </r>
    <r>
      <rPr>
        <sz val="7"/>
        <rFont val="Calibri"/>
        <family val="2"/>
        <scheme val="minor"/>
      </rPr>
      <t xml:space="preserve">         </t>
    </r>
    <r>
      <rPr>
        <sz val="11"/>
        <rFont val="Calibri"/>
        <family val="2"/>
        <scheme val="minor"/>
      </rPr>
      <t xml:space="preserve">Report tax exempt sales of fuel   to other licensed collectors within Saskatchewan. </t>
    </r>
  </si>
  <si>
    <r>
      <t>·</t>
    </r>
    <r>
      <rPr>
        <sz val="7"/>
        <rFont val="Calibri"/>
        <family val="2"/>
        <scheme val="minor"/>
      </rPr>
      <t xml:space="preserve">         </t>
    </r>
    <r>
      <rPr>
        <sz val="11"/>
        <rFont val="Calibri"/>
        <family val="2"/>
        <scheme val="minor"/>
      </rPr>
      <t>The fuel delivery or supply must originate and terminate within Saskatchewan.</t>
    </r>
  </si>
  <si>
    <r>
      <t>·</t>
    </r>
    <r>
      <rPr>
        <sz val="7"/>
        <rFont val="Calibri"/>
        <family val="2"/>
        <scheme val="minor"/>
      </rPr>
      <t xml:space="preserve">         </t>
    </r>
    <r>
      <rPr>
        <sz val="11"/>
        <rFont val="Calibri"/>
        <family val="2"/>
        <scheme val="minor"/>
      </rPr>
      <t>This schedule includes exempt sales made to registered or licensed fuel vendors and self-
        assessing railway companies who report directly to the Saskatchewan.</t>
    </r>
  </si>
  <si>
    <r>
      <t>·</t>
    </r>
    <r>
      <rPr>
        <sz val="7"/>
        <rFont val="Calibri"/>
        <family val="2"/>
        <scheme val="minor"/>
      </rPr>
      <t xml:space="preserve">         </t>
    </r>
    <r>
      <rPr>
        <sz val="11"/>
        <rFont val="Calibri"/>
        <family val="2"/>
        <scheme val="minor"/>
      </rPr>
      <t>Only report the fuel where a change in ownership has occurred, including any tax-free fuel 
        sold through exchange agreements or sold by any other means.</t>
    </r>
  </si>
  <si>
    <r>
      <t>·</t>
    </r>
    <r>
      <rPr>
        <sz val="7"/>
        <rFont val="Calibri"/>
        <family val="2"/>
        <scheme val="minor"/>
      </rPr>
      <t xml:space="preserve">         </t>
    </r>
    <r>
      <rPr>
        <sz val="11"/>
        <rFont val="Calibri"/>
        <family val="2"/>
        <scheme val="minor"/>
      </rPr>
      <t xml:space="preserve">Dispositions should be reported at the summary level (i.e. summarized by collector name) 
        with a detail of transactions reported separately. </t>
    </r>
  </si>
  <si>
    <r>
      <t>·</t>
    </r>
    <r>
      <rPr>
        <sz val="7"/>
        <rFont val="Calibri"/>
        <family val="2"/>
        <scheme val="minor"/>
      </rPr>
      <t xml:space="preserve">         </t>
    </r>
    <r>
      <rPr>
        <sz val="11"/>
        <rFont val="Calibri"/>
        <family val="2"/>
        <scheme val="minor"/>
      </rPr>
      <t>The totals from this schedule are carried forward to line 9 of the Fuel Summary, 
        “Dispositions within Jurisdiction to Licenced Collectors”.</t>
    </r>
  </si>
  <si>
    <r>
      <t>·</t>
    </r>
    <r>
      <rPr>
        <sz val="7"/>
        <rFont val="Calibri"/>
        <family val="2"/>
        <scheme val="minor"/>
      </rPr>
      <t xml:space="preserve">         </t>
    </r>
    <r>
      <rPr>
        <sz val="11"/>
        <rFont val="Calibri"/>
        <family val="2"/>
        <scheme val="minor"/>
      </rPr>
      <t xml:space="preserve">Report eligible tax-exempt sales to consumers made in Saskatchewan other than those 
        specifically referred to on Schedules 3 and 4. </t>
    </r>
  </si>
  <si>
    <r>
      <t>·</t>
    </r>
    <r>
      <rPr>
        <sz val="7"/>
        <rFont val="Calibri"/>
        <family val="2"/>
        <scheme val="minor"/>
      </rPr>
      <t xml:space="preserve">         </t>
    </r>
    <r>
      <rPr>
        <sz val="11"/>
        <rFont val="Calibri"/>
        <family val="2"/>
        <scheme val="minor"/>
      </rPr>
      <t xml:space="preserve">Self-assessing railway companies are to be reported on Schedule 4. </t>
    </r>
  </si>
  <si>
    <r>
      <t>·</t>
    </r>
    <r>
      <rPr>
        <sz val="7"/>
        <rFont val="Calibri"/>
        <family val="2"/>
        <scheme val="minor"/>
      </rPr>
      <t xml:space="preserve">         </t>
    </r>
    <r>
      <rPr>
        <sz val="11"/>
        <rFont val="Calibri"/>
        <family val="2"/>
        <scheme val="minor"/>
      </rPr>
      <t>The totals from this schedule are carried forward to line 10 of the Fuel Summary, “Exempt 
        Sales”.</t>
    </r>
  </si>
  <si>
    <r>
      <t>·</t>
    </r>
    <r>
      <rPr>
        <sz val="7"/>
        <rFont val="Calibri"/>
        <family val="2"/>
        <scheme val="minor"/>
      </rPr>
      <t xml:space="preserve">         </t>
    </r>
    <r>
      <rPr>
        <sz val="11"/>
        <rFont val="Calibri"/>
        <family val="2"/>
        <scheme val="minor"/>
      </rPr>
      <t xml:space="preserve">Report allowable volume adjustments that occurred in the reporting jurisdiction during the 
        reporting period.  This includes fuel losses at terminals located within the reporting 
        jurisdiction.  This line can be used for any eligible adjustment in Saskatchewan that can be 
        measured by volume and does not fit the description of any other lines.  </t>
    </r>
  </si>
  <si>
    <r>
      <t>·</t>
    </r>
    <r>
      <rPr>
        <sz val="7"/>
        <rFont val="Calibri"/>
        <family val="2"/>
        <scheme val="minor"/>
      </rPr>
      <t xml:space="preserve">         </t>
    </r>
    <r>
      <rPr>
        <sz val="11"/>
        <rFont val="Calibri"/>
        <family val="2"/>
        <scheme val="minor"/>
      </rPr>
      <t>The table below outlines the adjustments that may be claimed on this schedule:</t>
    </r>
  </si>
  <si>
    <r>
      <t>·</t>
    </r>
    <r>
      <rPr>
        <sz val="7"/>
        <rFont val="Calibri"/>
        <family val="2"/>
        <scheme val="minor"/>
      </rPr>
      <t xml:space="preserve">         </t>
    </r>
    <r>
      <rPr>
        <sz val="11"/>
        <rFont val="Calibri"/>
        <family val="2"/>
        <scheme val="minor"/>
      </rPr>
      <t>The totals from this schedule are carried forward to line 11 of the Fuel Summary, “Volume 
        Adjustments”.</t>
    </r>
  </si>
  <si>
    <r>
      <t xml:space="preserve">The amount of the allowance for a </t>
    </r>
    <r>
      <rPr>
        <b/>
        <sz val="10"/>
        <rFont val="Calibri"/>
        <family val="2"/>
        <scheme val="minor"/>
      </rPr>
      <t>licensed importer</t>
    </r>
    <r>
      <rPr>
        <sz val="10"/>
        <rFont val="Calibri"/>
        <family val="2"/>
        <scheme val="minor"/>
      </rPr>
      <t xml:space="preserve"> is 0.25% of the tax on tax paid fuel imported into Saskatchewan for delivery to fuel vendors.  </t>
    </r>
  </si>
  <si>
    <r>
      <t xml:space="preserve">The allowance for a </t>
    </r>
    <r>
      <rPr>
        <b/>
        <sz val="10"/>
        <rFont val="Calibri"/>
        <family val="2"/>
        <scheme val="minor"/>
      </rPr>
      <t>licensed remitter</t>
    </r>
    <r>
      <rPr>
        <sz val="10"/>
        <rFont val="Calibri"/>
        <family val="2"/>
        <scheme val="minor"/>
      </rPr>
      <t xml:space="preserve"> is 0.35% of the tax on tax paid gasoline and aviation fuel sales and 0.25% of the tax on tax paid diesel fuel sales.  </t>
    </r>
  </si>
  <si>
    <r>
      <t>·</t>
    </r>
    <r>
      <rPr>
        <sz val="7"/>
        <rFont val="Calibri"/>
        <family val="2"/>
        <scheme val="minor"/>
      </rPr>
      <t xml:space="preserve">         </t>
    </r>
    <r>
      <rPr>
        <sz val="11"/>
        <rFont val="Calibri"/>
        <family val="2"/>
        <scheme val="minor"/>
      </rPr>
      <t>The totals from this schedule are carried forward to line 14 of the Fuel Summary, 
        “Adjustments and/or Tax Credits”.</t>
    </r>
  </si>
  <si>
    <r>
      <t>Part Three – Reportable Fuel</t>
    </r>
    <r>
      <rPr>
        <b/>
        <sz val="12"/>
        <color rgb="FF000000"/>
        <rFont val="Calibri"/>
        <family val="2"/>
        <scheme val="minor"/>
      </rPr>
      <t xml:space="preserve"> </t>
    </r>
    <r>
      <rPr>
        <b/>
        <sz val="14"/>
        <color rgb="FF000000"/>
        <rFont val="Calibri"/>
        <family val="2"/>
        <scheme val="minor"/>
      </rPr>
      <t>Products</t>
    </r>
  </si>
  <si>
    <r>
      <t xml:space="preserve">Date:
</t>
    </r>
    <r>
      <rPr>
        <sz val="7"/>
        <rFont val="Calibri"/>
        <family val="2"/>
        <scheme val="minor"/>
      </rPr>
      <t xml:space="preserve">  YYYY-MM-DD</t>
    </r>
  </si>
  <si>
    <r>
      <rPr>
        <b/>
        <sz val="11"/>
        <rFont val="Calibri"/>
        <family val="2"/>
        <scheme val="minor"/>
      </rPr>
      <t xml:space="preserve">CERTIFICATION - </t>
    </r>
    <r>
      <rPr>
        <sz val="11"/>
        <rFont val="Calibri"/>
        <family val="2"/>
        <scheme val="minor"/>
      </rPr>
      <t>I hereby certify that the information contained in this return is true, correct and complete and can be substantiated from the books and records of this business.</t>
    </r>
  </si>
  <si>
    <r>
      <rPr>
        <b/>
        <sz val="11"/>
        <rFont val="Calibri"/>
        <family val="2"/>
        <scheme val="minor"/>
      </rPr>
      <t>Total FTD Tax:</t>
    </r>
    <r>
      <rPr>
        <sz val="11"/>
        <rFont val="Calibri"/>
        <family val="2"/>
        <scheme val="minor"/>
      </rPr>
      <t xml:space="preserve">
</t>
    </r>
    <r>
      <rPr>
        <sz val="7"/>
        <rFont val="Calibri"/>
        <family val="2"/>
        <scheme val="minor"/>
      </rPr>
      <t xml:space="preserve">     Line 19 FTD-Tax</t>
    </r>
  </si>
  <si>
    <r>
      <rPr>
        <b/>
        <sz val="11"/>
        <rFont val="Calibri"/>
        <family val="2"/>
        <scheme val="minor"/>
      </rPr>
      <t>Total FTG Tax:</t>
    </r>
    <r>
      <rPr>
        <sz val="11"/>
        <rFont val="Calibri"/>
        <family val="2"/>
        <scheme val="minor"/>
      </rPr>
      <t xml:space="preserve">
</t>
    </r>
    <r>
      <rPr>
        <sz val="7"/>
        <rFont val="Calibri"/>
        <family val="2"/>
        <scheme val="minor"/>
      </rPr>
      <t xml:space="preserve">     Line 19 FTG-Tax</t>
    </r>
  </si>
  <si>
    <r>
      <rPr>
        <b/>
        <sz val="11"/>
        <rFont val="Calibri"/>
        <family val="2"/>
        <scheme val="minor"/>
      </rPr>
      <t>Total Tax Payable:</t>
    </r>
    <r>
      <rPr>
        <sz val="11"/>
        <rFont val="Calibri"/>
        <family val="2"/>
        <scheme val="minor"/>
      </rPr>
      <t xml:space="preserve">
</t>
    </r>
    <r>
      <rPr>
        <sz val="7"/>
        <rFont val="Calibri"/>
        <family val="2"/>
        <scheme val="minor"/>
      </rPr>
      <t xml:space="preserve">     Line 1 + Line 2</t>
    </r>
  </si>
  <si>
    <r>
      <rPr>
        <b/>
        <sz val="11"/>
        <rFont val="Calibri"/>
        <family val="2"/>
        <scheme val="minor"/>
      </rPr>
      <t>Interim Payment:</t>
    </r>
    <r>
      <rPr>
        <sz val="11"/>
        <rFont val="Calibri"/>
        <family val="2"/>
        <scheme val="minor"/>
      </rPr>
      <t xml:space="preserve">
</t>
    </r>
    <r>
      <rPr>
        <sz val="7"/>
        <rFont val="Calibri"/>
        <family val="2"/>
        <scheme val="minor"/>
      </rPr>
      <t xml:space="preserve">      Payment for this Period</t>
    </r>
  </si>
  <si>
    <r>
      <rPr>
        <b/>
        <sz val="11"/>
        <rFont val="Calibri"/>
        <family val="2"/>
        <scheme val="minor"/>
      </rPr>
      <t>Account Balance:</t>
    </r>
    <r>
      <rPr>
        <sz val="11"/>
        <rFont val="Calibri"/>
        <family val="2"/>
        <scheme val="minor"/>
      </rPr>
      <t xml:space="preserve">
</t>
    </r>
    <r>
      <rPr>
        <sz val="7"/>
        <rFont val="Calibri"/>
        <family val="2"/>
        <scheme val="minor"/>
      </rPr>
      <t xml:space="preserve">     Total Balance Outstanding</t>
    </r>
  </si>
  <si>
    <r>
      <rPr>
        <b/>
        <sz val="11"/>
        <rFont val="Calibri"/>
        <family val="2"/>
        <scheme val="minor"/>
      </rPr>
      <t>Net Amount Payable:</t>
    </r>
    <r>
      <rPr>
        <sz val="11"/>
        <rFont val="Calibri"/>
        <family val="2"/>
        <scheme val="minor"/>
      </rPr>
      <t xml:space="preserve">
</t>
    </r>
    <r>
      <rPr>
        <sz val="7"/>
        <rFont val="Calibri"/>
        <family val="2"/>
        <scheme val="minor"/>
      </rPr>
      <t xml:space="preserve">      Line 3 - Line 4 + Line 5</t>
    </r>
  </si>
  <si>
    <r>
      <t xml:space="preserve">Name: 
</t>
    </r>
    <r>
      <rPr>
        <sz val="7"/>
        <rFont val="Calibri"/>
        <family val="2"/>
        <scheme val="minor"/>
      </rPr>
      <t xml:space="preserve">  Please Print</t>
    </r>
  </si>
  <si>
    <r>
      <rPr>
        <b/>
        <sz val="26"/>
        <color rgb="FF006B3F"/>
        <rFont val="Calibri"/>
        <family val="2"/>
        <scheme val="minor"/>
      </rPr>
      <t xml:space="preserve">Generic Fuel Tax Return   </t>
    </r>
    <r>
      <rPr>
        <b/>
        <sz val="11"/>
        <color rgb="FF006B3F"/>
        <rFont val="Calibri"/>
        <family val="2"/>
        <scheme val="minor"/>
      </rPr>
      <t xml:space="preserve">
</t>
    </r>
    <r>
      <rPr>
        <b/>
        <sz val="14"/>
        <color rgb="FF006B3F"/>
        <rFont val="Calibri"/>
        <family val="2"/>
        <scheme val="minor"/>
      </rPr>
      <t>Fuel Tax Return</t>
    </r>
  </si>
  <si>
    <r>
      <t>Date of Closure</t>
    </r>
    <r>
      <rPr>
        <b/>
        <sz val="7"/>
        <rFont val="Calibri"/>
        <family val="2"/>
        <scheme val="minor"/>
      </rPr>
      <t xml:space="preserve"> </t>
    </r>
    <r>
      <rPr>
        <sz val="7"/>
        <rFont val="Calibri"/>
        <family val="2"/>
        <scheme val="minor"/>
      </rPr>
      <t>(YYYY-MM-DD)</t>
    </r>
    <r>
      <rPr>
        <b/>
        <sz val="11"/>
        <rFont val="Calibri"/>
        <family val="2"/>
        <scheme val="minor"/>
      </rPr>
      <t>:</t>
    </r>
  </si>
  <si>
    <r>
      <rPr>
        <b/>
        <sz val="11"/>
        <rFont val="Calibri"/>
        <family val="2"/>
        <scheme val="minor"/>
      </rPr>
      <t>Address</t>
    </r>
    <r>
      <rPr>
        <sz val="11"/>
        <rFont val="Calibri"/>
        <family val="2"/>
        <scheme val="minor"/>
      </rPr>
      <t xml:space="preserve"> </t>
    </r>
    <r>
      <rPr>
        <sz val="7"/>
        <rFont val="Calibri"/>
        <family val="2"/>
        <scheme val="minor"/>
      </rPr>
      <t>(including street, city, province, postal code)</t>
    </r>
    <r>
      <rPr>
        <b/>
        <sz val="11"/>
        <rFont val="Calibri"/>
        <family val="2"/>
        <scheme val="minor"/>
      </rPr>
      <t>:</t>
    </r>
  </si>
  <si>
    <r>
      <t>Subtract:</t>
    </r>
    <r>
      <rPr>
        <sz val="10"/>
        <rFont val="Calibri"/>
        <family val="2"/>
        <scheme val="minor"/>
      </rPr>
      <t xml:space="preserve"> Closing Untaxed Inventory</t>
    </r>
  </si>
  <si>
    <r>
      <rPr>
        <b/>
        <sz val="15"/>
        <rFont val="Calibri"/>
        <family val="2"/>
        <scheme val="minor"/>
      </rPr>
      <t xml:space="preserve">For the Period Ended: </t>
    </r>
    <r>
      <rPr>
        <sz val="15"/>
        <rFont val="Calibri"/>
        <family val="2"/>
        <scheme val="minor"/>
      </rPr>
      <t xml:space="preserve">
</t>
    </r>
    <r>
      <rPr>
        <sz val="8"/>
        <rFont val="Calibri"/>
        <family val="2"/>
        <scheme val="minor"/>
      </rPr>
      <t>(YYYY-MM-DD)</t>
    </r>
  </si>
  <si>
    <t>Deduct Adjustments and/or Tax Credits</t>
  </si>
  <si>
    <t>Original return:</t>
  </si>
  <si>
    <t>Amended return:</t>
  </si>
  <si>
    <t>Original return flag:</t>
  </si>
  <si>
    <t>Update address flag:</t>
  </si>
  <si>
    <r>
      <t xml:space="preserve">Return Period:             </t>
    </r>
    <r>
      <rPr>
        <b/>
        <sz val="8"/>
        <rFont val="Calibri"/>
        <family val="2"/>
        <scheme val="minor"/>
      </rPr>
      <t>YYYY-MM-DD</t>
    </r>
  </si>
  <si>
    <r>
      <t xml:space="preserve">v  </t>
    </r>
    <r>
      <rPr>
        <b/>
        <sz val="10"/>
        <color rgb="FFFF0000"/>
        <rFont val="Calibri"/>
        <family val="2"/>
        <scheme val="minor"/>
      </rPr>
      <t>If no tax is due, a "0.00" return must be filed.</t>
    </r>
  </si>
  <si>
    <r>
      <t xml:space="preserve">v  </t>
    </r>
    <r>
      <rPr>
        <b/>
        <sz val="10"/>
        <color rgb="FFFF0000"/>
        <rFont val="Calibri"/>
        <family val="2"/>
        <scheme val="minor"/>
      </rPr>
      <t>Penalty and interest are applied to returns filed after the due date.</t>
    </r>
  </si>
  <si>
    <t>Alaska</t>
  </si>
  <si>
    <t>Alabama</t>
  </si>
  <si>
    <t>Arkansas</t>
  </si>
  <si>
    <t>Arizona</t>
  </si>
  <si>
    <t>California</t>
  </si>
  <si>
    <t>Colorado</t>
  </si>
  <si>
    <t>Connecticut</t>
  </si>
  <si>
    <t>District of Columbia</t>
  </si>
  <si>
    <t>Delaware</t>
  </si>
  <si>
    <t>Florida</t>
  </si>
  <si>
    <t>Georgia</t>
  </si>
  <si>
    <t>Hawaii</t>
  </si>
  <si>
    <t>Iowa</t>
  </si>
  <si>
    <t>Idaho</t>
  </si>
  <si>
    <t>Illinois</t>
  </si>
  <si>
    <t>Indiana</t>
  </si>
  <si>
    <t>Kansas</t>
  </si>
  <si>
    <t>Kentucky</t>
  </si>
  <si>
    <t>Louisiana</t>
  </si>
  <si>
    <t>Massachusetts</t>
  </si>
  <si>
    <t>Maryland</t>
  </si>
  <si>
    <t>Maine</t>
  </si>
  <si>
    <t>Michigan</t>
  </si>
  <si>
    <t>Minnesota</t>
  </si>
  <si>
    <t>Missouri</t>
  </si>
  <si>
    <t>Mississippi</t>
  </si>
  <si>
    <t>Montana</t>
  </si>
  <si>
    <t>North Carolina</t>
  </si>
  <si>
    <t>North Dakota</t>
  </si>
  <si>
    <t>Nebraska</t>
  </si>
  <si>
    <t>New Hampshire</t>
  </si>
  <si>
    <t>New Jersey</t>
  </si>
  <si>
    <t>New Mexico</t>
  </si>
  <si>
    <t>Nevada</t>
  </si>
  <si>
    <t>New York</t>
  </si>
  <si>
    <t>Ohio</t>
  </si>
  <si>
    <t>Oklahoma</t>
  </si>
  <si>
    <t>Oregon</t>
  </si>
  <si>
    <t>Pennsylvania</t>
  </si>
  <si>
    <t>Rhode Island</t>
  </si>
  <si>
    <t>South Carolina</t>
  </si>
  <si>
    <t>South Dakota</t>
  </si>
  <si>
    <t>Tennessee</t>
  </si>
  <si>
    <t>Texas</t>
  </si>
  <si>
    <t>Utah</t>
  </si>
  <si>
    <t>Virginia</t>
  </si>
  <si>
    <t>Vermont</t>
  </si>
  <si>
    <t>Washington</t>
  </si>
  <si>
    <t>Wisconsin</t>
  </si>
  <si>
    <t>West Virginia</t>
  </si>
  <si>
    <t>Wyoming</t>
  </si>
  <si>
    <t>This may include sales that qualify for a reduced tax rate such as sales under the Gas Competition Assistance Program and tax reduced sales to farmer/primary producers (marked diesel only).</t>
  </si>
  <si>
    <r>
      <t>·</t>
    </r>
    <r>
      <rPr>
        <sz val="7"/>
        <rFont val="Calibri"/>
        <family val="2"/>
        <scheme val="minor"/>
      </rPr>
      <t xml:space="preserve">         </t>
    </r>
    <r>
      <rPr>
        <sz val="11"/>
        <rFont val="Calibri"/>
        <family val="2"/>
        <scheme val="minor"/>
      </rPr>
      <t>These sales would include all fully tax exempt sales made to consumers in Saskatchewan 
        including heating fuel sales and exempt propane.</t>
    </r>
  </si>
  <si>
    <t>Tax difference due to tax rate differential</t>
  </si>
  <si>
    <r>
      <t>·</t>
    </r>
    <r>
      <rPr>
        <sz val="7"/>
        <rFont val="Calibri"/>
        <family val="2"/>
        <scheme val="minor"/>
      </rPr>
      <t>        </t>
    </r>
    <r>
      <rPr>
        <b/>
        <sz val="7"/>
        <rFont val="Calibri"/>
        <family val="2"/>
        <scheme val="minor"/>
      </rPr>
      <t xml:space="preserve"> </t>
    </r>
    <r>
      <rPr>
        <b/>
        <sz val="11"/>
        <rFont val="Calibri"/>
        <family val="2"/>
        <scheme val="minor"/>
      </rPr>
      <t>Do not</t>
    </r>
    <r>
      <rPr>
        <sz val="11"/>
        <rFont val="Calibri"/>
        <family val="2"/>
        <scheme val="minor"/>
      </rPr>
      <t xml:space="preserve"> report partially exempt sales on this Schedule. Paritally exempt sales to farmers and 
        primary producers (taxed at 3 cents/litre, 12 cents/litre exemption) are to be reported (as a 
       dollar value) on Schedule 7 using adjustment code "Tax difference due to tax rate 
       differential".</t>
    </r>
  </si>
  <si>
    <t>Last Updated:</t>
  </si>
  <si>
    <t>Version:</t>
  </si>
  <si>
    <t xml:space="preserve">The Fuel Tax Return must be completed along with the Schedules to support amounts reported on lines 3, 4, 5, 8, 9, 10, 11 and 14 of the Fuel Summary.  Additional reports must be provided as back up to the summarized information reported on schedules. </t>
  </si>
  <si>
    <t>PART FOUR – UPLOAD FILE INSTRUCTIONS</t>
  </si>
  <si>
    <t>Part Four - Upload File Instructions</t>
  </si>
  <si>
    <t>2. Verify that the data is accurate.</t>
  </si>
  <si>
    <t>Refined/Manufactured within Jurisdiction</t>
  </si>
  <si>
    <t>Imports from Out of Jurisdiction</t>
  </si>
  <si>
    <t xml:space="preserve">Rebrands                      </t>
  </si>
  <si>
    <t xml:space="preserve">Closing Untaxed Inventory     </t>
  </si>
  <si>
    <t xml:space="preserve">Total Accountable Volumes     </t>
  </si>
  <si>
    <t xml:space="preserve">Exports Out of Jurisdicition  </t>
  </si>
  <si>
    <t>Dispositions to Licenced Collectors</t>
  </si>
  <si>
    <t xml:space="preserve">Exempt Sales                  </t>
  </si>
  <si>
    <t xml:space="preserve">Volume Adjustments            </t>
  </si>
  <si>
    <t xml:space="preserve">Total Taxable Volumes         </t>
  </si>
  <si>
    <t xml:space="preserve">Tax Rate                      </t>
  </si>
  <si>
    <t xml:space="preserve">Total Tax Before Adjustments  </t>
  </si>
  <si>
    <t>Tax Difference due to Tax Rate Differential</t>
  </si>
  <si>
    <t>Out of Canada</t>
  </si>
  <si>
    <t xml:space="preserve">Opening Untaxed Inventory     </t>
  </si>
  <si>
    <t xml:space="preserve">Net Tax Payable               </t>
  </si>
  <si>
    <t>1. Enter all the required data in this return.</t>
  </si>
  <si>
    <r>
      <t>3. Click on the 'Format File' button.  </t>
    </r>
    <r>
      <rPr>
        <b/>
        <sz val="9"/>
        <color rgb="FFFF0000"/>
        <rFont val="Segoe UI"/>
        <family val="2"/>
      </rPr>
      <t>A new return template will need to be used for each upload, as the Format File button modifies this return.    </t>
    </r>
  </si>
  <si>
    <r>
      <t>4. Re-save the file either in the </t>
    </r>
    <r>
      <rPr>
        <b/>
        <sz val="9"/>
        <color rgb="FF000000"/>
        <rFont val="Segoe UI"/>
        <family val="2"/>
      </rPr>
      <t>XLS</t>
    </r>
    <r>
      <rPr>
        <sz val="9"/>
        <color rgb="FF000000"/>
        <rFont val="Segoe UI"/>
        <family val="2"/>
      </rPr>
      <t> or </t>
    </r>
    <r>
      <rPr>
        <b/>
        <sz val="9"/>
        <color rgb="FF000000"/>
        <rFont val="Segoe UI"/>
        <family val="2"/>
      </rPr>
      <t>XLSX</t>
    </r>
    <r>
      <rPr>
        <sz val="9"/>
        <color rgb="FF000000"/>
        <rFont val="Segoe UI"/>
        <family val="2"/>
      </rPr>
      <t> format. </t>
    </r>
    <r>
      <rPr>
        <b/>
        <sz val="9"/>
        <color rgb="FFFF0000"/>
        <rFont val="Segoe UI"/>
        <family val="2"/>
      </rPr>
      <t>DO NOT save this as a macro-enabled file.</t>
    </r>
  </si>
  <si>
    <t>5. Navigate to SETS to upload the XLS or XLSX file by signing in and going to the Online Transactions Menu and selecting File a Form.</t>
  </si>
  <si>
    <t>v0003</t>
  </si>
  <si>
    <t xml:space="preserve">1. Enter all the required data in this return.
</t>
  </si>
  <si>
    <t>3. Click on the 'Format File' button.  A new return template will need to be used for each upload, as the Format File button modifies this return.</t>
  </si>
  <si>
    <t>4. Re-save the file either in the XLS or XLSX format. DO NOT save this as a macro-enabled file.</t>
  </si>
  <si>
    <t>NOTE: Sales Reported on Sch. 5 must be reported and accepted into SETS/EFSR</t>
  </si>
  <si>
    <r>
      <t>·</t>
    </r>
    <r>
      <rPr>
        <sz val="7"/>
        <rFont val="Calibri"/>
        <family val="2"/>
        <scheme val="minor"/>
      </rPr>
      <t xml:space="preserve">         </t>
    </r>
    <r>
      <rPr>
        <sz val="11"/>
        <rFont val="Calibri"/>
        <family val="2"/>
        <scheme val="minor"/>
      </rPr>
      <t>Exempt sales must be summarized by type on this schedule; transaction level details on 
       sales to consumers must be reported to the Ministry’s SETS/EFSR (Saskatchewan eTax Services /  Electronic Fuel Sales Reporting).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</si>
</sst>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8" formatCode="&quot;$&quot;#,##0.00_);[Red]\(&quot;$&quot;#,##0.00\)"/>
    <numFmt numFmtId="44" formatCode="_(&quot;$&quot;* #,##0.00_);_(&quot;$&quot;* \(#,##0.00\);_(&quot;$&quot;* &quot;-&quot;??_);_(@_)"/>
    <numFmt numFmtId="43" formatCode="_(* #,##0.00_);_(* \(#,##0.00\);_(* &quot;-&quot;??_);_(@_)"/>
    <numFmt numFmtId="164" formatCode="#,##0.0000_);[Red]\(#,##0.0000\)"/>
    <numFmt numFmtId="165" formatCode="&quot;$&quot;#,##0.00"/>
    <numFmt numFmtId="166" formatCode="_(* #,##0_);_(* \(#,##0\);_(* &quot;-&quot;??_);_(@_)"/>
    <numFmt numFmtId="167" formatCode="_(&quot;$&quot;* #,##0.000_);_(&quot;$&quot;* \(#,##0.000\);_(&quot;$&quot;* &quot;-&quot;??_);_(@_)"/>
    <numFmt numFmtId="168" formatCode="_-* #,##0.00_-;\-* #,##0.00_-;_-* &quot;-&quot;??_-;_-@_-"/>
    <numFmt numFmtId="169" formatCode="yyyy\-mm\-dd;@"/>
    <numFmt numFmtId="170" formatCode="&quot;$&quot;#,##0.000_);[Red]\(&quot;$&quot;#,##0.000\)"/>
    <numFmt numFmtId="171" formatCode="yyyy/mm/dd;@"/>
    <numFmt numFmtId="172" formatCode="[$-409]d\-mmm\-yyyy;@"/>
  </numFmts>
  <fonts count="58" x14ac:knownFonts="1">
    <font>
      <sz val="10"/>
      <name val="Arial"/>
    </font>
    <font>
      <sz val="10"/>
      <name val="Arial"/>
      <family val="2"/>
    </font>
    <font>
      <sz val="10"/>
      <name val="MS Sans Serif"/>
      <family val="2"/>
    </font>
    <font>
      <sz val="10"/>
      <name val="Courier"/>
      <family val="3"/>
    </font>
    <font>
      <sz val="8"/>
      <name val="Arial"/>
      <family val="2"/>
    </font>
    <font>
      <b/>
      <sz val="8"/>
      <name val="Arial"/>
      <family val="2"/>
    </font>
    <font>
      <sz val="10"/>
      <name val="Arial"/>
      <family val="2"/>
    </font>
    <font>
      <b/>
      <sz val="14"/>
      <color rgb="FF006B3F"/>
      <name val="Calibri"/>
      <family val="2"/>
      <scheme val="minor"/>
    </font>
    <font>
      <b/>
      <sz val="26"/>
      <color rgb="FF006B3F"/>
      <name val="Calibri"/>
      <family val="2"/>
      <scheme val="minor"/>
    </font>
    <font>
      <sz val="8"/>
      <color rgb="FF000000"/>
      <name val="Tahoma"/>
      <family val="2"/>
    </font>
    <font>
      <sz val="10"/>
      <name val="Calibri"/>
      <family val="2"/>
      <scheme val="minor"/>
    </font>
    <font>
      <b/>
      <sz val="12"/>
      <name val="Calibri"/>
      <family val="2"/>
      <scheme val="minor"/>
    </font>
    <font>
      <sz val="8"/>
      <name val="Calibri"/>
      <family val="2"/>
      <scheme val="minor"/>
    </font>
    <font>
      <sz val="5"/>
      <name val="Calibri"/>
      <family val="2"/>
      <scheme val="minor"/>
    </font>
    <font>
      <sz val="4"/>
      <name val="Calibri"/>
      <family val="2"/>
      <scheme val="minor"/>
    </font>
    <font>
      <sz val="9"/>
      <color rgb="FF006B3F"/>
      <name val="Calibri"/>
      <family val="2"/>
      <scheme val="minor"/>
    </font>
    <font>
      <u/>
      <sz val="9"/>
      <color rgb="FF006B3F"/>
      <name val="Calibri"/>
      <family val="2"/>
      <scheme val="minor"/>
    </font>
    <font>
      <u/>
      <sz val="10"/>
      <color theme="10"/>
      <name val="Arial"/>
      <family val="2"/>
    </font>
    <font>
      <b/>
      <sz val="14"/>
      <color rgb="FF000000"/>
      <name val="Calibri"/>
      <family val="2"/>
      <scheme val="minor"/>
    </font>
    <font>
      <i/>
      <sz val="10"/>
      <name val="Calibri"/>
      <family val="2"/>
      <scheme val="minor"/>
    </font>
    <font>
      <b/>
      <sz val="14"/>
      <name val="Calibri"/>
      <family val="2"/>
      <scheme val="minor"/>
    </font>
    <font>
      <b/>
      <sz val="16"/>
      <color rgb="FF000000"/>
      <name val="Calibri"/>
      <family val="2"/>
      <scheme val="minor"/>
    </font>
    <font>
      <sz val="11"/>
      <color rgb="FF000000"/>
      <name val="Calibri"/>
      <family val="2"/>
      <scheme val="minor"/>
    </font>
    <font>
      <sz val="7"/>
      <color rgb="FF000000"/>
      <name val="Calibri"/>
      <family val="2"/>
      <scheme val="minor"/>
    </font>
    <font>
      <b/>
      <u/>
      <sz val="11"/>
      <color rgb="FF000000"/>
      <name val="Calibri"/>
      <family val="2"/>
      <scheme val="minor"/>
    </font>
    <font>
      <b/>
      <sz val="11"/>
      <color rgb="FF000000"/>
      <name val="Calibri"/>
      <family val="2"/>
      <scheme val="minor"/>
    </font>
    <font>
      <u/>
      <sz val="11"/>
      <name val="Calibri"/>
      <family val="2"/>
      <scheme val="minor"/>
    </font>
    <font>
      <sz val="11"/>
      <name val="Calibri"/>
      <family val="2"/>
      <scheme val="minor"/>
    </font>
    <font>
      <u/>
      <sz val="10"/>
      <color theme="10"/>
      <name val="Calibri"/>
      <family val="2"/>
      <scheme val="minor"/>
    </font>
    <font>
      <i/>
      <sz val="11"/>
      <color rgb="FF000000"/>
      <name val="Calibri"/>
      <family val="2"/>
      <scheme val="minor"/>
    </font>
    <font>
      <b/>
      <i/>
      <sz val="12"/>
      <color rgb="FF006B3F"/>
      <name val="Calibri"/>
      <family val="2"/>
      <scheme val="minor"/>
    </font>
    <font>
      <b/>
      <u/>
      <sz val="13"/>
      <color rgb="FF000000"/>
      <name val="Calibri"/>
      <family val="2"/>
      <scheme val="minor"/>
    </font>
    <font>
      <b/>
      <u/>
      <sz val="10"/>
      <name val="Calibri"/>
      <family val="2"/>
      <scheme val="minor"/>
    </font>
    <font>
      <b/>
      <sz val="10"/>
      <name val="Calibri"/>
      <family val="2"/>
      <scheme val="minor"/>
    </font>
    <font>
      <b/>
      <i/>
      <sz val="12"/>
      <name val="Calibri"/>
      <family val="2"/>
      <scheme val="minor"/>
    </font>
    <font>
      <b/>
      <sz val="11"/>
      <name val="Calibri"/>
      <family val="2"/>
      <scheme val="minor"/>
    </font>
    <font>
      <i/>
      <u/>
      <sz val="12"/>
      <name val="Calibri"/>
      <family val="2"/>
      <scheme val="minor"/>
    </font>
    <font>
      <sz val="7"/>
      <name val="Calibri"/>
      <family val="2"/>
      <scheme val="minor"/>
    </font>
    <font>
      <sz val="12"/>
      <name val="Calibri"/>
      <family val="2"/>
      <scheme val="minor"/>
    </font>
    <font>
      <b/>
      <sz val="12"/>
      <color rgb="FF000000"/>
      <name val="Calibri"/>
      <family val="2"/>
      <scheme val="minor"/>
    </font>
    <font>
      <b/>
      <sz val="8"/>
      <name val="Calibri"/>
      <family val="2"/>
      <scheme val="minor"/>
    </font>
    <font>
      <b/>
      <sz val="10"/>
      <color rgb="FFFF0000"/>
      <name val="Calibri"/>
      <family val="2"/>
      <scheme val="minor"/>
    </font>
    <font>
      <sz val="10"/>
      <color rgb="FFFF0000"/>
      <name val="Calibri"/>
      <family val="2"/>
      <scheme val="minor"/>
    </font>
    <font>
      <b/>
      <sz val="5"/>
      <name val="Calibri"/>
      <family val="2"/>
      <scheme val="minor"/>
    </font>
    <font>
      <b/>
      <sz val="15"/>
      <name val="Calibri"/>
      <family val="2"/>
      <scheme val="minor"/>
    </font>
    <font>
      <i/>
      <sz val="8"/>
      <name val="Calibri"/>
      <family val="2"/>
      <scheme val="minor"/>
    </font>
    <font>
      <b/>
      <sz val="11"/>
      <color rgb="FF006B3F"/>
      <name val="Calibri"/>
      <family val="2"/>
      <scheme val="minor"/>
    </font>
    <font>
      <b/>
      <sz val="7"/>
      <name val="Calibri"/>
      <family val="2"/>
      <scheme val="minor"/>
    </font>
    <font>
      <sz val="9"/>
      <name val="Calibri"/>
      <family val="2"/>
      <scheme val="minor"/>
    </font>
    <font>
      <b/>
      <sz val="10"/>
      <color indexed="8"/>
      <name val="Calibri"/>
      <family val="2"/>
      <scheme val="minor"/>
    </font>
    <font>
      <sz val="15"/>
      <name val="Calibri"/>
      <family val="2"/>
      <scheme val="minor"/>
    </font>
    <font>
      <b/>
      <sz val="10"/>
      <color indexed="10"/>
      <name val="Calibri"/>
      <family val="2"/>
      <scheme val="minor"/>
    </font>
    <font>
      <sz val="10"/>
      <color indexed="8"/>
      <name val="Calibri"/>
      <family val="2"/>
      <scheme val="minor"/>
    </font>
    <font>
      <sz val="22"/>
      <color rgb="FF000000"/>
      <name val="Arial"/>
      <family val="2"/>
    </font>
    <font>
      <sz val="9"/>
      <color rgb="FF000000"/>
      <name val="Segoe UI"/>
      <family val="2"/>
    </font>
    <font>
      <b/>
      <sz val="9"/>
      <color rgb="FF000000"/>
      <name val="Segoe UI"/>
      <family val="2"/>
    </font>
    <font>
      <b/>
      <sz val="9"/>
      <color rgb="FFFF0000"/>
      <name val="Segoe UI"/>
      <family val="2"/>
    </font>
    <font>
      <b/>
      <u/>
      <sz val="11"/>
      <name val="Calibri"/>
      <family val="2"/>
      <scheme val="minor"/>
    </font>
  </fonts>
  <fills count="6">
    <fill>
      <patternFill patternType="none"/>
    </fill>
    <fill>
      <patternFill patternType="gray125"/>
    </fill>
    <fill>
      <patternFill patternType="gray125">
        <bgColor rgb="FFE5E5E5"/>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0" tint="-0.249977111117893"/>
        <bgColor indexed="64"/>
      </patternFill>
    </fill>
  </fills>
  <borders count="60">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dotted">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
      <left style="dotted">
        <color indexed="64"/>
      </left>
      <right/>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auto="1"/>
      </left>
      <right style="thin">
        <color auto="1"/>
      </right>
      <top style="thin">
        <color auto="1"/>
      </top>
      <bottom style="thin">
        <color auto="1"/>
      </bottom>
      <diagonal/>
    </border>
  </borders>
  <cellStyleXfs count="11">
    <xf numFmtId="0" fontId="0" fillId="0" borderId="0"/>
    <xf numFmtId="43" fontId="1" fillId="0" borderId="0" applyFont="0" applyFill="0" applyBorder="0" applyAlignment="0" applyProtection="0"/>
    <xf numFmtId="168" fontId="1" fillId="0" borderId="0" applyFont="0" applyFill="0" applyBorder="0" applyAlignment="0" applyProtection="0"/>
    <xf numFmtId="44" fontId="6" fillId="0" borderId="0" applyFont="0" applyFill="0" applyBorder="0" applyAlignment="0" applyProtection="0"/>
    <xf numFmtId="0" fontId="1" fillId="0" borderId="0"/>
    <xf numFmtId="0" fontId="2" fillId="0" borderId="0" applyFill="0"/>
    <xf numFmtId="3" fontId="3" fillId="0" borderId="0"/>
    <xf numFmtId="0" fontId="2" fillId="0" borderId="0"/>
    <xf numFmtId="0" fontId="2" fillId="0" borderId="0"/>
    <xf numFmtId="0" fontId="17" fillId="0" borderId="0" applyNumberFormat="0" applyFill="0" applyBorder="0" applyAlignment="0" applyProtection="0"/>
    <xf numFmtId="44" fontId="1" fillId="0" borderId="0" applyFont="0" applyFill="0" applyBorder="0" applyAlignment="0" applyProtection="0"/>
  </cellStyleXfs>
  <cellXfs count="651">
    <xf numFmtId="0" fontId="0" fillId="0" borderId="0" xfId="0"/>
    <xf numFmtId="40" fontId="7" fillId="0" borderId="0" xfId="7" applyNumberFormat="1" applyFont="1" applyAlignment="1" applyProtection="1">
      <alignment vertical="top" wrapText="1"/>
    </xf>
    <xf numFmtId="40" fontId="7" fillId="0" borderId="0" xfId="7" applyNumberFormat="1" applyFont="1" applyBorder="1" applyAlignment="1" applyProtection="1">
      <alignment vertical="top" wrapText="1"/>
    </xf>
    <xf numFmtId="0" fontId="12" fillId="0" borderId="0" xfId="0" applyFont="1" applyAlignment="1">
      <alignment horizontal="left" vertical="top" wrapText="1" indent="3"/>
    </xf>
    <xf numFmtId="0" fontId="12" fillId="0" borderId="0" xfId="0" applyFont="1" applyAlignment="1">
      <alignment horizontal="left" vertical="top" wrapText="1"/>
    </xf>
    <xf numFmtId="0" fontId="7" fillId="0" borderId="0" xfId="0" applyFont="1" applyAlignment="1">
      <alignment vertical="top" wrapText="1"/>
    </xf>
    <xf numFmtId="0" fontId="11" fillId="0" borderId="0" xfId="0" applyFont="1" applyAlignment="1">
      <alignment horizontal="left" vertical="center" wrapText="1" indent="2"/>
    </xf>
    <xf numFmtId="0" fontId="10" fillId="0" borderId="0" xfId="0" applyFont="1" applyAlignment="1">
      <alignment horizontal="left" vertical="center" wrapText="1" indent="4"/>
    </xf>
    <xf numFmtId="0" fontId="10" fillId="0" borderId="0" xfId="0" applyFont="1" applyAlignment="1">
      <alignment horizontal="left" wrapText="1" indent="4"/>
    </xf>
    <xf numFmtId="0" fontId="19" fillId="0" borderId="0" xfId="0" applyFont="1" applyAlignment="1">
      <alignment horizontal="left" vertical="center" wrapText="1" indent="6"/>
    </xf>
    <xf numFmtId="0" fontId="19" fillId="0" borderId="0" xfId="0" applyFont="1" applyAlignment="1">
      <alignment horizontal="left" wrapText="1" indent="6"/>
    </xf>
    <xf numFmtId="0" fontId="20" fillId="0" borderId="0" xfId="0" applyFont="1" applyAlignment="1">
      <alignment wrapText="1"/>
    </xf>
    <xf numFmtId="0" fontId="18" fillId="0" borderId="0" xfId="0" applyFont="1" applyAlignment="1">
      <alignment vertical="center" wrapText="1"/>
    </xf>
    <xf numFmtId="0" fontId="11" fillId="4" borderId="0" xfId="0" applyFont="1" applyFill="1" applyBorder="1" applyAlignment="1">
      <alignment horizontal="left" vertical="center" wrapText="1" indent="2"/>
    </xf>
    <xf numFmtId="0" fontId="10" fillId="4" borderId="0" xfId="0" applyFont="1" applyFill="1" applyBorder="1" applyAlignment="1">
      <alignment horizontal="left" vertical="center" wrapText="1" indent="4"/>
    </xf>
    <xf numFmtId="0" fontId="19" fillId="4" borderId="0" xfId="0" applyFont="1" applyFill="1" applyBorder="1" applyAlignment="1">
      <alignment horizontal="left" vertical="center" wrapText="1" indent="6"/>
    </xf>
    <xf numFmtId="0" fontId="11" fillId="0" borderId="0" xfId="0" applyFont="1" applyAlignment="1">
      <alignment horizontal="left" wrapText="1" indent="2"/>
    </xf>
    <xf numFmtId="0" fontId="10" fillId="0" borderId="0" xfId="0" applyFont="1" applyAlignment="1">
      <alignment wrapText="1"/>
    </xf>
    <xf numFmtId="0" fontId="26" fillId="0" borderId="0" xfId="0" applyFont="1" applyAlignment="1">
      <alignment horizontal="left" vertical="center" wrapText="1" indent="1"/>
    </xf>
    <xf numFmtId="0" fontId="26" fillId="0" borderId="0" xfId="0" applyFont="1" applyAlignment="1">
      <alignment horizontal="justify" vertical="center" wrapText="1"/>
    </xf>
    <xf numFmtId="0" fontId="27" fillId="0" borderId="0" xfId="0" applyFont="1" applyAlignment="1">
      <alignment horizontal="justify" vertical="center" wrapText="1"/>
    </xf>
    <xf numFmtId="0" fontId="10" fillId="0" borderId="0" xfId="0" applyFont="1" applyAlignment="1">
      <alignment horizontal="left" wrapText="1" indent="1"/>
    </xf>
    <xf numFmtId="0" fontId="27" fillId="0" borderId="0" xfId="0" applyFont="1" applyAlignment="1">
      <alignment horizontal="left" vertical="center" wrapText="1" indent="1"/>
    </xf>
    <xf numFmtId="0" fontId="29" fillId="0" borderId="0" xfId="0" applyFont="1" applyAlignment="1">
      <alignment vertical="center" wrapText="1"/>
    </xf>
    <xf numFmtId="0" fontId="13" fillId="0" borderId="0" xfId="0" applyFont="1" applyAlignment="1">
      <alignment horizontal="left" vertical="center" wrapText="1"/>
    </xf>
    <xf numFmtId="0" fontId="10" fillId="0" borderId="0" xfId="0" applyFont="1" applyBorder="1" applyAlignment="1">
      <alignment horizontal="left" vertical="top" wrapText="1"/>
    </xf>
    <xf numFmtId="0" fontId="10" fillId="0" borderId="0" xfId="0" applyFont="1" applyAlignment="1">
      <alignment vertical="top" wrapText="1"/>
    </xf>
    <xf numFmtId="0" fontId="12" fillId="0" borderId="0" xfId="0" applyFont="1" applyAlignment="1">
      <alignment horizontal="left" vertical="center" wrapText="1"/>
    </xf>
    <xf numFmtId="0" fontId="10" fillId="0" borderId="0" xfId="0" applyFont="1" applyBorder="1" applyAlignment="1">
      <alignment wrapText="1"/>
    </xf>
    <xf numFmtId="0" fontId="10" fillId="0" borderId="0" xfId="0" applyFont="1" applyAlignment="1">
      <alignment vertical="center" wrapText="1"/>
    </xf>
    <xf numFmtId="0" fontId="38" fillId="0" borderId="0" xfId="0" applyFont="1" applyAlignment="1">
      <alignment horizontal="left" vertical="center" wrapText="1"/>
    </xf>
    <xf numFmtId="0" fontId="27" fillId="0" borderId="0" xfId="0" applyFont="1" applyAlignment="1">
      <alignment vertical="center" wrapText="1"/>
    </xf>
    <xf numFmtId="0" fontId="10" fillId="0" borderId="16" xfId="0" applyFont="1" applyBorder="1" applyAlignment="1">
      <alignment horizontal="left" wrapText="1"/>
    </xf>
    <xf numFmtId="0" fontId="10" fillId="0" borderId="0" xfId="0" applyFont="1"/>
    <xf numFmtId="0" fontId="12" fillId="0" borderId="0" xfId="0" applyFont="1"/>
    <xf numFmtId="0" fontId="10" fillId="0" borderId="0" xfId="0" applyFont="1" applyBorder="1" applyAlignment="1">
      <alignment horizontal="left"/>
    </xf>
    <xf numFmtId="0" fontId="10" fillId="0" borderId="0" xfId="0" applyFont="1" applyFill="1" applyBorder="1" applyAlignment="1">
      <alignment horizontal="left"/>
    </xf>
    <xf numFmtId="0" fontId="10" fillId="0" borderId="0" xfId="0" applyFont="1" applyBorder="1"/>
    <xf numFmtId="0" fontId="41" fillId="0" borderId="0" xfId="0" applyFont="1" applyBorder="1" applyAlignment="1">
      <alignment horizontal="left"/>
    </xf>
    <xf numFmtId="0" fontId="42" fillId="0" borderId="0" xfId="0" applyFont="1" applyBorder="1" applyAlignment="1">
      <alignment horizontal="left" indent="2"/>
    </xf>
    <xf numFmtId="0" fontId="13" fillId="0" borderId="0" xfId="0" applyFont="1" applyBorder="1" applyAlignment="1">
      <alignment horizontal="left"/>
    </xf>
    <xf numFmtId="0" fontId="13" fillId="0" borderId="0" xfId="0" applyFont="1" applyFill="1" applyBorder="1" applyAlignment="1">
      <alignment horizontal="left"/>
    </xf>
    <xf numFmtId="0" fontId="43" fillId="0" borderId="0" xfId="0" applyFont="1" applyBorder="1" applyAlignment="1" applyProtection="1">
      <alignment horizontal="left"/>
    </xf>
    <xf numFmtId="0" fontId="13" fillId="0" borderId="0" xfId="0" applyFont="1" applyBorder="1"/>
    <xf numFmtId="0" fontId="13" fillId="0" borderId="0" xfId="0" applyFont="1"/>
    <xf numFmtId="0" fontId="12" fillId="0" borderId="0" xfId="0" applyFont="1" applyFill="1" applyBorder="1"/>
    <xf numFmtId="0" fontId="10" fillId="0" borderId="9" xfId="0" applyFont="1" applyFill="1" applyBorder="1" applyProtection="1">
      <protection locked="0"/>
    </xf>
    <xf numFmtId="0" fontId="27" fillId="0" borderId="0" xfId="0" applyFont="1"/>
    <xf numFmtId="0" fontId="46" fillId="0" borderId="0" xfId="0" applyFont="1" applyAlignment="1">
      <alignment vertical="top"/>
    </xf>
    <xf numFmtId="0" fontId="35" fillId="0" borderId="9" xfId="0" applyFont="1" applyFill="1" applyBorder="1" applyAlignment="1">
      <alignment vertical="center"/>
    </xf>
    <xf numFmtId="0" fontId="35" fillId="0" borderId="13" xfId="0" applyFont="1" applyFill="1" applyBorder="1" applyAlignment="1">
      <alignment horizontal="right" vertical="center"/>
    </xf>
    <xf numFmtId="169" fontId="27" fillId="0" borderId="9" xfId="0" applyNumberFormat="1" applyFont="1" applyFill="1" applyBorder="1" applyAlignment="1"/>
    <xf numFmtId="169" fontId="27" fillId="0" borderId="23" xfId="0" applyNumberFormat="1" applyFont="1" applyFill="1" applyBorder="1" applyAlignment="1">
      <alignment horizontal="center"/>
    </xf>
    <xf numFmtId="0" fontId="27" fillId="0" borderId="0" xfId="0" applyFont="1" applyFill="1" applyBorder="1"/>
    <xf numFmtId="0" fontId="27" fillId="0" borderId="8" xfId="0" applyFont="1" applyFill="1" applyBorder="1" applyAlignment="1">
      <alignment horizontal="left" vertical="center" wrapText="1"/>
    </xf>
    <xf numFmtId="8" fontId="27" fillId="0" borderId="13" xfId="0" applyNumberFormat="1" applyFont="1" applyFill="1" applyBorder="1"/>
    <xf numFmtId="0" fontId="27" fillId="0" borderId="0" xfId="0" applyFont="1" applyFill="1" applyBorder="1" applyAlignment="1">
      <alignment horizontal="left" vertical="center" wrapText="1"/>
    </xf>
    <xf numFmtId="0" fontId="27" fillId="0" borderId="0" xfId="0" applyFont="1" applyFill="1" applyBorder="1" applyAlignment="1"/>
    <xf numFmtId="8" fontId="35" fillId="0" borderId="13" xfId="0" applyNumberFormat="1" applyFont="1" applyFill="1" applyBorder="1"/>
    <xf numFmtId="40" fontId="35" fillId="0" borderId="7" xfId="7" applyNumberFormat="1" applyFont="1" applyFill="1" applyBorder="1" applyAlignment="1">
      <alignment horizontal="left" vertical="center" wrapText="1"/>
    </xf>
    <xf numFmtId="4" fontId="27" fillId="0" borderId="13" xfId="0" applyNumberFormat="1" applyFont="1" applyFill="1" applyBorder="1" applyProtection="1">
      <protection locked="0"/>
    </xf>
    <xf numFmtId="40" fontId="35" fillId="0" borderId="7" xfId="7" applyNumberFormat="1" applyFont="1" applyFill="1" applyBorder="1" applyAlignment="1">
      <alignment horizontal="left" vertical="center"/>
    </xf>
    <xf numFmtId="40" fontId="35" fillId="0" borderId="13" xfId="7" applyNumberFormat="1" applyFont="1" applyFill="1" applyBorder="1" applyAlignment="1">
      <alignment horizontal="left" vertical="center" wrapText="1"/>
    </xf>
    <xf numFmtId="39" fontId="27" fillId="0" borderId="13" xfId="0" applyNumberFormat="1" applyFont="1" applyFill="1" applyBorder="1" applyProtection="1">
      <protection locked="0"/>
    </xf>
    <xf numFmtId="0" fontId="27" fillId="0" borderId="0" xfId="0" applyFont="1" applyBorder="1" applyAlignment="1">
      <alignment horizontal="left"/>
    </xf>
    <xf numFmtId="0" fontId="35" fillId="0" borderId="0" xfId="0" applyFont="1" applyBorder="1" applyAlignment="1" applyProtection="1">
      <alignment horizontal="left"/>
    </xf>
    <xf numFmtId="0" fontId="27" fillId="0" borderId="0" xfId="0" applyFont="1" applyBorder="1"/>
    <xf numFmtId="0" fontId="27" fillId="0" borderId="0" xfId="7" applyFont="1"/>
    <xf numFmtId="0" fontId="35" fillId="0" borderId="0" xfId="0" applyFont="1" applyFill="1" applyBorder="1" applyAlignment="1">
      <alignment vertical="center" wrapText="1"/>
    </xf>
    <xf numFmtId="0" fontId="27" fillId="0" borderId="19" xfId="0" applyFont="1" applyFill="1" applyBorder="1" applyAlignment="1"/>
    <xf numFmtId="0" fontId="46" fillId="0" borderId="0" xfId="0" applyFont="1" applyAlignment="1">
      <alignment horizontal="right" vertical="top"/>
    </xf>
    <xf numFmtId="0" fontId="46" fillId="0" borderId="0" xfId="0" applyFont="1" applyFill="1" applyBorder="1" applyAlignment="1">
      <alignment horizontal="right" vertical="top"/>
    </xf>
    <xf numFmtId="0" fontId="46" fillId="0" borderId="0" xfId="0" applyFont="1" applyAlignment="1" applyProtection="1">
      <alignment horizontal="right" vertical="top"/>
    </xf>
    <xf numFmtId="0" fontId="27" fillId="0" borderId="0" xfId="0" applyFont="1" applyAlignment="1">
      <alignment vertical="top"/>
    </xf>
    <xf numFmtId="0" fontId="33" fillId="0" borderId="0" xfId="0" applyFont="1" applyBorder="1" applyAlignment="1" applyProtection="1">
      <alignment horizontal="left"/>
    </xf>
    <xf numFmtId="0" fontId="12" fillId="0" borderId="0" xfId="7" applyFont="1" applyAlignment="1" applyProtection="1">
      <alignment vertical="top"/>
    </xf>
    <xf numFmtId="40" fontId="10" fillId="0" borderId="0" xfId="7" applyNumberFormat="1" applyFont="1" applyAlignment="1" applyProtection="1">
      <alignment vertical="top"/>
    </xf>
    <xf numFmtId="0" fontId="12" fillId="0" borderId="0" xfId="7" applyFont="1" applyAlignment="1" applyProtection="1">
      <alignment horizontal="right" vertical="top"/>
    </xf>
    <xf numFmtId="0" fontId="10" fillId="0" borderId="0" xfId="7" applyFont="1" applyProtection="1"/>
    <xf numFmtId="0" fontId="12" fillId="0" borderId="0" xfId="7" applyFont="1" applyProtection="1"/>
    <xf numFmtId="0" fontId="12" fillId="0" borderId="0" xfId="7" applyFont="1" applyAlignment="1" applyProtection="1">
      <alignment horizontal="right"/>
    </xf>
    <xf numFmtId="40" fontId="12" fillId="0" borderId="0" xfId="7" applyNumberFormat="1" applyFont="1" applyProtection="1"/>
    <xf numFmtId="40" fontId="12" fillId="0" borderId="0" xfId="7" applyNumberFormat="1" applyFont="1" applyBorder="1" applyProtection="1"/>
    <xf numFmtId="40" fontId="12" fillId="0" borderId="0" xfId="7" quotePrefix="1" applyNumberFormat="1" applyFont="1" applyProtection="1"/>
    <xf numFmtId="0" fontId="12" fillId="0" borderId="0" xfId="7" applyFont="1" applyFill="1" applyProtection="1"/>
    <xf numFmtId="0" fontId="10" fillId="0" borderId="0" xfId="7" applyFont="1" applyFill="1" applyProtection="1"/>
    <xf numFmtId="0" fontId="10" fillId="0" borderId="0" xfId="7" applyFont="1" applyAlignment="1" applyProtection="1">
      <alignment horizontal="right"/>
    </xf>
    <xf numFmtId="0" fontId="10" fillId="0" borderId="0" xfId="7" applyFont="1" applyAlignment="1" applyProtection="1">
      <alignment vertical="center"/>
    </xf>
    <xf numFmtId="0" fontId="33" fillId="0" borderId="0" xfId="7" applyFont="1" applyBorder="1" applyAlignment="1" applyProtection="1">
      <alignment horizontal="right" vertical="top"/>
    </xf>
    <xf numFmtId="0" fontId="10" fillId="0" borderId="0" xfId="0" applyFont="1" applyProtection="1"/>
    <xf numFmtId="40" fontId="10" fillId="0" borderId="0" xfId="7" applyNumberFormat="1" applyFont="1" applyProtection="1"/>
    <xf numFmtId="40" fontId="40" fillId="0" borderId="0" xfId="7" applyNumberFormat="1" applyFont="1" applyAlignment="1" applyProtection="1">
      <alignment horizontal="right"/>
    </xf>
    <xf numFmtId="40" fontId="33" fillId="0" borderId="0" xfId="7" applyNumberFormat="1" applyFont="1" applyAlignment="1" applyProtection="1">
      <alignment horizontal="right"/>
    </xf>
    <xf numFmtId="0" fontId="12" fillId="0" borderId="0" xfId="7" applyFont="1" applyAlignment="1" applyProtection="1">
      <alignment horizontal="left"/>
    </xf>
    <xf numFmtId="40" fontId="10" fillId="0" borderId="0" xfId="5" applyNumberFormat="1" applyFont="1" applyBorder="1"/>
    <xf numFmtId="0" fontId="10" fillId="0" borderId="0" xfId="5" applyFont="1" applyBorder="1"/>
    <xf numFmtId="0" fontId="10" fillId="0" borderId="0" xfId="5" applyFont="1" applyBorder="1" applyAlignment="1">
      <alignment horizontal="right"/>
    </xf>
    <xf numFmtId="0" fontId="10" fillId="0" borderId="0" xfId="5" applyFont="1"/>
    <xf numFmtId="3" fontId="10" fillId="0" borderId="0" xfId="6" applyFont="1"/>
    <xf numFmtId="0" fontId="48" fillId="0" borderId="0" xfId="8" applyFont="1" applyBorder="1"/>
    <xf numFmtId="0" fontId="12" fillId="0" borderId="0" xfId="8" applyFont="1" applyBorder="1"/>
    <xf numFmtId="3" fontId="10" fillId="0" borderId="0" xfId="6" applyNumberFormat="1" applyFont="1" applyBorder="1"/>
    <xf numFmtId="3" fontId="33" fillId="0" borderId="0" xfId="6" applyFont="1"/>
    <xf numFmtId="3" fontId="10" fillId="0" borderId="0" xfId="6" applyNumberFormat="1" applyFont="1"/>
    <xf numFmtId="3" fontId="48" fillId="0" borderId="0" xfId="6" applyFont="1"/>
    <xf numFmtId="3" fontId="10" fillId="0" borderId="14" xfId="6" applyNumberFormat="1" applyFont="1" applyBorder="1"/>
    <xf numFmtId="3" fontId="10" fillId="0" borderId="13" xfId="6" applyNumberFormat="1" applyFont="1" applyFill="1" applyBorder="1" applyProtection="1"/>
    <xf numFmtId="0" fontId="10" fillId="0" borderId="5" xfId="0" applyFont="1" applyFill="1" applyBorder="1"/>
    <xf numFmtId="0" fontId="10" fillId="0" borderId="4" xfId="0" applyFont="1" applyFill="1" applyBorder="1"/>
    <xf numFmtId="3" fontId="10" fillId="0" borderId="13" xfId="6" applyFont="1" applyFill="1" applyBorder="1" applyProtection="1"/>
    <xf numFmtId="3" fontId="10" fillId="0" borderId="13" xfId="6" applyNumberFormat="1" applyFont="1" applyFill="1" applyBorder="1"/>
    <xf numFmtId="3" fontId="10" fillId="0" borderId="13" xfId="6" applyNumberFormat="1" applyFont="1" applyFill="1" applyBorder="1" applyProtection="1">
      <protection locked="0"/>
    </xf>
    <xf numFmtId="3" fontId="10" fillId="0" borderId="13" xfId="6" applyFont="1" applyFill="1" applyBorder="1"/>
    <xf numFmtId="3" fontId="33" fillId="0" borderId="7" xfId="6" applyFont="1" applyFill="1" applyBorder="1" applyAlignment="1">
      <alignment horizontal="center"/>
    </xf>
    <xf numFmtId="3" fontId="33" fillId="0" borderId="7" xfId="6" applyNumberFormat="1" applyFont="1" applyFill="1" applyBorder="1" applyAlignment="1">
      <alignment horizontal="center"/>
    </xf>
    <xf numFmtId="0" fontId="33" fillId="0" borderId="2" xfId="8" applyFont="1" applyFill="1" applyBorder="1"/>
    <xf numFmtId="0" fontId="33" fillId="0" borderId="1" xfId="8" applyFont="1" applyFill="1" applyBorder="1"/>
    <xf numFmtId="0" fontId="33" fillId="0" borderId="12" xfId="8" applyFont="1" applyFill="1" applyBorder="1" applyAlignment="1">
      <alignment horizontal="center"/>
    </xf>
    <xf numFmtId="3" fontId="33" fillId="0" borderId="12" xfId="6" applyNumberFormat="1" applyFont="1" applyFill="1" applyBorder="1" applyAlignment="1">
      <alignment horizontal="center"/>
    </xf>
    <xf numFmtId="3" fontId="10" fillId="0" borderId="13" xfId="6" applyNumberFormat="1" applyFont="1" applyFill="1" applyBorder="1" applyAlignment="1" applyProtection="1"/>
    <xf numFmtId="3" fontId="10" fillId="0" borderId="13" xfId="6" applyNumberFormat="1" applyFont="1" applyFill="1" applyBorder="1" applyAlignment="1" applyProtection="1">
      <protection locked="0"/>
    </xf>
    <xf numFmtId="3" fontId="10" fillId="0" borderId="13" xfId="6" applyNumberFormat="1" applyFont="1" applyFill="1" applyBorder="1" applyAlignment="1" applyProtection="1">
      <alignment horizontal="right"/>
      <protection locked="0"/>
    </xf>
    <xf numFmtId="1" fontId="10" fillId="0" borderId="13" xfId="6" applyNumberFormat="1" applyFont="1" applyFill="1" applyBorder="1" applyProtection="1"/>
    <xf numFmtId="40" fontId="33" fillId="0" borderId="6" xfId="7" applyNumberFormat="1" applyFont="1" applyFill="1" applyBorder="1" applyAlignment="1" applyProtection="1">
      <alignment horizontal="center" vertical="center"/>
    </xf>
    <xf numFmtId="40" fontId="33" fillId="0" borderId="4" xfId="7" applyNumberFormat="1" applyFont="1" applyFill="1" applyBorder="1" applyAlignment="1" applyProtection="1">
      <alignment horizontal="center" vertical="center"/>
    </xf>
    <xf numFmtId="40" fontId="33" fillId="0" borderId="3" xfId="7" applyNumberFormat="1" applyFont="1" applyFill="1" applyBorder="1" applyAlignment="1" applyProtection="1">
      <alignment horizontal="center" vertical="center"/>
    </xf>
    <xf numFmtId="3" fontId="10" fillId="0" borderId="3" xfId="7" applyNumberFormat="1" applyFont="1" applyFill="1" applyBorder="1" applyProtection="1">
      <protection locked="0"/>
    </xf>
    <xf numFmtId="38" fontId="49" fillId="0" borderId="3" xfId="7" applyNumberFormat="1" applyFont="1" applyFill="1" applyBorder="1" applyAlignment="1" applyProtection="1">
      <alignment horizontal="right"/>
    </xf>
    <xf numFmtId="3" fontId="10" fillId="0" borderId="3" xfId="7" applyNumberFormat="1" applyFont="1" applyFill="1" applyBorder="1" applyAlignment="1" applyProtection="1">
      <alignment horizontal="right"/>
      <protection locked="0"/>
    </xf>
    <xf numFmtId="3" fontId="10" fillId="0" borderId="3" xfId="7" applyNumberFormat="1" applyFont="1" applyFill="1" applyBorder="1" applyAlignment="1" applyProtection="1">
      <alignment horizontal="right"/>
    </xf>
    <xf numFmtId="0" fontId="33" fillId="0" borderId="11" xfId="7" applyFont="1" applyFill="1" applyBorder="1" applyAlignment="1" applyProtection="1">
      <alignment horizontal="right"/>
    </xf>
    <xf numFmtId="3" fontId="10" fillId="0" borderId="12" xfId="7" applyNumberFormat="1" applyFont="1" applyFill="1" applyBorder="1" applyAlignment="1" applyProtection="1">
      <alignment horizontal="right"/>
    </xf>
    <xf numFmtId="3" fontId="10" fillId="0" borderId="6" xfId="7" applyNumberFormat="1" applyFont="1" applyFill="1" applyBorder="1" applyAlignment="1" applyProtection="1">
      <alignment horizontal="right"/>
      <protection locked="0"/>
    </xf>
    <xf numFmtId="38" fontId="33" fillId="0" borderId="3" xfId="7" applyNumberFormat="1" applyFont="1" applyFill="1" applyBorder="1" applyAlignment="1" applyProtection="1">
      <alignment horizontal="right"/>
    </xf>
    <xf numFmtId="3" fontId="33" fillId="0" borderId="11" xfId="7" applyNumberFormat="1" applyFont="1" applyFill="1" applyBorder="1" applyAlignment="1" applyProtection="1">
      <alignment horizontal="right"/>
    </xf>
    <xf numFmtId="3" fontId="33" fillId="0" borderId="13" xfId="7" applyNumberFormat="1" applyFont="1" applyFill="1" applyBorder="1" applyAlignment="1" applyProtection="1">
      <alignment horizontal="right"/>
    </xf>
    <xf numFmtId="3" fontId="33" fillId="0" borderId="3" xfId="7" applyNumberFormat="1" applyFont="1" applyFill="1" applyBorder="1" applyAlignment="1" applyProtection="1">
      <alignment horizontal="right"/>
    </xf>
    <xf numFmtId="3" fontId="33" fillId="0" borderId="12" xfId="7" applyNumberFormat="1" applyFont="1" applyFill="1" applyBorder="1" applyAlignment="1" applyProtection="1">
      <alignment horizontal="right"/>
    </xf>
    <xf numFmtId="0" fontId="33" fillId="0" borderId="11" xfId="7" applyFont="1" applyFill="1" applyBorder="1" applyAlignment="1" applyProtection="1">
      <alignment horizontal="right" wrapText="1"/>
    </xf>
    <xf numFmtId="170" fontId="10" fillId="0" borderId="3" xfId="7" applyNumberFormat="1" applyFont="1" applyFill="1" applyBorder="1" applyAlignment="1" applyProtection="1">
      <alignment horizontal="right"/>
    </xf>
    <xf numFmtId="8" fontId="33" fillId="0" borderId="3" xfId="7" applyNumberFormat="1" applyFont="1" applyFill="1" applyBorder="1" applyAlignment="1" applyProtection="1">
      <alignment horizontal="right"/>
    </xf>
    <xf numFmtId="165" fontId="33" fillId="0" borderId="3" xfId="7" applyNumberFormat="1" applyFont="1" applyFill="1" applyBorder="1" applyAlignment="1" applyProtection="1">
      <alignment horizontal="right"/>
    </xf>
    <xf numFmtId="8" fontId="10" fillId="0" borderId="11" xfId="7" applyNumberFormat="1" applyFont="1" applyFill="1" applyBorder="1" applyAlignment="1" applyProtection="1">
      <alignment horizontal="right"/>
    </xf>
    <xf numFmtId="8" fontId="10" fillId="0" borderId="13" xfId="7" applyNumberFormat="1" applyFont="1" applyFill="1" applyBorder="1" applyAlignment="1" applyProtection="1">
      <alignment horizontal="right"/>
    </xf>
    <xf numFmtId="0" fontId="10" fillId="0" borderId="23" xfId="7" applyFont="1" applyFill="1" applyBorder="1" applyAlignment="1" applyProtection="1">
      <alignment wrapText="1"/>
    </xf>
    <xf numFmtId="8" fontId="10" fillId="0" borderId="3" xfId="7" applyNumberFormat="1" applyFont="1" applyFill="1" applyBorder="1" applyAlignment="1" applyProtection="1">
      <alignment horizontal="right"/>
    </xf>
    <xf numFmtId="165" fontId="33" fillId="0" borderId="11" xfId="1" applyNumberFormat="1" applyFont="1" applyFill="1" applyBorder="1" applyAlignment="1" applyProtection="1">
      <alignment horizontal="right"/>
    </xf>
    <xf numFmtId="0" fontId="33" fillId="0" borderId="0" xfId="7" applyFont="1" applyAlignment="1" applyProtection="1">
      <alignment horizontal="centerContinuous"/>
    </xf>
    <xf numFmtId="8" fontId="33" fillId="0" borderId="13" xfId="7" applyNumberFormat="1" applyFont="1" applyFill="1" applyBorder="1" applyAlignment="1" applyProtection="1">
      <alignment horizontal="right"/>
    </xf>
    <xf numFmtId="40" fontId="32" fillId="0" borderId="0" xfId="7" applyNumberFormat="1" applyFont="1" applyProtection="1"/>
    <xf numFmtId="8" fontId="33" fillId="0" borderId="4" xfId="7" applyNumberFormat="1" applyFont="1" applyFill="1" applyBorder="1" applyAlignment="1" applyProtection="1">
      <alignment horizontal="right"/>
    </xf>
    <xf numFmtId="0" fontId="33" fillId="0" borderId="0" xfId="7" applyFont="1" applyProtection="1"/>
    <xf numFmtId="40" fontId="33" fillId="0" borderId="0" xfId="7" applyNumberFormat="1" applyFont="1" applyFill="1" applyBorder="1" applyAlignment="1" applyProtection="1">
      <alignment vertical="top"/>
    </xf>
    <xf numFmtId="0" fontId="33" fillId="0" borderId="0" xfId="7" applyFont="1" applyFill="1" applyBorder="1" applyAlignment="1" applyProtection="1">
      <alignment vertical="top"/>
    </xf>
    <xf numFmtId="0" fontId="33" fillId="0" borderId="0" xfId="7" applyFont="1" applyFill="1" applyBorder="1" applyAlignment="1" applyProtection="1">
      <alignment horizontal="left" vertical="top"/>
    </xf>
    <xf numFmtId="0" fontId="33" fillId="0" borderId="0" xfId="7" applyFont="1" applyBorder="1" applyAlignment="1" applyProtection="1">
      <alignment horizontal="left" vertical="top"/>
    </xf>
    <xf numFmtId="0" fontId="10" fillId="0" borderId="13" xfId="6" applyNumberFormat="1" applyFont="1" applyFill="1" applyBorder="1" applyProtection="1"/>
    <xf numFmtId="3" fontId="10" fillId="0" borderId="13" xfId="5" applyNumberFormat="1" applyFont="1" applyFill="1" applyBorder="1" applyProtection="1">
      <protection locked="0"/>
    </xf>
    <xf numFmtId="3" fontId="10" fillId="0" borderId="13" xfId="5" applyNumberFormat="1" applyFont="1" applyFill="1" applyBorder="1" applyProtection="1"/>
    <xf numFmtId="0" fontId="10" fillId="0" borderId="0" xfId="8" applyFont="1" applyBorder="1"/>
    <xf numFmtId="0" fontId="44" fillId="0" borderId="0" xfId="8" applyFont="1" applyBorder="1" applyAlignment="1" applyProtection="1">
      <alignment horizontal="left" vertical="center"/>
    </xf>
    <xf numFmtId="0" fontId="50" fillId="0" borderId="0" xfId="7" applyFont="1" applyProtection="1"/>
    <xf numFmtId="0" fontId="44" fillId="0" borderId="0" xfId="8" applyFont="1" applyBorder="1" applyAlignment="1" applyProtection="1">
      <alignment horizontal="right" vertical="center"/>
    </xf>
    <xf numFmtId="0" fontId="50" fillId="0" borderId="0" xfId="7" applyFont="1" applyAlignment="1" applyProtection="1">
      <alignment horizontal="right"/>
    </xf>
    <xf numFmtId="40" fontId="50" fillId="0" borderId="0" xfId="7" applyNumberFormat="1" applyFont="1" applyProtection="1"/>
    <xf numFmtId="40" fontId="50" fillId="0" borderId="0" xfId="7" applyNumberFormat="1" applyFont="1" applyBorder="1" applyProtection="1"/>
    <xf numFmtId="40" fontId="50" fillId="0" borderId="0" xfId="7" quotePrefix="1" applyNumberFormat="1" applyFont="1" applyProtection="1"/>
    <xf numFmtId="0" fontId="44" fillId="0" borderId="0" xfId="8" applyFont="1" applyFill="1" applyBorder="1" applyAlignment="1" applyProtection="1">
      <alignment horizontal="right" vertical="center"/>
    </xf>
    <xf numFmtId="0" fontId="50" fillId="0" borderId="0" xfId="8" applyFont="1" applyFill="1" applyBorder="1" applyAlignment="1" applyProtection="1">
      <alignment horizontal="left" vertical="center" indent="1"/>
    </xf>
    <xf numFmtId="40" fontId="44" fillId="0" borderId="0" xfId="7" applyNumberFormat="1" applyFont="1" applyFill="1" applyBorder="1" applyAlignment="1" applyProtection="1">
      <alignment horizontal="right" vertical="center" wrapText="1"/>
    </xf>
    <xf numFmtId="40" fontId="50" fillId="0" borderId="0" xfId="7" applyNumberFormat="1" applyFont="1" applyFill="1" applyBorder="1" applyAlignment="1" applyProtection="1">
      <alignment horizontal="left" vertical="center" indent="1"/>
    </xf>
    <xf numFmtId="0" fontId="50" fillId="0" borderId="0" xfId="7" applyFont="1" applyAlignment="1" applyProtection="1">
      <alignment horizontal="left"/>
    </xf>
    <xf numFmtId="0" fontId="50" fillId="0" borderId="24" xfId="8" applyFont="1" applyFill="1" applyBorder="1" applyAlignment="1" applyProtection="1">
      <alignment vertical="center"/>
    </xf>
    <xf numFmtId="0" fontId="51" fillId="0" borderId="0" xfId="8" applyFont="1" applyBorder="1"/>
    <xf numFmtId="0" fontId="10" fillId="0" borderId="13" xfId="8" applyFont="1" applyFill="1" applyBorder="1"/>
    <xf numFmtId="0" fontId="10" fillId="0" borderId="23" xfId="4" applyFont="1" applyFill="1" applyBorder="1" applyAlignment="1">
      <alignment horizontal="center"/>
    </xf>
    <xf numFmtId="0" fontId="10" fillId="0" borderId="13" xfId="4" applyFont="1" applyFill="1" applyBorder="1"/>
    <xf numFmtId="0" fontId="10" fillId="0" borderId="0" xfId="4" applyFont="1"/>
    <xf numFmtId="0" fontId="41" fillId="0" borderId="0" xfId="4" applyFont="1" applyFill="1" applyBorder="1"/>
    <xf numFmtId="0" fontId="41" fillId="0" borderId="0" xfId="4" applyFont="1" applyFill="1" applyBorder="1" applyAlignment="1"/>
    <xf numFmtId="3" fontId="33" fillId="0" borderId="0" xfId="6" applyFont="1" applyBorder="1"/>
    <xf numFmtId="0" fontId="10" fillId="0" borderId="23" xfId="4" applyFont="1" applyFill="1" applyBorder="1" applyAlignment="1">
      <alignment horizontal="left"/>
    </xf>
    <xf numFmtId="0" fontId="42" fillId="0" borderId="0" xfId="4" applyFont="1"/>
    <xf numFmtId="0" fontId="10" fillId="0" borderId="0" xfId="8" applyFont="1"/>
    <xf numFmtId="0" fontId="12" fillId="0" borderId="0" xfId="8" applyFont="1"/>
    <xf numFmtId="0" fontId="12" fillId="0" borderId="0" xfId="8" applyFont="1" applyAlignment="1">
      <alignment horizontal="right"/>
    </xf>
    <xf numFmtId="40" fontId="12" fillId="0" borderId="0" xfId="8" applyNumberFormat="1" applyFont="1"/>
    <xf numFmtId="40" fontId="12" fillId="0" borderId="1" xfId="8" applyNumberFormat="1" applyFont="1" applyBorder="1"/>
    <xf numFmtId="0" fontId="12" fillId="0" borderId="0" xfId="8" applyFont="1" applyFill="1"/>
    <xf numFmtId="0" fontId="10" fillId="0" borderId="0" xfId="8" applyFont="1" applyAlignment="1">
      <alignment horizontal="right"/>
    </xf>
    <xf numFmtId="0" fontId="33" fillId="0" borderId="0" xfId="8" applyFont="1" applyAlignment="1">
      <alignment horizontal="right"/>
    </xf>
    <xf numFmtId="0" fontId="40" fillId="0" borderId="0" xfId="8" applyFont="1"/>
    <xf numFmtId="0" fontId="10" fillId="0" borderId="0" xfId="0" applyFont="1" applyFill="1" applyBorder="1" applyProtection="1"/>
    <xf numFmtId="40" fontId="33" fillId="0" borderId="0" xfId="7" applyNumberFormat="1" applyFont="1" applyBorder="1" applyAlignment="1" applyProtection="1">
      <alignment horizontal="right"/>
    </xf>
    <xf numFmtId="40" fontId="10" fillId="0" borderId="0" xfId="8" applyNumberFormat="1" applyFont="1"/>
    <xf numFmtId="40" fontId="33" fillId="0" borderId="6" xfId="8" applyNumberFormat="1" applyFont="1" applyFill="1" applyBorder="1" applyAlignment="1">
      <alignment horizontal="center"/>
    </xf>
    <xf numFmtId="40" fontId="33" fillId="0" borderId="13" xfId="8" applyNumberFormat="1" applyFont="1" applyFill="1" applyBorder="1" applyAlignment="1">
      <alignment horizontal="centerContinuous"/>
    </xf>
    <xf numFmtId="40" fontId="33" fillId="0" borderId="7" xfId="8" applyNumberFormat="1" applyFont="1" applyFill="1" applyBorder="1" applyAlignment="1">
      <alignment horizontal="center"/>
    </xf>
    <xf numFmtId="0" fontId="10" fillId="0" borderId="0" xfId="8" applyFont="1" applyFill="1"/>
    <xf numFmtId="40" fontId="33" fillId="0" borderId="8" xfId="8" applyNumberFormat="1" applyFont="1" applyFill="1" applyBorder="1" applyAlignment="1">
      <alignment horizontal="center"/>
    </xf>
    <xf numFmtId="40" fontId="33" fillId="0" borderId="12" xfId="8" applyNumberFormat="1" applyFont="1" applyFill="1" applyBorder="1" applyAlignment="1">
      <alignment horizontal="center"/>
    </xf>
    <xf numFmtId="40" fontId="33" fillId="0" borderId="3" xfId="8" applyNumberFormat="1" applyFont="1" applyFill="1" applyBorder="1" applyAlignment="1">
      <alignment horizontal="center"/>
    </xf>
    <xf numFmtId="40" fontId="33" fillId="0" borderId="13" xfId="8" applyNumberFormat="1" applyFont="1" applyFill="1" applyBorder="1" applyAlignment="1">
      <alignment horizontal="center"/>
    </xf>
    <xf numFmtId="38" fontId="10" fillId="0" borderId="11" xfId="8" applyNumberFormat="1" applyFont="1" applyFill="1" applyBorder="1" applyAlignment="1" applyProtection="1">
      <alignment horizontal="right"/>
      <protection locked="0"/>
    </xf>
    <xf numFmtId="38" fontId="10" fillId="0" borderId="3" xfId="8" applyNumberFormat="1" applyFont="1" applyFill="1" applyBorder="1" applyProtection="1">
      <protection locked="0"/>
    </xf>
    <xf numFmtId="38" fontId="33" fillId="0" borderId="11" xfId="8" applyNumberFormat="1" applyFont="1" applyFill="1" applyBorder="1" applyAlignment="1">
      <alignment horizontal="right"/>
    </xf>
    <xf numFmtId="38" fontId="10" fillId="0" borderId="3" xfId="8" applyNumberFormat="1" applyFont="1" applyFill="1" applyBorder="1" applyAlignment="1" applyProtection="1">
      <alignment horizontal="right"/>
      <protection locked="0"/>
    </xf>
    <xf numFmtId="0" fontId="33" fillId="0" borderId="11" xfId="8" applyFont="1" applyFill="1" applyBorder="1" applyAlignment="1">
      <alignment horizontal="right"/>
    </xf>
    <xf numFmtId="38" fontId="10" fillId="0" borderId="3" xfId="8" applyNumberFormat="1" applyFont="1" applyFill="1" applyBorder="1" applyAlignment="1">
      <alignment horizontal="right"/>
    </xf>
    <xf numFmtId="38" fontId="10" fillId="0" borderId="6" xfId="8" applyNumberFormat="1" applyFont="1" applyFill="1" applyBorder="1" applyAlignment="1" applyProtection="1">
      <alignment horizontal="right"/>
      <protection locked="0"/>
    </xf>
    <xf numFmtId="38" fontId="33" fillId="0" borderId="3" xfId="8" applyNumberFormat="1" applyFont="1" applyFill="1" applyBorder="1" applyAlignment="1">
      <alignment horizontal="right"/>
    </xf>
    <xf numFmtId="38" fontId="10" fillId="0" borderId="3" xfId="8" applyNumberFormat="1" applyFont="1" applyFill="1" applyBorder="1" applyAlignment="1" applyProtection="1">
      <alignment horizontal="right"/>
    </xf>
    <xf numFmtId="44" fontId="10" fillId="0" borderId="3" xfId="3" applyFont="1" applyFill="1" applyBorder="1" applyAlignment="1" applyProtection="1">
      <alignment horizontal="right"/>
    </xf>
    <xf numFmtId="167" fontId="10" fillId="0" borderId="3" xfId="3" applyNumberFormat="1" applyFont="1" applyFill="1" applyBorder="1" applyAlignment="1" applyProtection="1">
      <alignment horizontal="right"/>
    </xf>
    <xf numFmtId="164" fontId="10" fillId="0" borderId="3" xfId="8" applyNumberFormat="1" applyFont="1" applyFill="1" applyBorder="1" applyAlignment="1">
      <alignment horizontal="right"/>
    </xf>
    <xf numFmtId="165" fontId="33" fillId="0" borderId="3" xfId="1" applyNumberFormat="1" applyFont="1" applyFill="1" applyBorder="1" applyAlignment="1">
      <alignment horizontal="right"/>
    </xf>
    <xf numFmtId="165" fontId="33" fillId="0" borderId="11" xfId="8" applyNumberFormat="1" applyFont="1" applyFill="1" applyBorder="1" applyAlignment="1">
      <alignment horizontal="right"/>
    </xf>
    <xf numFmtId="43" fontId="10" fillId="0" borderId="3" xfId="1" applyFont="1" applyFill="1" applyBorder="1" applyAlignment="1" applyProtection="1">
      <alignment horizontal="right"/>
    </xf>
    <xf numFmtId="43" fontId="10" fillId="0" borderId="13" xfId="1" applyFont="1" applyFill="1" applyBorder="1" applyProtection="1"/>
    <xf numFmtId="165" fontId="33" fillId="0" borderId="11" xfId="1" applyNumberFormat="1" applyFont="1" applyFill="1" applyBorder="1" applyAlignment="1">
      <alignment horizontal="right"/>
    </xf>
    <xf numFmtId="0" fontId="33" fillId="0" borderId="0" xfId="8" applyFont="1" applyFill="1" applyBorder="1" applyAlignment="1" applyProtection="1">
      <alignment vertical="top"/>
    </xf>
    <xf numFmtId="0" fontId="33" fillId="0" borderId="0" xfId="8" applyFont="1" applyFill="1" applyBorder="1" applyAlignment="1" applyProtection="1">
      <alignment horizontal="left" vertical="top"/>
    </xf>
    <xf numFmtId="49" fontId="33" fillId="0" borderId="0" xfId="8" applyNumberFormat="1" applyFont="1" applyAlignment="1" applyProtection="1">
      <alignment horizontal="left" vertical="center" wrapText="1"/>
    </xf>
    <xf numFmtId="0" fontId="33" fillId="0" borderId="0" xfId="8" applyFont="1" applyAlignment="1" applyProtection="1">
      <alignment horizontal="right"/>
    </xf>
    <xf numFmtId="165" fontId="33" fillId="0" borderId="13" xfId="8" applyNumberFormat="1" applyFont="1" applyFill="1" applyBorder="1" applyAlignment="1" applyProtection="1">
      <alignment horizontal="right"/>
    </xf>
    <xf numFmtId="165" fontId="33" fillId="0" borderId="10" xfId="8" applyNumberFormat="1" applyFont="1" applyFill="1" applyBorder="1" applyAlignment="1" applyProtection="1">
      <alignment horizontal="right"/>
    </xf>
    <xf numFmtId="40" fontId="32" fillId="0" borderId="0" xfId="8" applyNumberFormat="1" applyFont="1"/>
    <xf numFmtId="0" fontId="33" fillId="0" borderId="0" xfId="8" applyFont="1" applyAlignment="1">
      <alignment horizontal="left" wrapText="1"/>
    </xf>
    <xf numFmtId="165" fontId="33" fillId="0" borderId="13" xfId="8" applyNumberFormat="1" applyFont="1" applyFill="1" applyBorder="1" applyAlignment="1">
      <alignment horizontal="right"/>
    </xf>
    <xf numFmtId="165" fontId="33" fillId="0" borderId="4" xfId="8" applyNumberFormat="1" applyFont="1" applyFill="1" applyBorder="1" applyAlignment="1" applyProtection="1">
      <alignment horizontal="right"/>
    </xf>
    <xf numFmtId="0" fontId="33" fillId="0" borderId="0" xfId="8" applyFont="1"/>
    <xf numFmtId="0" fontId="10" fillId="0" borderId="23" xfId="8" applyFont="1" applyFill="1" applyBorder="1" applyAlignment="1"/>
    <xf numFmtId="49" fontId="12" fillId="0" borderId="0" xfId="8" applyNumberFormat="1" applyFont="1" applyAlignment="1">
      <alignment horizontal="left"/>
    </xf>
    <xf numFmtId="49" fontId="12" fillId="0" borderId="0" xfId="8" applyNumberFormat="1" applyFont="1" applyFill="1" applyAlignment="1">
      <alignment horizontal="left"/>
    </xf>
    <xf numFmtId="0" fontId="12" fillId="0" borderId="0" xfId="8" applyFont="1" applyAlignment="1">
      <alignment horizontal="left"/>
    </xf>
    <xf numFmtId="0" fontId="12" fillId="0" borderId="0" xfId="7" applyFont="1" applyFill="1" applyAlignment="1" applyProtection="1">
      <alignment horizontal="left"/>
    </xf>
    <xf numFmtId="49" fontId="12" fillId="0" borderId="0" xfId="7" applyNumberFormat="1" applyFont="1" applyAlignment="1" applyProtection="1">
      <alignment horizontal="left"/>
    </xf>
    <xf numFmtId="0" fontId="33" fillId="0" borderId="0" xfId="7" applyFont="1" applyAlignment="1" applyProtection="1">
      <alignment horizontal="right"/>
    </xf>
    <xf numFmtId="40" fontId="10" fillId="0" borderId="0" xfId="7" applyNumberFormat="1" applyFont="1" applyBorder="1" applyAlignment="1" applyProtection="1">
      <alignment vertical="top"/>
    </xf>
    <xf numFmtId="0" fontId="12" fillId="0" borderId="0" xfId="7" applyFont="1" applyBorder="1" applyAlignment="1" applyProtection="1">
      <alignment horizontal="right" vertical="top"/>
    </xf>
    <xf numFmtId="0" fontId="12" fillId="0" borderId="0" xfId="7" applyFont="1" applyBorder="1" applyAlignment="1" applyProtection="1">
      <alignment vertical="top"/>
    </xf>
    <xf numFmtId="0" fontId="48" fillId="0" borderId="0" xfId="5" applyFont="1" applyBorder="1"/>
    <xf numFmtId="0" fontId="48" fillId="0" borderId="0" xfId="5" applyFont="1"/>
    <xf numFmtId="3" fontId="48" fillId="0" borderId="0" xfId="6" applyFont="1" applyBorder="1"/>
    <xf numFmtId="3" fontId="48" fillId="0" borderId="0" xfId="6" applyNumberFormat="1" applyFont="1"/>
    <xf numFmtId="0" fontId="50" fillId="0" borderId="0" xfId="7" applyFont="1" applyBorder="1" applyAlignment="1" applyProtection="1">
      <alignment horizontal="right"/>
    </xf>
    <xf numFmtId="0" fontId="50" fillId="0" borderId="0" xfId="7" applyFont="1" applyBorder="1" applyProtection="1"/>
    <xf numFmtId="0" fontId="10" fillId="0" borderId="0" xfId="5" applyFont="1" applyFill="1" applyBorder="1"/>
    <xf numFmtId="166" fontId="10" fillId="0" borderId="13" xfId="1" applyNumberFormat="1" applyFont="1" applyFill="1" applyBorder="1" applyProtection="1">
      <protection locked="0"/>
    </xf>
    <xf numFmtId="3" fontId="33" fillId="0" borderId="13" xfId="5" applyNumberFormat="1" applyFont="1" applyFill="1" applyBorder="1" applyProtection="1"/>
    <xf numFmtId="166" fontId="10" fillId="0" borderId="13" xfId="1" applyNumberFormat="1" applyFont="1" applyFill="1" applyBorder="1" applyProtection="1"/>
    <xf numFmtId="0" fontId="33" fillId="0" borderId="13" xfId="5" applyNumberFormat="1" applyFont="1" applyFill="1" applyBorder="1" applyProtection="1"/>
    <xf numFmtId="3" fontId="10" fillId="0" borderId="0" xfId="6" applyFont="1" applyBorder="1"/>
    <xf numFmtId="0" fontId="10" fillId="0" borderId="13" xfId="8" applyNumberFormat="1" applyFont="1" applyFill="1" applyBorder="1"/>
    <xf numFmtId="0" fontId="10" fillId="0" borderId="33" xfId="5" applyFont="1" applyBorder="1"/>
    <xf numFmtId="3" fontId="10" fillId="0" borderId="33" xfId="6" applyFont="1" applyBorder="1"/>
    <xf numFmtId="3" fontId="10" fillId="0" borderId="13" xfId="0" applyNumberFormat="1" applyFont="1" applyFill="1" applyBorder="1" applyProtection="1">
      <protection locked="0"/>
    </xf>
    <xf numFmtId="3" fontId="10" fillId="0" borderId="5" xfId="6" applyFont="1" applyFill="1" applyBorder="1" applyAlignment="1"/>
    <xf numFmtId="3" fontId="10" fillId="0" borderId="4" xfId="6" applyFont="1" applyFill="1" applyBorder="1" applyAlignment="1"/>
    <xf numFmtId="3" fontId="10" fillId="0" borderId="7" xfId="6" applyFont="1" applyFill="1" applyBorder="1" applyAlignment="1"/>
    <xf numFmtId="3" fontId="10" fillId="0" borderId="2" xfId="6" applyFont="1" applyFill="1" applyBorder="1" applyAlignment="1"/>
    <xf numFmtId="3" fontId="10" fillId="0" borderId="1" xfId="6" applyFont="1" applyFill="1" applyBorder="1" applyAlignment="1"/>
    <xf numFmtId="3" fontId="10" fillId="0" borderId="12" xfId="6" applyFont="1" applyFill="1" applyBorder="1" applyAlignment="1"/>
    <xf numFmtId="3" fontId="33" fillId="0" borderId="13" xfId="6" applyFont="1" applyFill="1" applyBorder="1"/>
    <xf numFmtId="0" fontId="10" fillId="0" borderId="0" xfId="8" applyNumberFormat="1" applyFont="1" applyBorder="1"/>
    <xf numFmtId="0" fontId="10" fillId="0" borderId="0" xfId="5" applyFont="1" applyFill="1"/>
    <xf numFmtId="0" fontId="10" fillId="0" borderId="13" xfId="8" applyNumberFormat="1" applyFont="1" applyFill="1" applyBorder="1" applyProtection="1"/>
    <xf numFmtId="3" fontId="10" fillId="0" borderId="0" xfId="6" applyFont="1" applyFill="1"/>
    <xf numFmtId="3" fontId="52" fillId="0" borderId="13" xfId="5" applyNumberFormat="1" applyFont="1" applyFill="1" applyBorder="1" applyProtection="1">
      <protection locked="0"/>
    </xf>
    <xf numFmtId="3" fontId="52" fillId="0" borderId="13" xfId="6" applyNumberFormat="1" applyFont="1" applyFill="1" applyBorder="1"/>
    <xf numFmtId="0" fontId="41" fillId="0" borderId="0" xfId="4" applyFont="1"/>
    <xf numFmtId="0" fontId="10" fillId="0" borderId="13" xfId="4" applyFont="1" applyFill="1" applyBorder="1" applyAlignment="1">
      <alignment horizontal="center"/>
    </xf>
    <xf numFmtId="0" fontId="33" fillId="0" borderId="13" xfId="4" applyFont="1" applyFill="1" applyBorder="1" applyAlignment="1">
      <alignment horizontal="center" wrapText="1"/>
    </xf>
    <xf numFmtId="4" fontId="10" fillId="0" borderId="13" xfId="4" applyNumberFormat="1" applyFont="1" applyFill="1" applyBorder="1"/>
    <xf numFmtId="0" fontId="1" fillId="0" borderId="0" xfId="4" applyFont="1"/>
    <xf numFmtId="0" fontId="1" fillId="0" borderId="0" xfId="4"/>
    <xf numFmtId="49" fontId="1" fillId="0" borderId="0" xfId="4" applyNumberFormat="1"/>
    <xf numFmtId="0" fontId="1" fillId="0" borderId="0" xfId="0" applyNumberFormat="1" applyFont="1"/>
    <xf numFmtId="0" fontId="0" fillId="0" borderId="0" xfId="0" applyNumberFormat="1"/>
    <xf numFmtId="49" fontId="0" fillId="0" borderId="0" xfId="0" applyNumberFormat="1"/>
    <xf numFmtId="49" fontId="1" fillId="0" borderId="0" xfId="0" applyNumberFormat="1" applyFont="1"/>
    <xf numFmtId="0" fontId="0" fillId="0" borderId="0" xfId="0"/>
    <xf numFmtId="49" fontId="1" fillId="0" borderId="0" xfId="0" applyNumberFormat="1" applyFont="1"/>
    <xf numFmtId="0" fontId="0" fillId="0" borderId="0" xfId="0" applyNumberFormat="1"/>
    <xf numFmtId="0" fontId="0" fillId="0" borderId="0" xfId="0"/>
    <xf numFmtId="49" fontId="0" fillId="0" borderId="0" xfId="0" applyNumberFormat="1"/>
    <xf numFmtId="3" fontId="0" fillId="0" borderId="0" xfId="0" applyNumberFormat="1"/>
    <xf numFmtId="49" fontId="1" fillId="0" borderId="0" xfId="0" applyNumberFormat="1" applyFont="1"/>
    <xf numFmtId="0" fontId="0" fillId="0" borderId="0" xfId="0" applyNumberFormat="1"/>
    <xf numFmtId="14" fontId="0" fillId="0" borderId="0" xfId="0" applyNumberFormat="1"/>
    <xf numFmtId="0" fontId="1" fillId="0" borderId="0" xfId="0" applyNumberFormat="1" applyFont="1"/>
    <xf numFmtId="0" fontId="1" fillId="0" borderId="0" xfId="4"/>
    <xf numFmtId="0" fontId="1" fillId="0" borderId="0" xfId="4"/>
    <xf numFmtId="0" fontId="1" fillId="0" borderId="0" xfId="4"/>
    <xf numFmtId="0" fontId="27" fillId="0" borderId="0" xfId="0" applyFont="1" applyAlignment="1">
      <alignment horizontal="left" vertical="center" wrapText="1"/>
    </xf>
    <xf numFmtId="0" fontId="18" fillId="0" borderId="0" xfId="0" applyFont="1" applyAlignment="1">
      <alignment horizontal="center" vertical="center" wrapText="1"/>
    </xf>
    <xf numFmtId="0" fontId="22" fillId="0" borderId="0" xfId="0" applyFont="1" applyAlignment="1">
      <alignment horizontal="left" vertical="center" wrapText="1" indent="3"/>
    </xf>
    <xf numFmtId="0" fontId="27" fillId="0" borderId="0" xfId="0" applyFont="1" applyAlignment="1">
      <alignment horizontal="left" vertical="center" wrapText="1" indent="5"/>
    </xf>
    <xf numFmtId="0" fontId="27" fillId="0" borderId="0" xfId="0" applyFont="1" applyAlignment="1">
      <alignment horizontal="left" vertical="top" wrapText="1"/>
    </xf>
    <xf numFmtId="0" fontId="27" fillId="0" borderId="0" xfId="0" applyFont="1" applyAlignment="1">
      <alignment horizontal="left" vertical="center" wrapText="1" indent="4"/>
    </xf>
    <xf numFmtId="0" fontId="35" fillId="0" borderId="23" xfId="0" applyFont="1" applyFill="1" applyBorder="1" applyAlignment="1">
      <alignment horizontal="left"/>
    </xf>
    <xf numFmtId="0" fontId="35" fillId="0" borderId="11" xfId="0" applyFont="1" applyFill="1" applyBorder="1" applyAlignment="1">
      <alignment horizontal="left"/>
    </xf>
    <xf numFmtId="0" fontId="27" fillId="0" borderId="0" xfId="0" applyFont="1" applyFill="1" applyBorder="1" applyAlignment="1">
      <alignment horizontal="left"/>
    </xf>
    <xf numFmtId="40" fontId="7" fillId="0" borderId="0" xfId="7" applyNumberFormat="1" applyFont="1" applyAlignment="1" applyProtection="1">
      <alignment horizontal="right" vertical="top" wrapText="1"/>
    </xf>
    <xf numFmtId="40" fontId="33" fillId="0" borderId="7" xfId="7" applyNumberFormat="1" applyFont="1" applyFill="1" applyBorder="1" applyAlignment="1" applyProtection="1">
      <alignment horizontal="center" vertical="center"/>
    </xf>
    <xf numFmtId="40" fontId="33" fillId="0" borderId="12" xfId="7" applyNumberFormat="1" applyFont="1" applyFill="1" applyBorder="1" applyAlignment="1" applyProtection="1">
      <alignment horizontal="center" vertical="center"/>
    </xf>
    <xf numFmtId="40" fontId="33" fillId="0" borderId="13" xfId="7" applyNumberFormat="1" applyFont="1" applyFill="1" applyBorder="1" applyAlignment="1" applyProtection="1">
      <alignment horizontal="center" vertical="center"/>
    </xf>
    <xf numFmtId="0" fontId="33" fillId="0" borderId="7" xfId="4" applyFont="1" applyFill="1" applyBorder="1" applyAlignment="1">
      <alignment horizontal="center" vertical="center" wrapText="1"/>
    </xf>
    <xf numFmtId="0" fontId="33" fillId="0" borderId="12" xfId="4" applyFont="1" applyFill="1" applyBorder="1" applyAlignment="1">
      <alignment horizontal="center" vertical="center" wrapText="1"/>
    </xf>
    <xf numFmtId="0" fontId="33" fillId="0" borderId="7" xfId="4" applyFont="1" applyFill="1" applyBorder="1" applyAlignment="1">
      <alignment horizontal="center" vertical="top" wrapText="1"/>
    </xf>
    <xf numFmtId="0" fontId="33" fillId="0" borderId="12" xfId="4" applyFont="1" applyFill="1" applyBorder="1" applyAlignment="1">
      <alignment horizontal="center" vertical="top" wrapText="1"/>
    </xf>
    <xf numFmtId="0" fontId="10" fillId="0" borderId="10" xfId="4" applyFont="1" applyFill="1" applyBorder="1" applyAlignment="1">
      <alignment horizontal="left"/>
    </xf>
    <xf numFmtId="0" fontId="10" fillId="0" borderId="11" xfId="4" applyFont="1" applyFill="1" applyBorder="1" applyAlignment="1">
      <alignment horizontal="left"/>
    </xf>
    <xf numFmtId="0" fontId="33" fillId="0" borderId="7" xfId="4" applyFont="1" applyFill="1" applyBorder="1" applyAlignment="1">
      <alignment horizontal="center"/>
    </xf>
    <xf numFmtId="0" fontId="33" fillId="0" borderId="12" xfId="4" applyFont="1" applyFill="1" applyBorder="1" applyAlignment="1">
      <alignment horizontal="center"/>
    </xf>
    <xf numFmtId="0" fontId="33" fillId="0" borderId="13" xfId="4" applyFont="1" applyFill="1" applyBorder="1" applyAlignment="1">
      <alignment horizontal="center" vertical="center" wrapText="1"/>
    </xf>
    <xf numFmtId="169" fontId="10" fillId="0" borderId="59" xfId="0" applyNumberFormat="1" applyFont="1" applyFill="1" applyBorder="1" applyAlignment="1" applyProtection="1">
      <protection locked="0"/>
    </xf>
    <xf numFmtId="169" fontId="10" fillId="0" borderId="13" xfId="4" applyNumberFormat="1" applyFont="1" applyBorder="1" applyProtection="1">
      <protection locked="0"/>
    </xf>
    <xf numFmtId="3" fontId="10" fillId="0" borderId="13" xfId="6" applyNumberFormat="1" applyFont="1" applyBorder="1" applyProtection="1">
      <protection locked="0"/>
    </xf>
    <xf numFmtId="3" fontId="48" fillId="0" borderId="13" xfId="6" applyNumberFormat="1" applyFont="1" applyBorder="1" applyAlignment="1" applyProtection="1">
      <protection locked="0"/>
    </xf>
    <xf numFmtId="169" fontId="10" fillId="0" borderId="23" xfId="4" applyNumberFormat="1" applyFont="1" applyBorder="1" applyAlignment="1" applyProtection="1">
      <alignment horizontal="right"/>
      <protection locked="0"/>
    </xf>
    <xf numFmtId="0" fontId="0" fillId="0" borderId="59" xfId="0" applyBorder="1"/>
    <xf numFmtId="37" fontId="10" fillId="0" borderId="13" xfId="1" applyNumberFormat="1" applyFont="1" applyFill="1" applyBorder="1"/>
    <xf numFmtId="3" fontId="10" fillId="0" borderId="59" xfId="0" applyNumberFormat="1" applyFont="1" applyFill="1" applyBorder="1" applyAlignment="1" applyProtection="1">
      <protection locked="0"/>
    </xf>
    <xf numFmtId="3" fontId="10" fillId="0" borderId="13" xfId="4" applyNumberFormat="1" applyFont="1" applyFill="1" applyBorder="1"/>
    <xf numFmtId="3" fontId="10" fillId="0" borderId="13" xfId="2" applyNumberFormat="1" applyFont="1" applyBorder="1" applyProtection="1">
      <protection locked="0"/>
    </xf>
    <xf numFmtId="49" fontId="10" fillId="0" borderId="13" xfId="6" applyNumberFormat="1" applyFont="1" applyFill="1" applyBorder="1" applyProtection="1">
      <protection locked="0"/>
    </xf>
    <xf numFmtId="49" fontId="10" fillId="0" borderId="13" xfId="6" applyNumberFormat="1" applyFont="1" applyBorder="1" applyProtection="1">
      <protection locked="0"/>
    </xf>
    <xf numFmtId="3" fontId="33" fillId="0" borderId="13" xfId="8" applyNumberFormat="1" applyFont="1" applyFill="1" applyBorder="1" applyAlignment="1" applyProtection="1">
      <alignment horizontal="center"/>
    </xf>
    <xf numFmtId="49" fontId="10" fillId="0" borderId="13" xfId="5" applyNumberFormat="1" applyFont="1" applyFill="1" applyBorder="1" applyProtection="1">
      <protection locked="0"/>
    </xf>
    <xf numFmtId="49" fontId="10" fillId="0" borderId="13" xfId="0" applyNumberFormat="1" applyFont="1" applyFill="1" applyBorder="1" applyProtection="1">
      <protection locked="0"/>
    </xf>
    <xf numFmtId="3" fontId="10" fillId="0" borderId="13" xfId="5" applyNumberFormat="1" applyFont="1" applyBorder="1" applyProtection="1">
      <protection locked="0"/>
    </xf>
    <xf numFmtId="49" fontId="52" fillId="0" borderId="13" xfId="5" applyNumberFormat="1" applyFont="1" applyFill="1" applyBorder="1" applyProtection="1">
      <protection locked="0"/>
    </xf>
    <xf numFmtId="3" fontId="1" fillId="0" borderId="0" xfId="4" applyNumberFormat="1"/>
    <xf numFmtId="3" fontId="10" fillId="0" borderId="13" xfId="6" applyNumberFormat="1" applyFont="1" applyBorder="1" applyAlignment="1" applyProtection="1">
      <alignment horizontal="right"/>
      <protection locked="0"/>
    </xf>
    <xf numFmtId="3" fontId="10" fillId="0" borderId="13" xfId="6" applyFont="1" applyBorder="1" applyProtection="1"/>
    <xf numFmtId="3" fontId="10" fillId="0" borderId="13" xfId="6" applyNumberFormat="1" applyFont="1" applyBorder="1" applyProtection="1"/>
    <xf numFmtId="39" fontId="10" fillId="0" borderId="13" xfId="2" applyNumberFormat="1" applyFont="1" applyBorder="1" applyProtection="1">
      <protection locked="0"/>
    </xf>
    <xf numFmtId="39" fontId="10" fillId="0" borderId="12" xfId="2" applyNumberFormat="1" applyFont="1" applyFill="1" applyBorder="1" applyProtection="1">
      <protection locked="0"/>
    </xf>
    <xf numFmtId="171" fontId="10" fillId="0" borderId="13" xfId="4" applyNumberFormat="1" applyFont="1" applyBorder="1" applyProtection="1">
      <protection locked="0"/>
    </xf>
    <xf numFmtId="171" fontId="10" fillId="0" borderId="12" xfId="4" applyNumberFormat="1" applyFont="1" applyFill="1" applyBorder="1" applyProtection="1">
      <protection locked="0"/>
    </xf>
    <xf numFmtId="0" fontId="46" fillId="0" borderId="0" xfId="0" applyFont="1" applyAlignment="1">
      <alignment horizontal="right" vertical="top" wrapText="1"/>
    </xf>
    <xf numFmtId="0" fontId="27" fillId="0" borderId="0" xfId="0" applyFont="1" applyAlignment="1">
      <alignment wrapText="1"/>
    </xf>
    <xf numFmtId="0" fontId="27" fillId="0" borderId="0" xfId="0" applyFont="1" applyAlignment="1">
      <alignment horizontal="left" vertical="top" wrapText="1" indent="6"/>
    </xf>
    <xf numFmtId="0" fontId="46" fillId="0" borderId="0" xfId="0" applyFont="1" applyAlignment="1">
      <alignment vertical="top" wrapText="1"/>
    </xf>
    <xf numFmtId="0" fontId="27" fillId="0" borderId="0" xfId="0" applyFont="1" applyAlignment="1">
      <alignment vertical="top" wrapText="1"/>
    </xf>
    <xf numFmtId="0" fontId="46" fillId="0" borderId="0" xfId="0" applyFont="1" applyAlignment="1">
      <alignment horizontal="left" vertical="top" wrapText="1"/>
    </xf>
    <xf numFmtId="172" fontId="46" fillId="0" borderId="0" xfId="0" applyNumberFormat="1" applyFont="1" applyAlignment="1">
      <alignment horizontal="left" vertical="top" wrapText="1"/>
    </xf>
    <xf numFmtId="0" fontId="1" fillId="0" borderId="0" xfId="4" applyFont="1" applyFill="1" applyBorder="1" applyAlignment="1">
      <alignment horizontal="left"/>
    </xf>
    <xf numFmtId="0" fontId="27" fillId="0" borderId="0" xfId="0" applyFont="1" applyAlignment="1">
      <alignment horizontal="left" vertical="center" wrapText="1" indent="4"/>
    </xf>
    <xf numFmtId="2" fontId="1" fillId="0" borderId="0" xfId="4" applyNumberFormat="1"/>
    <xf numFmtId="2" fontId="0" fillId="0" borderId="0" xfId="0" applyNumberFormat="1"/>
    <xf numFmtId="2" fontId="1" fillId="0" borderId="0" xfId="0" applyNumberFormat="1" applyFont="1"/>
    <xf numFmtId="0" fontId="54" fillId="0" borderId="0" xfId="0" applyFont="1" applyAlignment="1">
      <alignment horizontal="left" vertical="center" wrapText="1" indent="1"/>
    </xf>
    <xf numFmtId="0" fontId="57" fillId="0" borderId="0" xfId="0" applyFont="1" applyAlignment="1">
      <alignment vertical="top"/>
    </xf>
    <xf numFmtId="0" fontId="10" fillId="0" borderId="23" xfId="4" applyFont="1" applyBorder="1" applyAlignment="1" applyProtection="1">
      <alignment horizontal="left"/>
      <protection locked="0"/>
    </xf>
    <xf numFmtId="0" fontId="10" fillId="0" borderId="10" xfId="4" applyFont="1" applyBorder="1" applyAlignment="1" applyProtection="1">
      <alignment horizontal="left"/>
      <protection locked="0"/>
    </xf>
    <xf numFmtId="0" fontId="10" fillId="0" borderId="11" xfId="4" applyFont="1" applyBorder="1" applyAlignment="1" applyProtection="1">
      <alignment horizontal="left"/>
      <protection locked="0"/>
    </xf>
    <xf numFmtId="0" fontId="10" fillId="0" borderId="23" xfId="4" applyNumberFormat="1" applyFont="1" applyBorder="1" applyAlignment="1" applyProtection="1">
      <alignment horizontal="left"/>
      <protection locked="0"/>
    </xf>
    <xf numFmtId="0" fontId="10" fillId="0" borderId="10" xfId="4" applyNumberFormat="1" applyFont="1" applyBorder="1" applyAlignment="1" applyProtection="1">
      <alignment horizontal="left"/>
      <protection locked="0"/>
    </xf>
    <xf numFmtId="0" fontId="10" fillId="0" borderId="11" xfId="4" applyNumberFormat="1" applyFont="1" applyBorder="1" applyAlignment="1" applyProtection="1">
      <alignment horizontal="left"/>
      <protection locked="0"/>
    </xf>
    <xf numFmtId="49" fontId="10" fillId="0" borderId="23" xfId="4" applyNumberFormat="1" applyFont="1" applyBorder="1" applyAlignment="1" applyProtection="1">
      <alignment horizontal="left"/>
      <protection locked="0"/>
    </xf>
    <xf numFmtId="49" fontId="10" fillId="0" borderId="10" xfId="4" applyNumberFormat="1" applyFont="1" applyBorder="1" applyAlignment="1" applyProtection="1">
      <alignment horizontal="left"/>
      <protection locked="0"/>
    </xf>
    <xf numFmtId="49" fontId="10" fillId="0" borderId="11" xfId="4" applyNumberFormat="1" applyFont="1" applyBorder="1" applyAlignment="1" applyProtection="1">
      <alignment horizontal="left"/>
      <protection locked="0"/>
    </xf>
    <xf numFmtId="0" fontId="46" fillId="0" borderId="0" xfId="0" applyFont="1" applyAlignment="1">
      <alignment horizontal="right" vertical="top" wrapText="1"/>
    </xf>
    <xf numFmtId="0" fontId="35" fillId="0" borderId="23" xfId="0" applyFont="1" applyFill="1" applyBorder="1" applyAlignment="1">
      <alignment horizontal="left" vertical="center" wrapText="1"/>
    </xf>
    <xf numFmtId="0" fontId="35" fillId="0" borderId="11" xfId="0" applyFont="1" applyFill="1" applyBorder="1" applyAlignment="1">
      <alignment horizontal="left" vertical="center"/>
    </xf>
    <xf numFmtId="0" fontId="35" fillId="0" borderId="23" xfId="0" applyFont="1" applyFill="1" applyBorder="1" applyAlignment="1">
      <alignment horizontal="left"/>
    </xf>
    <xf numFmtId="0" fontId="35" fillId="0" borderId="11" xfId="0" applyFont="1" applyFill="1" applyBorder="1" applyAlignment="1">
      <alignment horizontal="left"/>
    </xf>
    <xf numFmtId="49" fontId="27" fillId="0" borderId="23" xfId="0" applyNumberFormat="1" applyFont="1" applyFill="1" applyBorder="1" applyAlignment="1" applyProtection="1">
      <alignment horizontal="right"/>
      <protection locked="0"/>
    </xf>
    <xf numFmtId="49" fontId="27" fillId="0" borderId="10" xfId="0" applyNumberFormat="1" applyFont="1" applyFill="1" applyBorder="1" applyAlignment="1" applyProtection="1">
      <alignment horizontal="right"/>
      <protection locked="0"/>
    </xf>
    <xf numFmtId="49" fontId="27" fillId="0" borderId="11" xfId="0" applyNumberFormat="1" applyFont="1" applyFill="1" applyBorder="1" applyAlignment="1" applyProtection="1">
      <alignment horizontal="right"/>
      <protection locked="0"/>
    </xf>
    <xf numFmtId="0" fontId="27" fillId="0" borderId="31" xfId="0" applyFont="1" applyFill="1" applyBorder="1" applyAlignment="1" applyProtection="1">
      <alignment horizontal="left"/>
      <protection locked="0"/>
    </xf>
    <xf numFmtId="0" fontId="27" fillId="0" borderId="19" xfId="0" applyFont="1" applyFill="1" applyBorder="1" applyAlignment="1" applyProtection="1">
      <alignment horizontal="left"/>
      <protection locked="0"/>
    </xf>
    <xf numFmtId="0" fontId="27" fillId="0" borderId="20" xfId="0" applyFont="1" applyFill="1" applyBorder="1" applyAlignment="1" applyProtection="1">
      <alignment horizontal="left"/>
      <protection locked="0"/>
    </xf>
    <xf numFmtId="0" fontId="27" fillId="0" borderId="9" xfId="0" applyFont="1" applyFill="1" applyBorder="1" applyAlignment="1">
      <alignment horizontal="left"/>
    </xf>
    <xf numFmtId="0" fontId="27" fillId="0" borderId="0" xfId="0" applyFont="1" applyFill="1" applyBorder="1" applyAlignment="1">
      <alignment horizontal="left"/>
    </xf>
    <xf numFmtId="0" fontId="27" fillId="0" borderId="25" xfId="0" applyFont="1" applyFill="1" applyBorder="1" applyAlignment="1">
      <alignment horizontal="left"/>
    </xf>
    <xf numFmtId="0" fontId="27" fillId="0" borderId="18" xfId="0" applyFont="1" applyFill="1" applyBorder="1" applyAlignment="1" applyProtection="1">
      <alignment horizontal="left"/>
      <protection locked="0"/>
    </xf>
    <xf numFmtId="0" fontId="27" fillId="0" borderId="30" xfId="0" applyFont="1" applyFill="1" applyBorder="1" applyAlignment="1" applyProtection="1">
      <alignment horizontal="left"/>
      <protection locked="0"/>
    </xf>
    <xf numFmtId="0" fontId="27" fillId="0" borderId="9" xfId="0" applyFont="1" applyFill="1" applyBorder="1" applyAlignment="1" applyProtection="1">
      <alignment horizontal="center"/>
      <protection locked="0"/>
    </xf>
    <xf numFmtId="0" fontId="27" fillId="0" borderId="0" xfId="0" applyFont="1" applyFill="1" applyBorder="1" applyAlignment="1" applyProtection="1">
      <alignment horizontal="center"/>
      <protection locked="0"/>
    </xf>
    <xf numFmtId="0" fontId="27" fillId="0" borderId="25" xfId="0" applyFont="1" applyFill="1" applyBorder="1" applyAlignment="1" applyProtection="1">
      <alignment horizontal="center"/>
      <protection locked="0"/>
    </xf>
    <xf numFmtId="0" fontId="27" fillId="0" borderId="2" xfId="0" applyFont="1" applyFill="1" applyBorder="1" applyAlignment="1" applyProtection="1">
      <alignment horizontal="center"/>
      <protection locked="0"/>
    </xf>
    <xf numFmtId="0" fontId="27" fillId="0" borderId="1" xfId="0" applyFont="1" applyFill="1" applyBorder="1" applyAlignment="1" applyProtection="1">
      <alignment horizontal="center"/>
      <protection locked="0"/>
    </xf>
    <xf numFmtId="0" fontId="27" fillId="0" borderId="27" xfId="0" applyFont="1" applyFill="1" applyBorder="1" applyAlignment="1" applyProtection="1">
      <alignment horizontal="center"/>
      <protection locked="0"/>
    </xf>
    <xf numFmtId="0" fontId="35" fillId="0" borderId="28" xfId="0" applyFont="1" applyFill="1" applyBorder="1" applyAlignment="1">
      <alignment horizontal="left"/>
    </xf>
    <xf numFmtId="0" fontId="35" fillId="0" borderId="4" xfId="0" applyFont="1" applyFill="1" applyBorder="1" applyAlignment="1">
      <alignment horizontal="left"/>
    </xf>
    <xf numFmtId="0" fontId="35" fillId="0" borderId="6" xfId="0" applyFont="1" applyFill="1" applyBorder="1" applyAlignment="1">
      <alignment horizontal="left"/>
    </xf>
    <xf numFmtId="0" fontId="12" fillId="0" borderId="34" xfId="0" applyFont="1" applyFill="1" applyBorder="1" applyAlignment="1">
      <alignment horizontal="left"/>
    </xf>
    <xf numFmtId="0" fontId="12" fillId="0" borderId="10" xfId="0" applyFont="1" applyFill="1" applyBorder="1" applyAlignment="1">
      <alignment horizontal="left"/>
    </xf>
    <xf numFmtId="0" fontId="12" fillId="0" borderId="11" xfId="0" applyFont="1" applyFill="1" applyBorder="1" applyAlignment="1">
      <alignment horizontal="left"/>
    </xf>
    <xf numFmtId="0" fontId="35" fillId="0" borderId="9" xfId="0" applyFont="1" applyFill="1" applyBorder="1" applyAlignment="1">
      <alignment horizontal="left"/>
    </xf>
    <xf numFmtId="0" fontId="35" fillId="0" borderId="0" xfId="0" applyFont="1" applyFill="1" applyBorder="1" applyAlignment="1">
      <alignment horizontal="left"/>
    </xf>
    <xf numFmtId="0" fontId="35" fillId="0" borderId="25" xfId="0" applyFont="1" applyFill="1" applyBorder="1" applyAlignment="1">
      <alignment horizontal="left"/>
    </xf>
    <xf numFmtId="0" fontId="27" fillId="0" borderId="5" xfId="0" applyFont="1" applyFill="1" applyBorder="1" applyAlignment="1">
      <alignment horizontal="left" vertical="top" wrapText="1"/>
    </xf>
    <xf numFmtId="0" fontId="27" fillId="0" borderId="4" xfId="0" applyFont="1" applyFill="1" applyBorder="1" applyAlignment="1">
      <alignment horizontal="left" vertical="top" wrapText="1"/>
    </xf>
    <xf numFmtId="0" fontId="27" fillId="0" borderId="6" xfId="0" applyFont="1" applyFill="1" applyBorder="1" applyAlignment="1">
      <alignment horizontal="left" vertical="top" wrapText="1"/>
    </xf>
    <xf numFmtId="0" fontId="27" fillId="0" borderId="9" xfId="0" applyFont="1" applyFill="1" applyBorder="1" applyAlignment="1">
      <alignment horizontal="left" vertical="top" wrapText="1"/>
    </xf>
    <xf numFmtId="0" fontId="27" fillId="0" borderId="0" xfId="0" applyFont="1" applyFill="1" applyBorder="1" applyAlignment="1">
      <alignment horizontal="left" vertical="top" wrapText="1"/>
    </xf>
    <xf numFmtId="0" fontId="27" fillId="0" borderId="8" xfId="0" applyFont="1" applyFill="1" applyBorder="1" applyAlignment="1">
      <alignment horizontal="left" vertical="top" wrapText="1"/>
    </xf>
    <xf numFmtId="0" fontId="27" fillId="0" borderId="2" xfId="0" applyFont="1" applyFill="1" applyBorder="1" applyAlignment="1">
      <alignment horizontal="left" vertical="top" wrapText="1"/>
    </xf>
    <xf numFmtId="0" fontId="27" fillId="0" borderId="1" xfId="0" applyFont="1" applyFill="1" applyBorder="1" applyAlignment="1">
      <alignment horizontal="left" vertical="top" wrapText="1"/>
    </xf>
    <xf numFmtId="0" fontId="27" fillId="0" borderId="3" xfId="0" applyFont="1" applyFill="1" applyBorder="1" applyAlignment="1">
      <alignment horizontal="left" vertical="top" wrapText="1"/>
    </xf>
    <xf numFmtId="0" fontId="27" fillId="0" borderId="23" xfId="0" applyFont="1" applyFill="1" applyBorder="1" applyAlignment="1">
      <alignment horizontal="left" wrapText="1"/>
    </xf>
    <xf numFmtId="0" fontId="27" fillId="0" borderId="11" xfId="0" applyFont="1" applyFill="1" applyBorder="1" applyAlignment="1">
      <alignment horizontal="left" wrapText="1"/>
    </xf>
    <xf numFmtId="0" fontId="27" fillId="0" borderId="26" xfId="0" applyFont="1" applyFill="1" applyBorder="1" applyAlignment="1" applyProtection="1">
      <alignment horizontal="left"/>
      <protection locked="0"/>
    </xf>
    <xf numFmtId="0" fontId="27" fillId="0" borderId="1" xfId="0" applyFont="1" applyFill="1" applyBorder="1" applyAlignment="1" applyProtection="1">
      <alignment horizontal="left"/>
      <protection locked="0"/>
    </xf>
    <xf numFmtId="0" fontId="27" fillId="0" borderId="3" xfId="0" applyFont="1" applyFill="1" applyBorder="1" applyAlignment="1" applyProtection="1">
      <alignment horizontal="left"/>
      <protection locked="0"/>
    </xf>
    <xf numFmtId="0" fontId="27" fillId="0" borderId="2" xfId="0" applyFont="1" applyFill="1" applyBorder="1" applyAlignment="1" applyProtection="1">
      <alignment horizontal="left"/>
      <protection locked="0"/>
    </xf>
    <xf numFmtId="0" fontId="27" fillId="0" borderId="27" xfId="0" applyFont="1" applyFill="1" applyBorder="1" applyAlignment="1" applyProtection="1">
      <alignment horizontal="left"/>
      <protection locked="0"/>
    </xf>
    <xf numFmtId="0" fontId="10" fillId="0" borderId="0" xfId="0" applyFont="1" applyFill="1" applyBorder="1" applyAlignment="1" applyProtection="1">
      <alignment horizontal="left"/>
      <protection locked="0"/>
    </xf>
    <xf numFmtId="0" fontId="10" fillId="0" borderId="25" xfId="0" applyFont="1" applyFill="1" applyBorder="1" applyAlignment="1" applyProtection="1">
      <alignment horizontal="left"/>
      <protection locked="0"/>
    </xf>
    <xf numFmtId="0" fontId="35" fillId="0" borderId="5" xfId="0" applyFont="1" applyFill="1" applyBorder="1" applyAlignment="1">
      <alignment horizontal="left"/>
    </xf>
    <xf numFmtId="0" fontId="35" fillId="0" borderId="29" xfId="0" applyFont="1" applyFill="1" applyBorder="1" applyAlignment="1">
      <alignment horizontal="left"/>
    </xf>
    <xf numFmtId="0" fontId="12" fillId="0" borderId="9" xfId="0" applyFont="1" applyFill="1" applyBorder="1" applyAlignment="1">
      <alignment horizontal="left"/>
    </xf>
    <xf numFmtId="0" fontId="45" fillId="0" borderId="0" xfId="0" applyFont="1" applyFill="1" applyBorder="1" applyAlignment="1">
      <alignment horizontal="left"/>
    </xf>
    <xf numFmtId="0" fontId="45" fillId="0" borderId="25" xfId="0" applyFont="1" applyFill="1" applyBorder="1" applyAlignment="1">
      <alignment horizontal="left"/>
    </xf>
    <xf numFmtId="0" fontId="12" fillId="0" borderId="24" xfId="0" applyFont="1" applyFill="1" applyBorder="1" applyAlignment="1" applyProtection="1">
      <alignment horizontal="left"/>
      <protection locked="0"/>
    </xf>
    <xf numFmtId="0" fontId="12" fillId="0" borderId="0" xfId="0" applyFont="1" applyFill="1" applyBorder="1" applyAlignment="1" applyProtection="1">
      <alignment horizontal="left"/>
      <protection locked="0"/>
    </xf>
    <xf numFmtId="0" fontId="12" fillId="0" borderId="8" xfId="0" applyFont="1" applyFill="1" applyBorder="1" applyAlignment="1" applyProtection="1">
      <alignment horizontal="left"/>
      <protection locked="0"/>
    </xf>
    <xf numFmtId="0" fontId="10" fillId="0" borderId="1" xfId="0" applyFont="1" applyFill="1" applyBorder="1" applyAlignment="1" applyProtection="1">
      <alignment horizontal="left"/>
      <protection locked="0"/>
    </xf>
    <xf numFmtId="0" fontId="10" fillId="0" borderId="27" xfId="0" applyFont="1" applyFill="1" applyBorder="1" applyAlignment="1" applyProtection="1">
      <alignment horizontal="left"/>
      <protection locked="0"/>
    </xf>
    <xf numFmtId="0" fontId="27" fillId="0" borderId="24" xfId="0" applyFont="1" applyFill="1" applyBorder="1" applyAlignment="1" applyProtection="1">
      <alignment horizontal="left"/>
      <protection locked="0"/>
    </xf>
    <xf numFmtId="0" fontId="27" fillId="0" borderId="0" xfId="0" applyFont="1" applyFill="1" applyBorder="1" applyAlignment="1" applyProtection="1">
      <alignment horizontal="left"/>
      <protection locked="0"/>
    </xf>
    <xf numFmtId="0" fontId="27" fillId="0" borderId="8" xfId="0" applyFont="1" applyFill="1" applyBorder="1" applyAlignment="1" applyProtection="1">
      <alignment horizontal="left"/>
      <protection locked="0"/>
    </xf>
    <xf numFmtId="0" fontId="44" fillId="0" borderId="15" xfId="0" applyFont="1" applyFill="1" applyBorder="1" applyAlignment="1">
      <alignment horizontal="left" vertical="center" wrapText="1"/>
    </xf>
    <xf numFmtId="0" fontId="44" fillId="0" borderId="16" xfId="0" applyFont="1" applyFill="1" applyBorder="1" applyAlignment="1">
      <alignment horizontal="left" vertical="center" wrapText="1"/>
    </xf>
    <xf numFmtId="0" fontId="44" fillId="0" borderId="17" xfId="0" applyFont="1" applyFill="1" applyBorder="1" applyAlignment="1">
      <alignment horizontal="left" vertical="center" wrapText="1"/>
    </xf>
    <xf numFmtId="0" fontId="35" fillId="0" borderId="23" xfId="0" applyFont="1" applyFill="1" applyBorder="1" applyAlignment="1">
      <alignment horizontal="left" vertical="center"/>
    </xf>
    <xf numFmtId="0" fontId="27" fillId="0" borderId="11" xfId="0" applyFont="1" applyFill="1" applyBorder="1" applyAlignment="1">
      <alignment horizontal="left" vertical="center"/>
    </xf>
    <xf numFmtId="0" fontId="27" fillId="0" borderId="13" xfId="0" applyFont="1" applyFill="1" applyBorder="1" applyAlignment="1">
      <alignment horizontal="left" wrapText="1"/>
    </xf>
    <xf numFmtId="0" fontId="27" fillId="0" borderId="23" xfId="0" applyFont="1" applyFill="1" applyBorder="1" applyAlignment="1">
      <alignment horizontal="left" vertical="center" wrapText="1"/>
    </xf>
    <xf numFmtId="0" fontId="27" fillId="0" borderId="11" xfId="0" applyFont="1" applyFill="1" applyBorder="1" applyAlignment="1">
      <alignment horizontal="left" vertical="center" wrapText="1"/>
    </xf>
    <xf numFmtId="0" fontId="27" fillId="0" borderId="11" xfId="0" applyFont="1" applyFill="1" applyBorder="1" applyAlignment="1">
      <alignment horizontal="left"/>
    </xf>
    <xf numFmtId="169" fontId="27" fillId="0" borderId="23" xfId="0" applyNumberFormat="1" applyFont="1" applyFill="1" applyBorder="1" applyAlignment="1" applyProtection="1">
      <alignment horizontal="right"/>
      <protection locked="0"/>
    </xf>
    <xf numFmtId="169" fontId="27" fillId="0" borderId="10" xfId="0" applyNumberFormat="1" applyFont="1" applyFill="1" applyBorder="1" applyAlignment="1" applyProtection="1">
      <alignment horizontal="right"/>
      <protection locked="0"/>
    </xf>
    <xf numFmtId="169" fontId="27" fillId="0" borderId="11" xfId="0" applyNumberFormat="1" applyFont="1" applyFill="1" applyBorder="1" applyAlignment="1" applyProtection="1">
      <alignment horizontal="right"/>
      <protection locked="0"/>
    </xf>
    <xf numFmtId="169" fontId="27" fillId="0" borderId="26" xfId="0" applyNumberFormat="1" applyFont="1" applyFill="1" applyBorder="1" applyAlignment="1" applyProtection="1">
      <alignment horizontal="left"/>
      <protection locked="0"/>
    </xf>
    <xf numFmtId="169" fontId="27" fillId="0" borderId="1" xfId="0" applyNumberFormat="1" applyFont="1" applyFill="1" applyBorder="1" applyAlignment="1" applyProtection="1">
      <alignment horizontal="left"/>
      <protection locked="0"/>
    </xf>
    <xf numFmtId="169" fontId="27" fillId="0" borderId="3" xfId="0" applyNumberFormat="1" applyFont="1" applyFill="1" applyBorder="1" applyAlignment="1" applyProtection="1">
      <alignment horizontal="left"/>
      <protection locked="0"/>
    </xf>
    <xf numFmtId="0" fontId="10" fillId="0" borderId="23" xfId="7" applyFont="1" applyFill="1" applyBorder="1" applyAlignment="1" applyProtection="1">
      <alignment horizontal="left" wrapText="1"/>
    </xf>
    <xf numFmtId="0" fontId="10" fillId="0" borderId="10" xfId="7" applyFont="1" applyFill="1" applyBorder="1" applyAlignment="1" applyProtection="1">
      <alignment horizontal="left" wrapText="1"/>
    </xf>
    <xf numFmtId="0" fontId="10" fillId="0" borderId="11" xfId="7" applyFont="1" applyFill="1" applyBorder="1" applyAlignment="1" applyProtection="1">
      <alignment horizontal="left" wrapText="1"/>
    </xf>
    <xf numFmtId="0" fontId="10" fillId="0" borderId="10" xfId="7" applyFont="1" applyFill="1" applyBorder="1" applyAlignment="1" applyProtection="1">
      <alignment horizontal="right"/>
    </xf>
    <xf numFmtId="0" fontId="10" fillId="0" borderId="11" xfId="7" applyFont="1" applyFill="1" applyBorder="1" applyAlignment="1" applyProtection="1">
      <alignment horizontal="right"/>
    </xf>
    <xf numFmtId="0" fontId="33" fillId="0" borderId="23" xfId="7" applyFont="1" applyFill="1" applyBorder="1" applyAlignment="1" applyProtection="1">
      <alignment horizontal="left" wrapText="1"/>
    </xf>
    <xf numFmtId="0" fontId="33" fillId="0" borderId="10" xfId="7" applyFont="1" applyFill="1" applyBorder="1" applyAlignment="1" applyProtection="1">
      <alignment horizontal="left" wrapText="1"/>
    </xf>
    <xf numFmtId="0" fontId="33" fillId="0" borderId="11" xfId="7" applyFont="1" applyFill="1" applyBorder="1" applyAlignment="1" applyProtection="1">
      <alignment horizontal="left" wrapText="1"/>
    </xf>
    <xf numFmtId="0" fontId="12" fillId="0" borderId="19" xfId="0" applyFont="1" applyBorder="1" applyAlignment="1">
      <alignment horizontal="left" vertical="top" wrapText="1"/>
    </xf>
    <xf numFmtId="40" fontId="7" fillId="0" borderId="0" xfId="7" applyNumberFormat="1" applyFont="1" applyAlignment="1" applyProtection="1">
      <alignment horizontal="right" vertical="top" wrapText="1"/>
    </xf>
    <xf numFmtId="40" fontId="33" fillId="0" borderId="7" xfId="7" applyNumberFormat="1" applyFont="1" applyFill="1" applyBorder="1" applyAlignment="1" applyProtection="1">
      <alignment horizontal="center" vertical="center"/>
    </xf>
    <xf numFmtId="40" fontId="33" fillId="0" borderId="12" xfId="7" applyNumberFormat="1" applyFont="1" applyFill="1" applyBorder="1" applyAlignment="1" applyProtection="1">
      <alignment horizontal="center" vertical="center"/>
    </xf>
    <xf numFmtId="40" fontId="33" fillId="0" borderId="13" xfId="7" applyNumberFormat="1" applyFont="1" applyFill="1" applyBorder="1" applyAlignment="1" applyProtection="1">
      <alignment horizontal="center" vertical="center"/>
    </xf>
    <xf numFmtId="0" fontId="50" fillId="0" borderId="21" xfId="8" applyFont="1" applyFill="1" applyBorder="1" applyAlignment="1" applyProtection="1">
      <alignment horizontal="center" vertical="center"/>
    </xf>
    <xf numFmtId="0" fontId="50" fillId="0" borderId="22" xfId="8" applyFont="1" applyFill="1" applyBorder="1" applyAlignment="1" applyProtection="1">
      <alignment horizontal="center" vertical="center"/>
    </xf>
    <xf numFmtId="0" fontId="50" fillId="0" borderId="32" xfId="8" applyFont="1" applyFill="1" applyBorder="1" applyAlignment="1" applyProtection="1">
      <alignment horizontal="center" vertical="center"/>
    </xf>
    <xf numFmtId="0" fontId="33" fillId="0" borderId="5" xfId="7" applyFont="1" applyFill="1" applyBorder="1" applyAlignment="1" applyProtection="1">
      <alignment horizontal="center"/>
    </xf>
    <xf numFmtId="0" fontId="33" fillId="0" borderId="4" xfId="7" applyFont="1" applyFill="1" applyBorder="1" applyAlignment="1" applyProtection="1">
      <alignment horizontal="center"/>
    </xf>
    <xf numFmtId="0" fontId="33" fillId="0" borderId="6" xfId="7" applyFont="1" applyFill="1" applyBorder="1" applyAlignment="1" applyProtection="1">
      <alignment horizontal="center"/>
    </xf>
    <xf numFmtId="0" fontId="33" fillId="0" borderId="2" xfId="7" applyFont="1" applyFill="1" applyBorder="1" applyAlignment="1" applyProtection="1">
      <alignment horizontal="center"/>
    </xf>
    <xf numFmtId="0" fontId="33" fillId="0" borderId="1" xfId="7" applyFont="1" applyFill="1" applyBorder="1" applyAlignment="1" applyProtection="1">
      <alignment horizontal="center"/>
    </xf>
    <xf numFmtId="0" fontId="33" fillId="0" borderId="3" xfId="7" applyFont="1" applyFill="1" applyBorder="1" applyAlignment="1" applyProtection="1">
      <alignment horizontal="center"/>
    </xf>
    <xf numFmtId="40" fontId="50" fillId="0" borderId="0" xfId="8" applyNumberFormat="1" applyFont="1" applyBorder="1" applyAlignment="1" applyProtection="1">
      <alignment horizontal="right" wrapText="1"/>
    </xf>
    <xf numFmtId="40" fontId="50" fillId="0" borderId="25" xfId="8" applyNumberFormat="1" applyFont="1" applyBorder="1" applyAlignment="1" applyProtection="1">
      <alignment horizontal="right" wrapText="1"/>
    </xf>
    <xf numFmtId="169" fontId="50" fillId="0" borderId="21" xfId="7" applyNumberFormat="1" applyFont="1" applyFill="1" applyBorder="1" applyAlignment="1" applyProtection="1">
      <alignment horizontal="center" vertical="center"/>
    </xf>
    <xf numFmtId="169" fontId="50" fillId="0" borderId="32" xfId="7" applyNumberFormat="1" applyFont="1" applyFill="1" applyBorder="1" applyAlignment="1" applyProtection="1">
      <alignment horizontal="center" vertical="center"/>
    </xf>
    <xf numFmtId="169" fontId="50" fillId="0" borderId="22" xfId="7" applyNumberFormat="1" applyFont="1" applyFill="1" applyBorder="1" applyAlignment="1" applyProtection="1">
      <alignment horizontal="center" vertical="center"/>
    </xf>
    <xf numFmtId="3" fontId="33" fillId="0" borderId="7" xfId="6" applyNumberFormat="1" applyFont="1" applyFill="1" applyBorder="1" applyAlignment="1">
      <alignment horizontal="center" vertical="center"/>
    </xf>
    <xf numFmtId="3" fontId="33" fillId="0" borderId="12" xfId="6" applyNumberFormat="1" applyFont="1" applyFill="1" applyBorder="1" applyAlignment="1">
      <alignment horizontal="center" vertical="center"/>
    </xf>
    <xf numFmtId="3" fontId="10" fillId="0" borderId="5" xfId="6" applyFont="1" applyFill="1" applyBorder="1" applyAlignment="1">
      <alignment horizontal="left" wrapText="1"/>
    </xf>
    <xf numFmtId="3" fontId="10" fillId="0" borderId="6" xfId="6" applyFont="1" applyFill="1" applyBorder="1" applyAlignment="1">
      <alignment horizontal="left" wrapText="1"/>
    </xf>
    <xf numFmtId="0" fontId="33" fillId="0" borderId="5" xfId="0" applyFont="1" applyFill="1" applyBorder="1" applyAlignment="1">
      <alignment horizontal="left" vertical="center"/>
    </xf>
    <xf numFmtId="0" fontId="33" fillId="0" borderId="6" xfId="0" applyFont="1" applyFill="1" applyBorder="1" applyAlignment="1">
      <alignment horizontal="left" vertical="center"/>
    </xf>
    <xf numFmtId="0" fontId="33" fillId="0" borderId="2" xfId="0" applyFont="1" applyFill="1" applyBorder="1" applyAlignment="1">
      <alignment horizontal="left" vertical="center"/>
    </xf>
    <xf numFmtId="0" fontId="33" fillId="0" borderId="3" xfId="0" applyFont="1" applyFill="1" applyBorder="1" applyAlignment="1">
      <alignment horizontal="left" vertical="center"/>
    </xf>
    <xf numFmtId="0" fontId="33" fillId="0" borderId="23" xfId="8" applyFont="1" applyFill="1" applyBorder="1" applyAlignment="1">
      <alignment horizontal="left"/>
    </xf>
    <xf numFmtId="0" fontId="33" fillId="0" borderId="10" xfId="8" applyFont="1" applyFill="1" applyBorder="1" applyAlignment="1">
      <alignment horizontal="left"/>
    </xf>
    <xf numFmtId="0" fontId="33" fillId="0" borderId="11" xfId="8" applyFont="1" applyFill="1" applyBorder="1" applyAlignment="1">
      <alignment horizontal="left"/>
    </xf>
    <xf numFmtId="3" fontId="10" fillId="0" borderId="5" xfId="6" applyFont="1" applyFill="1" applyBorder="1" applyAlignment="1" applyProtection="1">
      <alignment horizontal="left" wrapText="1"/>
      <protection locked="0"/>
    </xf>
    <xf numFmtId="3" fontId="10" fillId="0" borderId="6" xfId="6" applyFont="1" applyFill="1" applyBorder="1" applyAlignment="1" applyProtection="1">
      <alignment horizontal="left" wrapText="1"/>
      <protection locked="0"/>
    </xf>
    <xf numFmtId="3" fontId="10" fillId="0" borderId="23" xfId="6" applyFont="1" applyFill="1" applyBorder="1" applyAlignment="1" applyProtection="1">
      <alignment horizontal="left" wrapText="1"/>
      <protection locked="0"/>
    </xf>
    <xf numFmtId="3" fontId="10" fillId="0" borderId="11" xfId="6" applyFont="1" applyFill="1" applyBorder="1" applyAlignment="1" applyProtection="1">
      <alignment horizontal="left" wrapText="1"/>
      <protection locked="0"/>
    </xf>
    <xf numFmtId="0" fontId="33" fillId="0" borderId="5" xfId="8" applyFont="1" applyFill="1" applyBorder="1" applyAlignment="1">
      <alignment horizontal="left" vertical="center"/>
    </xf>
    <xf numFmtId="0" fontId="33" fillId="0" borderId="6" xfId="8" applyFont="1" applyFill="1" applyBorder="1" applyAlignment="1">
      <alignment horizontal="left" vertical="center"/>
    </xf>
    <xf numFmtId="0" fontId="33" fillId="0" borderId="2" xfId="8" applyFont="1" applyFill="1" applyBorder="1" applyAlignment="1">
      <alignment horizontal="left" vertical="center"/>
    </xf>
    <xf numFmtId="0" fontId="33" fillId="0" borderId="3" xfId="8" applyFont="1" applyFill="1" applyBorder="1" applyAlignment="1">
      <alignment horizontal="left" vertical="center"/>
    </xf>
    <xf numFmtId="44" fontId="10" fillId="0" borderId="23" xfId="3" applyFont="1" applyFill="1" applyBorder="1" applyAlignment="1" applyProtection="1">
      <alignment horizontal="left"/>
      <protection locked="0"/>
    </xf>
    <xf numFmtId="44" fontId="10" fillId="0" borderId="11" xfId="3" applyFont="1" applyFill="1" applyBorder="1" applyAlignment="1" applyProtection="1">
      <alignment horizontal="left"/>
      <protection locked="0"/>
    </xf>
    <xf numFmtId="3" fontId="10" fillId="0" borderId="23" xfId="6" applyFont="1" applyFill="1" applyBorder="1" applyAlignment="1" applyProtection="1">
      <alignment horizontal="left"/>
      <protection locked="0"/>
    </xf>
    <xf numFmtId="3" fontId="10" fillId="0" borderId="11" xfId="6" applyFont="1" applyFill="1" applyBorder="1" applyAlignment="1" applyProtection="1">
      <alignment horizontal="left"/>
      <protection locked="0"/>
    </xf>
    <xf numFmtId="3" fontId="33" fillId="0" borderId="13" xfId="6" applyFont="1" applyFill="1" applyBorder="1" applyAlignment="1">
      <alignment horizontal="left"/>
    </xf>
    <xf numFmtId="3" fontId="10" fillId="0" borderId="13" xfId="6" applyFont="1" applyFill="1" applyBorder="1" applyAlignment="1">
      <alignment horizontal="left"/>
    </xf>
    <xf numFmtId="0" fontId="10" fillId="0" borderId="13" xfId="0" applyFont="1" applyFill="1" applyBorder="1" applyAlignment="1" applyProtection="1">
      <alignment horizontal="left"/>
      <protection locked="0"/>
    </xf>
    <xf numFmtId="0" fontId="33" fillId="0" borderId="7" xfId="8" applyFont="1" applyFill="1" applyBorder="1" applyAlignment="1">
      <alignment horizontal="left" vertical="center"/>
    </xf>
    <xf numFmtId="0" fontId="33" fillId="0" borderId="12" xfId="8" applyFont="1" applyFill="1" applyBorder="1" applyAlignment="1">
      <alignment horizontal="left" vertical="center"/>
    </xf>
    <xf numFmtId="3" fontId="10" fillId="0" borderId="23" xfId="6" applyNumberFormat="1" applyFont="1" applyBorder="1" applyAlignment="1" applyProtection="1">
      <alignment horizontal="left"/>
      <protection locked="0"/>
    </xf>
    <xf numFmtId="3" fontId="10" fillId="0" borderId="11" xfId="6" applyNumberFormat="1" applyFont="1" applyBorder="1" applyAlignment="1" applyProtection="1">
      <alignment horizontal="left"/>
      <protection locked="0"/>
    </xf>
    <xf numFmtId="3" fontId="10" fillId="0" borderId="23" xfId="6" applyNumberFormat="1" applyFont="1" applyFill="1" applyBorder="1" applyAlignment="1" applyProtection="1">
      <alignment horizontal="left"/>
      <protection locked="0"/>
    </xf>
    <xf numFmtId="3" fontId="10" fillId="0" borderId="11" xfId="6" applyNumberFormat="1" applyFont="1" applyFill="1" applyBorder="1" applyAlignment="1" applyProtection="1">
      <alignment horizontal="left"/>
      <protection locked="0"/>
    </xf>
    <xf numFmtId="3" fontId="10" fillId="0" borderId="13" xfId="6" applyFont="1" applyFill="1" applyBorder="1" applyAlignment="1" applyProtection="1">
      <alignment horizontal="left"/>
      <protection locked="0"/>
    </xf>
    <xf numFmtId="3" fontId="10" fillId="0" borderId="23" xfId="6" applyFont="1" applyBorder="1" applyAlignment="1" applyProtection="1">
      <alignment horizontal="left"/>
      <protection locked="0"/>
    </xf>
    <xf numFmtId="3" fontId="10" fillId="0" borderId="11" xfId="6" applyFont="1" applyBorder="1" applyAlignment="1" applyProtection="1">
      <alignment horizontal="left"/>
      <protection locked="0"/>
    </xf>
    <xf numFmtId="0" fontId="33" fillId="0" borderId="0" xfId="4" applyFont="1" applyAlignment="1">
      <alignment horizontal="left"/>
    </xf>
    <xf numFmtId="0" fontId="33" fillId="0" borderId="7" xfId="4" applyFont="1" applyFill="1" applyBorder="1" applyAlignment="1">
      <alignment horizontal="center" vertical="center" wrapText="1"/>
    </xf>
    <xf numFmtId="0" fontId="33" fillId="0" borderId="12" xfId="4" applyFont="1" applyFill="1" applyBorder="1" applyAlignment="1">
      <alignment horizontal="center" vertical="center" wrapText="1"/>
    </xf>
    <xf numFmtId="0" fontId="33" fillId="0" borderId="7" xfId="4" applyFont="1" applyFill="1" applyBorder="1" applyAlignment="1">
      <alignment horizontal="center" vertical="top" wrapText="1"/>
    </xf>
    <xf numFmtId="0" fontId="33" fillId="0" borderId="12" xfId="4" applyFont="1" applyFill="1" applyBorder="1" applyAlignment="1">
      <alignment horizontal="center" vertical="top" wrapText="1"/>
    </xf>
    <xf numFmtId="0" fontId="33" fillId="0" borderId="23" xfId="4" applyFont="1" applyFill="1" applyBorder="1" applyAlignment="1">
      <alignment horizontal="center" wrapText="1"/>
    </xf>
    <xf numFmtId="0" fontId="33" fillId="0" borderId="11" xfId="4" applyFont="1" applyFill="1" applyBorder="1" applyAlignment="1">
      <alignment horizontal="center" wrapText="1"/>
    </xf>
    <xf numFmtId="0" fontId="33" fillId="0" borderId="5" xfId="4" applyFont="1" applyFill="1" applyBorder="1" applyAlignment="1">
      <alignment horizontal="left" vertical="center" wrapText="1"/>
    </xf>
    <xf numFmtId="0" fontId="33" fillId="0" borderId="4" xfId="4" applyFont="1" applyFill="1" applyBorder="1" applyAlignment="1">
      <alignment horizontal="left" vertical="center" wrapText="1"/>
    </xf>
    <xf numFmtId="0" fontId="33" fillId="0" borderId="6" xfId="4" applyFont="1" applyFill="1" applyBorder="1" applyAlignment="1">
      <alignment horizontal="left" vertical="center" wrapText="1"/>
    </xf>
    <xf numFmtId="0" fontId="33" fillId="0" borderId="2" xfId="4" applyFont="1" applyFill="1" applyBorder="1" applyAlignment="1">
      <alignment horizontal="left" vertical="center" wrapText="1"/>
    </xf>
    <xf numFmtId="0" fontId="33" fillId="0" borderId="1" xfId="4" applyFont="1" applyFill="1" applyBorder="1" applyAlignment="1">
      <alignment horizontal="left" vertical="center" wrapText="1"/>
    </xf>
    <xf numFmtId="0" fontId="33" fillId="0" borderId="3" xfId="4" applyFont="1" applyFill="1" applyBorder="1" applyAlignment="1">
      <alignment horizontal="left" vertical="center" wrapText="1"/>
    </xf>
    <xf numFmtId="0" fontId="33" fillId="0" borderId="23" xfId="4" applyFont="1" applyFill="1" applyBorder="1" applyAlignment="1">
      <alignment horizontal="left"/>
    </xf>
    <xf numFmtId="0" fontId="33" fillId="0" borderId="10" xfId="4" applyFont="1" applyFill="1" applyBorder="1" applyAlignment="1">
      <alignment horizontal="left"/>
    </xf>
    <xf numFmtId="0" fontId="33" fillId="0" borderId="11" xfId="4" applyFont="1" applyFill="1" applyBorder="1" applyAlignment="1">
      <alignment horizontal="left"/>
    </xf>
    <xf numFmtId="0" fontId="10" fillId="0" borderId="10" xfId="4" applyFont="1" applyFill="1" applyBorder="1" applyAlignment="1">
      <alignment horizontal="left"/>
    </xf>
    <xf numFmtId="0" fontId="10" fillId="0" borderId="11" xfId="4" applyFont="1" applyFill="1" applyBorder="1" applyAlignment="1">
      <alignment horizontal="left"/>
    </xf>
    <xf numFmtId="0" fontId="10" fillId="0" borderId="10" xfId="4" applyFont="1" applyFill="1" applyBorder="1" applyAlignment="1">
      <alignment horizontal="left" wrapText="1"/>
    </xf>
    <xf numFmtId="0" fontId="10" fillId="0" borderId="11" xfId="4" applyFont="1" applyFill="1" applyBorder="1" applyAlignment="1">
      <alignment horizontal="left" wrapText="1"/>
    </xf>
    <xf numFmtId="0" fontId="33" fillId="0" borderId="13" xfId="4" applyFont="1" applyFill="1" applyBorder="1" applyAlignment="1">
      <alignment horizontal="left" vertical="center" wrapText="1"/>
    </xf>
    <xf numFmtId="0" fontId="33" fillId="0" borderId="7" xfId="4" applyFont="1" applyFill="1" applyBorder="1" applyAlignment="1">
      <alignment horizontal="center"/>
    </xf>
    <xf numFmtId="0" fontId="33" fillId="0" borderId="12" xfId="4" applyFont="1" applyFill="1" applyBorder="1" applyAlignment="1">
      <alignment horizontal="center"/>
    </xf>
    <xf numFmtId="0" fontId="33" fillId="0" borderId="7" xfId="4" applyFont="1" applyFill="1" applyBorder="1" applyAlignment="1">
      <alignment horizontal="center" wrapText="1"/>
    </xf>
    <xf numFmtId="0" fontId="33" fillId="0" borderId="12" xfId="4" applyFont="1" applyFill="1" applyBorder="1" applyAlignment="1">
      <alignment horizontal="center" wrapText="1"/>
    </xf>
    <xf numFmtId="0" fontId="10" fillId="0" borderId="10" xfId="8" applyFont="1" applyFill="1" applyBorder="1" applyAlignment="1">
      <alignment horizontal="right" wrapText="1"/>
    </xf>
    <xf numFmtId="0" fontId="10" fillId="0" borderId="11" xfId="8" applyFont="1" applyFill="1" applyBorder="1" applyAlignment="1">
      <alignment horizontal="right" wrapText="1"/>
    </xf>
    <xf numFmtId="0" fontId="10" fillId="0" borderId="23" xfId="8" applyFont="1" applyFill="1" applyBorder="1" applyAlignment="1">
      <alignment horizontal="left"/>
    </xf>
    <xf numFmtId="0" fontId="10" fillId="0" borderId="10" xfId="8" applyFont="1" applyFill="1" applyBorder="1" applyAlignment="1">
      <alignment horizontal="left"/>
    </xf>
    <xf numFmtId="0" fontId="10" fillId="0" borderId="11" xfId="8" applyFont="1" applyFill="1" applyBorder="1" applyAlignment="1">
      <alignment horizontal="left"/>
    </xf>
    <xf numFmtId="0" fontId="33" fillId="0" borderId="23" xfId="8" applyFont="1" applyFill="1" applyBorder="1" applyAlignment="1"/>
    <xf numFmtId="0" fontId="33" fillId="0" borderId="10" xfId="8" applyFont="1" applyFill="1" applyBorder="1" applyAlignment="1"/>
    <xf numFmtId="0" fontId="33" fillId="0" borderId="11" xfId="8" applyFont="1" applyFill="1" applyBorder="1" applyAlignment="1"/>
    <xf numFmtId="40" fontId="33" fillId="0" borderId="0" xfId="8" applyNumberFormat="1" applyFont="1" applyFill="1" applyBorder="1" applyAlignment="1" applyProtection="1">
      <alignment horizontal="center"/>
    </xf>
    <xf numFmtId="0" fontId="33" fillId="0" borderId="0" xfId="8" applyFont="1" applyFill="1" applyBorder="1" applyAlignment="1" applyProtection="1">
      <alignment horizontal="center"/>
    </xf>
    <xf numFmtId="0" fontId="10" fillId="0" borderId="0" xfId="8" applyFont="1" applyFill="1" applyBorder="1" applyAlignment="1" applyProtection="1">
      <alignment horizontal="center"/>
    </xf>
    <xf numFmtId="0" fontId="33" fillId="0" borderId="5" xfId="8" applyFont="1" applyFill="1" applyBorder="1" applyAlignment="1">
      <alignment horizontal="center"/>
    </xf>
    <xf numFmtId="0" fontId="33" fillId="0" borderId="4" xfId="8" applyFont="1" applyFill="1" applyBorder="1" applyAlignment="1">
      <alignment horizontal="center"/>
    </xf>
    <xf numFmtId="0" fontId="33" fillId="0" borderId="6" xfId="8" applyFont="1" applyFill="1" applyBorder="1" applyAlignment="1">
      <alignment horizontal="center"/>
    </xf>
    <xf numFmtId="0" fontId="33" fillId="0" borderId="2" xfId="8" applyFont="1" applyFill="1" applyBorder="1" applyAlignment="1">
      <alignment horizontal="center"/>
    </xf>
    <xf numFmtId="0" fontId="33" fillId="0" borderId="1" xfId="8" applyFont="1" applyFill="1" applyBorder="1" applyAlignment="1">
      <alignment horizontal="center"/>
    </xf>
    <xf numFmtId="0" fontId="33" fillId="0" borderId="3" xfId="8" applyFont="1" applyFill="1" applyBorder="1" applyAlignment="1">
      <alignment horizontal="center"/>
    </xf>
    <xf numFmtId="0" fontId="33" fillId="0" borderId="13" xfId="8" applyFont="1" applyFill="1" applyBorder="1" applyAlignment="1">
      <alignment horizontal="left"/>
    </xf>
    <xf numFmtId="0" fontId="33" fillId="0" borderId="7" xfId="8" applyFont="1" applyFill="1" applyBorder="1" applyAlignment="1">
      <alignment horizontal="left"/>
    </xf>
    <xf numFmtId="0" fontId="33" fillId="0" borderId="12" xfId="8" applyFont="1" applyFill="1" applyBorder="1" applyAlignment="1">
      <alignment horizontal="left"/>
    </xf>
    <xf numFmtId="0" fontId="33" fillId="0" borderId="7" xfId="0" applyFont="1" applyFill="1" applyBorder="1" applyAlignment="1">
      <alignment horizontal="left"/>
    </xf>
    <xf numFmtId="0" fontId="33" fillId="0" borderId="12" xfId="0" applyFont="1" applyFill="1" applyBorder="1" applyAlignment="1">
      <alignment horizontal="left"/>
    </xf>
    <xf numFmtId="0" fontId="33" fillId="0" borderId="13" xfId="4" applyFont="1" applyFill="1" applyBorder="1" applyAlignment="1">
      <alignment horizontal="center" vertical="center" wrapText="1"/>
    </xf>
    <xf numFmtId="0" fontId="10" fillId="0" borderId="13" xfId="4" applyFont="1" applyFill="1" applyBorder="1" applyAlignment="1">
      <alignment horizontal="left"/>
    </xf>
    <xf numFmtId="0" fontId="33" fillId="0" borderId="7" xfId="4" applyFont="1" applyFill="1" applyBorder="1" applyAlignment="1">
      <alignment horizontal="left" vertical="center" wrapText="1"/>
    </xf>
    <xf numFmtId="0" fontId="33" fillId="0" borderId="12" xfId="4" applyFont="1" applyFill="1" applyBorder="1" applyAlignment="1">
      <alignment horizontal="left" vertical="center" wrapText="1"/>
    </xf>
    <xf numFmtId="0" fontId="33" fillId="0" borderId="13" xfId="4" applyFont="1" applyFill="1" applyBorder="1" applyAlignment="1">
      <alignment horizontal="left"/>
    </xf>
    <xf numFmtId="0" fontId="33" fillId="0" borderId="23" xfId="4" applyFont="1" applyFill="1" applyBorder="1" applyAlignment="1">
      <alignment horizontal="left" wrapText="1"/>
    </xf>
    <xf numFmtId="0" fontId="33" fillId="0" borderId="10" xfId="4" applyFont="1" applyFill="1" applyBorder="1" applyAlignment="1">
      <alignment horizontal="left" wrapText="1"/>
    </xf>
    <xf numFmtId="0" fontId="33" fillId="0" borderId="11" xfId="4" applyFont="1" applyFill="1" applyBorder="1" applyAlignment="1">
      <alignment horizontal="left" wrapText="1"/>
    </xf>
    <xf numFmtId="0" fontId="10" fillId="0" borderId="13" xfId="4" applyFont="1" applyFill="1" applyBorder="1" applyAlignment="1"/>
    <xf numFmtId="0" fontId="10" fillId="0" borderId="23" xfId="4" applyFont="1" applyFill="1" applyBorder="1" applyAlignment="1">
      <alignment horizontal="left" wrapText="1"/>
    </xf>
    <xf numFmtId="0" fontId="18" fillId="0" borderId="0" xfId="0" applyFont="1" applyAlignment="1">
      <alignment horizontal="center" vertical="center" wrapText="1"/>
    </xf>
    <xf numFmtId="0" fontId="27" fillId="0" borderId="0" xfId="0" applyFont="1" applyAlignment="1">
      <alignment horizontal="left" vertical="center" wrapText="1"/>
    </xf>
    <xf numFmtId="0" fontId="28" fillId="0" borderId="0" xfId="9" applyFont="1" applyAlignment="1">
      <alignment horizontal="left" vertical="center" wrapText="1"/>
    </xf>
    <xf numFmtId="0" fontId="30" fillId="0" borderId="0" xfId="0" applyFont="1" applyAlignment="1">
      <alignment horizontal="left" vertical="center" wrapText="1" indent="5"/>
    </xf>
    <xf numFmtId="0" fontId="10" fillId="4" borderId="0" xfId="9" applyFont="1" applyFill="1" applyBorder="1" applyAlignment="1">
      <alignment horizontal="left" vertical="center" wrapText="1" indent="4"/>
    </xf>
    <xf numFmtId="0" fontId="19" fillId="4" borderId="0" xfId="9" applyFont="1" applyFill="1" applyBorder="1" applyAlignment="1">
      <alignment horizontal="left" vertical="center" wrapText="1" indent="6"/>
    </xf>
    <xf numFmtId="0" fontId="11" fillId="4" borderId="0" xfId="9" applyFont="1" applyFill="1" applyBorder="1" applyAlignment="1">
      <alignment horizontal="left" vertical="center" wrapText="1" indent="2"/>
    </xf>
    <xf numFmtId="0" fontId="22" fillId="0" borderId="0" xfId="0" applyFont="1" applyAlignment="1">
      <alignment horizontal="left" vertical="center" wrapText="1" indent="5"/>
    </xf>
    <xf numFmtId="0" fontId="22" fillId="0" borderId="0" xfId="0" applyFont="1" applyAlignment="1">
      <alignment horizontal="left" vertical="center" wrapText="1"/>
    </xf>
    <xf numFmtId="0" fontId="22" fillId="0" borderId="0" xfId="0" applyFont="1" applyAlignment="1">
      <alignment horizontal="left" vertical="center" wrapText="1" indent="7"/>
    </xf>
    <xf numFmtId="0" fontId="22" fillId="0" borderId="0" xfId="0" applyFont="1" applyAlignment="1">
      <alignment horizontal="left" vertical="center" wrapText="1" indent="9"/>
    </xf>
    <xf numFmtId="0" fontId="22" fillId="0" borderId="0" xfId="0" applyFont="1" applyAlignment="1">
      <alignment horizontal="left" vertical="center" wrapText="1" indent="3"/>
    </xf>
    <xf numFmtId="0" fontId="18" fillId="0" borderId="19" xfId="0" applyFont="1" applyBorder="1" applyAlignment="1">
      <alignment horizontal="center" vertical="center" wrapText="1"/>
    </xf>
    <xf numFmtId="0" fontId="18" fillId="4" borderId="0" xfId="0" applyFont="1" applyFill="1" applyBorder="1" applyAlignment="1">
      <alignment vertical="center" wrapText="1"/>
    </xf>
    <xf numFmtId="0" fontId="10" fillId="0" borderId="13" xfId="0" applyFont="1" applyBorder="1" applyAlignment="1">
      <alignment horizontal="left" vertical="top" wrapText="1"/>
    </xf>
    <xf numFmtId="0" fontId="10" fillId="0" borderId="39" xfId="0" applyFont="1" applyBorder="1" applyAlignment="1">
      <alignment horizontal="left" vertical="top" wrapText="1"/>
    </xf>
    <xf numFmtId="0" fontId="10" fillId="0" borderId="38" xfId="0" applyFont="1" applyBorder="1" applyAlignment="1">
      <alignment horizontal="left" vertical="top" wrapText="1"/>
    </xf>
    <xf numFmtId="0" fontId="27" fillId="3" borderId="46" xfId="0" applyFont="1" applyFill="1" applyBorder="1" applyAlignment="1">
      <alignment horizontal="center" vertical="center" wrapText="1"/>
    </xf>
    <xf numFmtId="0" fontId="27" fillId="3" borderId="47" xfId="0" applyFont="1" applyFill="1" applyBorder="1" applyAlignment="1">
      <alignment horizontal="center" vertical="center" wrapText="1"/>
    </xf>
    <xf numFmtId="0" fontId="10" fillId="0" borderId="36" xfId="0" applyFont="1" applyBorder="1" applyAlignment="1">
      <alignment horizontal="left" vertical="top" wrapText="1"/>
    </xf>
    <xf numFmtId="0" fontId="10" fillId="0" borderId="37" xfId="0" applyFont="1" applyBorder="1" applyAlignment="1">
      <alignment horizontal="left" vertical="top" wrapText="1"/>
    </xf>
    <xf numFmtId="0" fontId="10" fillId="0" borderId="7" xfId="0" applyFont="1" applyBorder="1" applyAlignment="1">
      <alignment horizontal="left" vertical="top" wrapText="1"/>
    </xf>
    <xf numFmtId="0" fontId="10" fillId="0" borderId="43" xfId="0" applyFont="1" applyBorder="1" applyAlignment="1">
      <alignment horizontal="left" vertical="top" wrapText="1"/>
    </xf>
    <xf numFmtId="0" fontId="32" fillId="0" borderId="12" xfId="0" applyFont="1" applyBorder="1" applyAlignment="1">
      <alignment horizontal="left" vertical="top" wrapText="1"/>
    </xf>
    <xf numFmtId="0" fontId="32" fillId="0" borderId="44" xfId="0" applyFont="1" applyBorder="1" applyAlignment="1">
      <alignment horizontal="left" vertical="top" wrapText="1"/>
    </xf>
    <xf numFmtId="0" fontId="27" fillId="3" borderId="45" xfId="0" applyFont="1" applyFill="1" applyBorder="1" applyAlignment="1">
      <alignment horizontal="center" vertical="center" wrapText="1"/>
    </xf>
    <xf numFmtId="0" fontId="10" fillId="0" borderId="40" xfId="0" applyFont="1" applyBorder="1" applyAlignment="1">
      <alignment horizontal="left" vertical="top" wrapText="1"/>
    </xf>
    <xf numFmtId="0" fontId="10" fillId="0" borderId="41" xfId="0" applyFont="1" applyBorder="1" applyAlignment="1">
      <alignment horizontal="left" vertical="top" wrapText="1"/>
    </xf>
    <xf numFmtId="0" fontId="27" fillId="0" borderId="0" xfId="0" applyFont="1" applyAlignment="1">
      <alignment horizontal="left" vertical="center" wrapText="1" indent="5"/>
    </xf>
    <xf numFmtId="0" fontId="31" fillId="0" borderId="19" xfId="0" applyFont="1" applyBorder="1" applyAlignment="1">
      <alignment horizontal="left" vertical="top" wrapText="1"/>
    </xf>
    <xf numFmtId="0" fontId="10" fillId="0" borderId="35" xfId="0" applyFont="1" applyBorder="1" applyAlignment="1">
      <alignment horizontal="left" vertical="top" wrapText="1"/>
    </xf>
    <xf numFmtId="0" fontId="31" fillId="0" borderId="0" xfId="0" applyFont="1" applyBorder="1" applyAlignment="1">
      <alignment horizontal="left" vertical="center" wrapText="1"/>
    </xf>
    <xf numFmtId="0" fontId="10" fillId="0" borderId="12" xfId="0" applyFont="1" applyBorder="1" applyAlignment="1">
      <alignment horizontal="left" vertical="top" wrapText="1"/>
    </xf>
    <xf numFmtId="0" fontId="10" fillId="0" borderId="44" xfId="0" applyFont="1" applyBorder="1" applyAlignment="1">
      <alignment horizontal="left" vertical="top" wrapText="1"/>
    </xf>
    <xf numFmtId="0" fontId="10" fillId="0" borderId="42" xfId="0" applyFont="1" applyBorder="1" applyAlignment="1">
      <alignment horizontal="left" vertical="top" wrapText="1"/>
    </xf>
    <xf numFmtId="0" fontId="10" fillId="0" borderId="48" xfId="0" applyFont="1" applyBorder="1" applyAlignment="1">
      <alignment horizontal="left" vertical="top" wrapText="1"/>
    </xf>
    <xf numFmtId="0" fontId="27" fillId="0" borderId="0" xfId="0" applyFont="1" applyAlignment="1">
      <alignment horizontal="left" vertical="top" wrapText="1"/>
    </xf>
    <xf numFmtId="0" fontId="36" fillId="0" borderId="0" xfId="0" applyFont="1" applyAlignment="1">
      <alignment horizontal="left" vertical="center" wrapText="1" indent="2"/>
    </xf>
    <xf numFmtId="0" fontId="34" fillId="0" borderId="0" xfId="0" applyFont="1" applyAlignment="1">
      <alignment horizontal="left" vertical="center" wrapText="1"/>
    </xf>
    <xf numFmtId="0" fontId="27" fillId="0" borderId="0" xfId="0" applyFont="1" applyAlignment="1">
      <alignment horizontal="left" vertical="center" wrapText="1" indent="4"/>
    </xf>
    <xf numFmtId="0" fontId="38" fillId="0" borderId="0" xfId="0" applyFont="1" applyAlignment="1">
      <alignment horizontal="left" vertical="center" wrapText="1" indent="4"/>
    </xf>
    <xf numFmtId="0" fontId="33" fillId="3" borderId="49" xfId="0" applyFont="1" applyFill="1" applyBorder="1" applyAlignment="1">
      <alignment horizontal="center" vertical="center" wrapText="1"/>
    </xf>
    <xf numFmtId="0" fontId="33" fillId="3" borderId="32" xfId="0" applyFont="1" applyFill="1" applyBorder="1" applyAlignment="1">
      <alignment horizontal="center" vertical="center" wrapText="1"/>
    </xf>
    <xf numFmtId="0" fontId="33" fillId="3" borderId="22" xfId="0" applyFont="1" applyFill="1" applyBorder="1" applyAlignment="1">
      <alignment horizontal="center" vertical="center" wrapText="1"/>
    </xf>
    <xf numFmtId="0" fontId="10" fillId="0" borderId="50" xfId="0" applyFont="1" applyBorder="1" applyAlignment="1">
      <alignment horizontal="left" vertical="center" wrapText="1"/>
    </xf>
    <xf numFmtId="0" fontId="10" fillId="0" borderId="51" xfId="0" applyFont="1" applyBorder="1" applyAlignment="1">
      <alignment horizontal="left" vertical="center" wrapText="1"/>
    </xf>
    <xf numFmtId="0" fontId="10" fillId="0" borderId="52" xfId="0" applyFont="1" applyBorder="1" applyAlignment="1">
      <alignment horizontal="left" vertical="center" wrapText="1"/>
    </xf>
    <xf numFmtId="0" fontId="10" fillId="0" borderId="40" xfId="0" applyFont="1" applyBorder="1" applyAlignment="1">
      <alignment horizontal="left" vertical="center" wrapText="1"/>
    </xf>
    <xf numFmtId="0" fontId="10" fillId="0" borderId="41" xfId="0" applyFont="1" applyBorder="1" applyAlignment="1">
      <alignment horizontal="left" vertical="center" wrapText="1"/>
    </xf>
    <xf numFmtId="0" fontId="10" fillId="0" borderId="38" xfId="0" applyFont="1" applyBorder="1" applyAlignment="1">
      <alignment horizontal="left" vertical="center" wrapText="1"/>
    </xf>
    <xf numFmtId="0" fontId="10" fillId="0" borderId="13" xfId="0" applyFont="1" applyBorder="1" applyAlignment="1">
      <alignment horizontal="left" vertical="center" wrapText="1"/>
    </xf>
    <xf numFmtId="0" fontId="10" fillId="0" borderId="23" xfId="0" applyFont="1" applyBorder="1" applyAlignment="1">
      <alignment horizontal="left" vertical="center" wrapText="1"/>
    </xf>
    <xf numFmtId="0" fontId="10" fillId="0" borderId="10" xfId="0" applyFont="1" applyBorder="1" applyAlignment="1">
      <alignment horizontal="left" vertical="center" wrapText="1"/>
    </xf>
    <xf numFmtId="0" fontId="10" fillId="0" borderId="53" xfId="0" applyFont="1" applyBorder="1" applyAlignment="1">
      <alignment horizontal="left" vertical="center" wrapText="1"/>
    </xf>
    <xf numFmtId="0" fontId="10" fillId="0" borderId="54" xfId="0" applyFont="1" applyBorder="1" applyAlignment="1">
      <alignment horizontal="left"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0" fontId="10" fillId="0" borderId="48" xfId="0" applyFont="1" applyBorder="1" applyAlignment="1">
      <alignment horizontal="left" vertical="center" wrapText="1"/>
    </xf>
    <xf numFmtId="0" fontId="10" fillId="0" borderId="12" xfId="0" applyFont="1" applyBorder="1" applyAlignment="1">
      <alignment horizontal="left" vertical="center" wrapText="1"/>
    </xf>
    <xf numFmtId="0" fontId="33" fillId="3" borderId="45" xfId="0" applyFont="1" applyFill="1" applyBorder="1" applyAlignment="1">
      <alignment horizontal="center" vertical="center" wrapText="1"/>
    </xf>
    <xf numFmtId="0" fontId="33" fillId="3" borderId="46" xfId="0" applyFont="1" applyFill="1" applyBorder="1" applyAlignment="1">
      <alignment horizontal="center" vertical="center"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33" fillId="2" borderId="35" xfId="0" applyFont="1" applyFill="1" applyBorder="1" applyAlignment="1">
      <alignment horizontal="center" vertical="center" wrapText="1"/>
    </xf>
    <xf numFmtId="0" fontId="33" fillId="2" borderId="36" xfId="0" applyFont="1" applyFill="1" applyBorder="1" applyAlignment="1">
      <alignment horizontal="center" vertical="center" wrapText="1"/>
    </xf>
    <xf numFmtId="0" fontId="33" fillId="2" borderId="37" xfId="0" applyFont="1" applyFill="1" applyBorder="1" applyAlignment="1">
      <alignment horizontal="center" vertical="center" wrapText="1"/>
    </xf>
    <xf numFmtId="0" fontId="10" fillId="0" borderId="31" xfId="0" applyFont="1" applyBorder="1" applyAlignment="1">
      <alignment horizontal="left" vertical="top" wrapText="1"/>
    </xf>
    <xf numFmtId="0" fontId="10" fillId="0" borderId="19" xfId="0" applyFont="1" applyBorder="1" applyAlignment="1">
      <alignment horizontal="left" vertical="top" wrapText="1"/>
    </xf>
    <xf numFmtId="0" fontId="10" fillId="0" borderId="20" xfId="0" applyFont="1" applyBorder="1" applyAlignment="1">
      <alignment horizontal="left" vertical="top" wrapText="1"/>
    </xf>
    <xf numFmtId="0" fontId="31" fillId="0" borderId="0" xfId="0" applyFont="1" applyAlignment="1">
      <alignment horizontal="left" vertical="center" wrapText="1"/>
    </xf>
    <xf numFmtId="0" fontId="10" fillId="3" borderId="45" xfId="0" applyFont="1" applyFill="1" applyBorder="1" applyAlignment="1">
      <alignment horizontal="center" vertical="center" wrapText="1"/>
    </xf>
    <xf numFmtId="0" fontId="10" fillId="3" borderId="46"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0" borderId="44" xfId="0" applyFont="1" applyBorder="1" applyAlignment="1">
      <alignment horizontal="left" vertical="center" wrapText="1"/>
    </xf>
    <xf numFmtId="0" fontId="10" fillId="0" borderId="39" xfId="0" applyFont="1" applyBorder="1" applyAlignment="1">
      <alignment horizontal="left" vertical="center" wrapText="1"/>
    </xf>
    <xf numFmtId="0" fontId="10" fillId="0" borderId="42" xfId="0" applyFont="1" applyBorder="1" applyAlignment="1">
      <alignment horizontal="left" vertical="center" wrapText="1"/>
    </xf>
    <xf numFmtId="0" fontId="12" fillId="0" borderId="0" xfId="0" applyFont="1" applyAlignment="1">
      <alignment horizontal="left" vertical="top" wrapText="1" indent="6"/>
    </xf>
    <xf numFmtId="0" fontId="7" fillId="0" borderId="0" xfId="0" applyFont="1" applyAlignment="1">
      <alignment horizontal="right" vertical="top" wrapText="1"/>
    </xf>
    <xf numFmtId="0" fontId="21" fillId="5" borderId="19" xfId="0" applyFont="1" applyFill="1" applyBorder="1" applyAlignment="1">
      <alignment horizontal="center" vertical="center" wrapText="1"/>
    </xf>
    <xf numFmtId="0" fontId="27" fillId="0" borderId="15" xfId="0" applyFont="1" applyBorder="1" applyAlignment="1">
      <alignment horizontal="left" vertical="center" wrapText="1"/>
    </xf>
    <xf numFmtId="0" fontId="27" fillId="0" borderId="16" xfId="0" applyFont="1" applyBorder="1" applyAlignment="1">
      <alignment horizontal="left" vertical="center" wrapText="1"/>
    </xf>
    <xf numFmtId="0" fontId="27" fillId="0" borderId="17" xfId="0" applyFont="1" applyBorder="1" applyAlignment="1">
      <alignment horizontal="left" vertical="center" wrapText="1"/>
    </xf>
    <xf numFmtId="0" fontId="10" fillId="0" borderId="24" xfId="0" applyFont="1" applyBorder="1" applyAlignment="1">
      <alignment horizontal="left" wrapText="1"/>
    </xf>
    <xf numFmtId="0" fontId="10" fillId="0" borderId="0" xfId="0" applyFont="1" applyBorder="1" applyAlignment="1">
      <alignment horizontal="left" wrapText="1"/>
    </xf>
    <xf numFmtId="0" fontId="10" fillId="0" borderId="25" xfId="0" applyFont="1" applyBorder="1" applyAlignment="1">
      <alignment horizontal="left" wrapText="1"/>
    </xf>
    <xf numFmtId="0" fontId="27" fillId="0" borderId="24" xfId="0" applyFont="1" applyBorder="1" applyAlignment="1">
      <alignment horizontal="left" vertical="center" wrapText="1"/>
    </xf>
    <xf numFmtId="0" fontId="27" fillId="0" borderId="0" xfId="0" applyFont="1" applyBorder="1" applyAlignment="1">
      <alignment horizontal="left" vertical="center" wrapText="1"/>
    </xf>
    <xf numFmtId="0" fontId="27" fillId="0" borderId="25" xfId="0" applyFont="1" applyBorder="1" applyAlignment="1">
      <alignment horizontal="left" vertical="center" wrapText="1"/>
    </xf>
    <xf numFmtId="0" fontId="27" fillId="0" borderId="18" xfId="0" applyFont="1" applyBorder="1" applyAlignment="1">
      <alignment horizontal="left" vertical="center" wrapText="1"/>
    </xf>
    <xf numFmtId="0" fontId="27" fillId="0" borderId="19" xfId="0" applyFont="1" applyBorder="1" applyAlignment="1">
      <alignment horizontal="left" vertical="center" wrapText="1"/>
    </xf>
    <xf numFmtId="0" fontId="27" fillId="0" borderId="20" xfId="0" applyFont="1" applyBorder="1" applyAlignment="1">
      <alignment horizontal="left" vertical="center" wrapText="1"/>
    </xf>
  </cellXfs>
  <cellStyles count="11">
    <cellStyle name="Comma" xfId="1" builtinId="3"/>
    <cellStyle name="Comma_GenTax3" xfId="2"/>
    <cellStyle name="Currency" xfId="3" builtinId="4"/>
    <cellStyle name="Currency 2" xfId="10"/>
    <cellStyle name="Hyperlink" xfId="9" builtinId="8"/>
    <cellStyle name="Normal" xfId="0" builtinId="0"/>
    <cellStyle name="Normal 2" xfId="4"/>
    <cellStyle name="Normal_5C" xfId="5"/>
    <cellStyle name="Normal_Alta" xfId="6"/>
    <cellStyle name="Normal_FTD-TAX" xfId="7"/>
    <cellStyle name="Normal_FTG-TAX" xfId="8"/>
  </cellStyles>
  <dxfs count="247">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30" formatCode="@"/>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30" formatCode="@"/>
    </dxf>
    <dxf>
      <numFmt numFmtId="2" formatCode="0.00"/>
    </dxf>
    <dxf>
      <numFmt numFmtId="19" formatCode="m/d/yyyy"/>
    </dxf>
    <dxf>
      <numFmt numFmtId="19" formatCode="m/d/yyyy"/>
    </dxf>
    <dxf>
      <numFmt numFmtId="2" formatCode="0.00"/>
    </dxf>
    <dxf>
      <numFmt numFmtId="2" formatCode="0.00"/>
    </dxf>
    <dxf>
      <numFmt numFmtId="2" formatCode="0.00"/>
    </dxf>
    <dxf>
      <numFmt numFmtId="2" formatCode="0.00"/>
    </dxf>
    <dxf>
      <numFmt numFmtId="2" formatCode="0.00"/>
    </dxf>
    <dxf>
      <numFmt numFmtId="2" formatCode="0.00"/>
    </dxf>
    <dxf>
      <font>
        <b val="0"/>
        <i val="0"/>
        <strike val="0"/>
        <condense val="0"/>
        <extend val="0"/>
        <outline val="0"/>
        <shadow val="0"/>
        <u val="none"/>
        <vertAlign val="baseline"/>
        <sz val="10"/>
        <color auto="1"/>
        <name val="Arial"/>
        <scheme val="none"/>
      </font>
      <numFmt numFmtId="2" formatCode="0.00"/>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scheme val="none"/>
      </fon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fill>
        <patternFill>
          <bgColor theme="6" tint="0.79998168889431442"/>
        </patternFill>
      </fill>
    </dxf>
    <dxf>
      <fill>
        <patternFill>
          <bgColor theme="6" tint="0.79998168889431442"/>
        </patternFill>
      </fill>
    </dxf>
    <dxf>
      <numFmt numFmtId="2" formatCode="0.00"/>
    </dxf>
    <dxf>
      <numFmt numFmtId="19" formatCode="m/d/yyyy"/>
    </dxf>
    <dxf>
      <numFmt numFmtId="19" formatCode="m/d/yyyy"/>
    </dxf>
    <dxf>
      <numFmt numFmtId="2" formatCode="0.00"/>
    </dxf>
    <dxf>
      <numFmt numFmtId="2" formatCode="0.00"/>
    </dxf>
    <dxf>
      <numFmt numFmtId="2" formatCode="0.00"/>
    </dxf>
    <dxf>
      <numFmt numFmtId="2" formatCode="0.00"/>
    </dxf>
    <dxf>
      <numFmt numFmtId="2" formatCode="0.00"/>
    </dxf>
    <dxf>
      <numFmt numFmtId="2" formatCode="0.00"/>
    </dxf>
    <dxf>
      <font>
        <b val="0"/>
        <i val="0"/>
        <strike val="0"/>
        <condense val="0"/>
        <extend val="0"/>
        <outline val="0"/>
        <shadow val="0"/>
        <u val="none"/>
        <vertAlign val="baseline"/>
        <sz val="9"/>
        <color auto="1"/>
        <name val="Arial"/>
        <scheme val="none"/>
      </font>
      <numFmt numFmtId="2" formatCode="0.00"/>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auto="1"/>
        <name val="Arial"/>
        <scheme val="none"/>
      </font>
      <alignment horizontal="left" vertical="bottom" textRotation="0" wrapText="0" indent="0" justifyLastLine="0" shrinkToFit="0" readingOrder="0"/>
      <border diagonalUp="0" diagonalDown="0" outline="0">
        <left/>
        <right/>
        <top style="thin">
          <color indexed="64"/>
        </top>
        <bottom style="thin">
          <color indexed="64"/>
        </bottom>
      </border>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0" formatCode="General"/>
    </dxf>
    <dxf>
      <numFmt numFmtId="0" formatCode="General"/>
    </dxf>
    <dxf>
      <numFmt numFmtId="0" formatCode="General"/>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0" formatCode="General"/>
    </dxf>
    <dxf>
      <numFmt numFmtId="0" formatCode="General"/>
    </dxf>
    <dxf>
      <numFmt numFmtId="0" formatCode="General"/>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30" formatCode="@"/>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0" formatCode="General"/>
    </dxf>
    <dxf>
      <numFmt numFmtId="0" formatCode="General"/>
    </dxf>
    <dxf>
      <numFmt numFmtId="0" formatCode="General"/>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0" formatCode="General"/>
    </dxf>
    <dxf>
      <numFmt numFmtId="2" formatCode="0.00"/>
    </dxf>
    <dxf>
      <numFmt numFmtId="19" formatCode="m/d/yyyy"/>
    </dxf>
    <dxf>
      <numFmt numFmtId="19" formatCode="m/d/yyyy"/>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font>
        <b val="0"/>
        <i val="0"/>
        <strike val="0"/>
        <condense val="0"/>
        <extend val="0"/>
        <outline val="0"/>
        <shadow val="0"/>
        <u val="none"/>
        <vertAlign val="baseline"/>
        <sz val="10"/>
        <color auto="1"/>
        <name val="Arial"/>
        <scheme val="none"/>
      </font>
      <numFmt numFmtId="2" formatCode="0.00"/>
      <alignment horizontal="left" vertical="bottom" textRotation="0" wrapText="0" indent="0" justifyLastLine="0" shrinkToFit="0" readingOrder="0"/>
      <border diagonalUp="0" diagonalDown="0">
        <left/>
        <right/>
        <top style="thin">
          <color indexed="64"/>
        </top>
        <bottom style="thin">
          <color indexed="64"/>
        </bottom>
      </border>
    </dxf>
    <dxf>
      <font>
        <b val="0"/>
        <i val="0"/>
        <strike val="0"/>
        <condense val="0"/>
        <extend val="0"/>
        <outline val="0"/>
        <shadow val="0"/>
        <u val="none"/>
        <vertAlign val="baseline"/>
        <sz val="10"/>
        <color auto="1"/>
        <name val="Arial"/>
        <scheme val="none"/>
      </font>
      <alignment horizontal="left" vertical="bottom" textRotation="0" wrapText="0" indent="0" justifyLastLine="0" shrinkToFit="0" readingOrder="0"/>
      <border diagonalUp="0" diagonalDown="0" outline="0">
        <left/>
        <right/>
        <top style="thin">
          <color indexed="64"/>
        </top>
        <bottom style="thin">
          <color indexed="64"/>
        </bottom>
      </border>
    </dxf>
    <dxf>
      <numFmt numFmtId="2" formatCode="0.00"/>
    </dxf>
    <dxf>
      <numFmt numFmtId="19" formatCode="m/d/yyyy"/>
    </dxf>
    <dxf>
      <numFmt numFmtId="19" formatCode="m/d/yyyy"/>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font>
        <b val="0"/>
        <i val="0"/>
        <strike val="0"/>
        <condense val="0"/>
        <extend val="0"/>
        <outline val="0"/>
        <shadow val="0"/>
        <u val="none"/>
        <vertAlign val="baseline"/>
        <sz val="10"/>
        <color auto="1"/>
        <name val="Arial"/>
        <scheme val="none"/>
      </font>
      <numFmt numFmtId="2" formatCode="0.00"/>
      <alignment horizontal="left" vertical="bottom"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auto="1"/>
        <name val="Arial"/>
        <scheme val="none"/>
      </font>
      <alignment horizontal="left" vertical="bottom" textRotation="0" wrapText="0" indent="0" justifyLastLine="0" shrinkToFit="0" readingOrder="0"/>
      <border diagonalUp="0" diagonalDown="0" outline="0">
        <left/>
        <right/>
        <top style="thin">
          <color indexed="64"/>
        </top>
        <bottom style="thin">
          <color indexed="64"/>
        </bottom>
      </border>
    </dxf>
    <dxf>
      <fill>
        <patternFill>
          <bgColor theme="6" tint="0.79998168889431442"/>
        </patternFill>
      </fill>
    </dxf>
    <dxf>
      <fill>
        <patternFill>
          <bgColor theme="6" tint="0.79998168889431442"/>
        </patternFill>
      </fill>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0" formatCode="General"/>
    </dxf>
    <dxf>
      <numFmt numFmtId="0" formatCode="General"/>
    </dxf>
    <dxf>
      <numFmt numFmtId="0" formatCode="General"/>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0" formatCode="General"/>
    </dxf>
    <dxf>
      <numFmt numFmtId="0" formatCode="General"/>
    </dxf>
    <dxf>
      <numFmt numFmtId="0" formatCode="General"/>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0" formatCode="General"/>
    </dxf>
    <dxf>
      <numFmt numFmtId="30" formatCode="@"/>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0" formatCode="General"/>
    </dxf>
    <dxf>
      <numFmt numFmtId="0" formatCode="General"/>
    </dxf>
    <dxf>
      <numFmt numFmtId="0" formatCode="General"/>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3" formatCode="#,##0"/>
    </dxf>
  </dxfs>
  <tableStyles count="1" defaultTableStyle="TableStyleMedium9" defaultPivotStyle="PivotStyleLight16">
    <tableStyle name="MySqlDefault" pivot="0" table="0" count="0"/>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CE016"/>
      <color rgb="FF006B3F"/>
      <color rgb="FFFCE116"/>
      <color rgb="FF9475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Fuelv0002">
        <xsd:complexType>
          <xsd:sequence minOccurs="0">
            <xsd:element minOccurs="0" nillable="true" name="ReturnSection" form="unqualified">
              <xsd:complexType>
                <xsd:sequence minOccurs="0">
                  <xsd:element minOccurs="0" nillable="true" type="xsd:string" name="EFileCode" form="unqualified"/>
                  <xsd:element minOccurs="0" nillable="true" type="xsd:double" name="TotalFTDTax" form="unqualified"/>
                  <xsd:element minOccurs="0" nillable="true" type="xsd:double" name="TotalFTGTax" form="unqualified"/>
                  <xsd:element minOccurs="0" nillable="true" type="xsd:double" name="TotalTaxPayable" form="unqualified"/>
                  <xsd:element minOccurs="0" nillable="true" type="xsd:double" name="NetTaxPayable" form="unqualified"/>
                  <xsd:element minOccurs="0" nillable="true" type="xsd:double" name="AccountBalance" form="unqualified"/>
                  <xsd:element minOccurs="0" nillable="true" type="xsd:double" name="RemittanceEnclosed" form="unqualified"/>
                </xsd:sequence>
              </xsd:complexType>
            </xsd:element>
            <xsd:element minOccurs="0" nillable="true" name="DemographicSection" form="unqualified">
              <xsd:complexType>
                <xsd:sequence minOccurs="0">
                  <xsd:element minOccurs="0" nillable="true" type="xsd:integer" name="AccountID" form="unqualified"/>
                  <xsd:element minOccurs="0" nillable="true" type="xsd:integer" name="FederalBN" form="unqualified"/>
                  <xsd:element minOccurs="0" nillable="true" type="xsd:string" name="LegalName" form="unqualified"/>
                  <xsd:element minOccurs="0" nillable="true" type="xsd:string" name="DocumentAddress" form="unqualified"/>
                  <xsd:element minOccurs="0" nillable="true" type="xsd:date" name="PeriodBegin" form="unqualified"/>
                  <xsd:element minOccurs="0" nillable="true" type="xsd:date" name="PeriodEnd" form="unqualified"/>
                  <xsd:element minOccurs="0" nillable="true" type="xsd:boolean" name="UpdateAddressFlag" form="unqualified"/>
                  <xsd:element minOccurs="0" nillable="true" type="xsd:boolean" name="OriginalReturnFlag" form="unqualified"/>
                </xsd:sequence>
              </xsd:complexType>
            </xsd:element>
            <xsd:element minOccurs="0" nillable="true" name="FTDTAX" form="unqualified">
              <xsd:complexType>
                <xsd:sequence minOccurs="0">
                  <xsd:element minOccurs="0" maxOccurs="unbounded" nillable="true" name="FTDTAXRecords" form="unqualified">
                    <xsd:complexType>
                      <xsd:sequence minOccurs="0">
                        <xsd:element minOccurs="0" nillable="true" type="xsd:integer" name="RecordKey" form="unqualified"/>
                        <xsd:element minOccurs="0" nillable="true" type="xsd:string" name="FTDTAXSummaryLine" form="unqualified"/>
                        <xsd:element minOccurs="0" nillable="true" type="xsd:double" name="FTDTAXDiesel" form="unqualified"/>
                        <xsd:element minOccurs="0" nillable="true" type="xsd:double" name="FTDTAXDyedDiesel" form="unqualified"/>
                        <xsd:element minOccurs="0" nillable="true" type="xsd:double" name="FTDTAXHeatingFuel" form="unqualified"/>
                        <xsd:element minOccurs="0" nillable="true" type="xsd:double" name="FTDTAXMarineDiesel" form="unqualified"/>
                        <xsd:element minOccurs="0" nillable="true" type="xsd:double" name="FTDTAXJetFuel" form="unqualified"/>
                        <xsd:element minOccurs="0" nillable="true" type="xsd:double" name="FTDTAXKerosene" form="unqualified"/>
                        <xsd:element minOccurs="0" nillable="true" type="xsd:double" name="FTDTAXLiquifiedNaturalGas" form="unqualified"/>
                        <xsd:element minOccurs="0" nillable="true" type="xsd:double" name="FTDTAXLocomotiveFuel" form="unqualified"/>
                        <xsd:element minOccurs="0" nillable="true" type="xsd:double" name="FTDTAXOtherTaxable" form="unqualified"/>
                        <xsd:element minOccurs="0" nillable="true" type="xsd:double" name="FTDTAXOtherNonTaxable" form="unqualified"/>
                        <xsd:element minOccurs="0" nillable="true" type="xsd:double" name="FTDTAXLineTotal" form="unqualified"/>
                      </xsd:sequence>
                    </xsd:complexType>
                  </xsd:element>
                </xsd:sequence>
              </xsd:complexType>
            </xsd:element>
            <xsd:element minOccurs="0" nillable="true" name="FTGTAX" form="unqualified">
              <xsd:complexType>
                <xsd:sequence minOccurs="0">
                  <xsd:element minOccurs="0" maxOccurs="unbounded" nillable="true" name="FTGTAXRecords" form="unqualified">
                    <xsd:complexType>
                      <xsd:sequence minOccurs="0">
                        <xsd:element minOccurs="0" nillable="true" type="xsd:integer" name="RecordKey" form="unqualified"/>
                        <xsd:element minOccurs="0" nillable="true" type="xsd:string" name="FTGTAXSummaryLine" form="unqualified"/>
                        <xsd:element minOccurs="0" nillable="true" type="xsd:double" name="FTGTAXGasoline" form="unqualified"/>
                        <xsd:element minOccurs="0" nillable="true" type="xsd:double" name="FTGTAXDyedGasoline" form="unqualified"/>
                        <xsd:element minOccurs="0" nillable="true" type="xsd:double" name="FTGTAXAviationGasoline" form="unqualified"/>
                        <xsd:element minOccurs="0" nillable="true" type="xsd:double" name="FTGTAXCompressedNaturalGas" form="unqualified"/>
                        <xsd:element minOccurs="0" nillable="true" type="xsd:double" name="FTGTAXLPG" form="unqualified"/>
                        <xsd:element minOccurs="0" nillable="true" type="xsd:double" name="FTGTAXOtherTaxable" form="unqualified"/>
                        <xsd:element minOccurs="0" nillable="true" type="xsd:double" name="FTGTAXOtherNonTaxable" form="unqualified"/>
                        <xsd:element minOccurs="0" nillable="true" type="xsd:double" name="FTGTAXLineTotal" form="unqualified"/>
                      </xsd:sequence>
                    </xsd:complexType>
                  </xsd:element>
                </xsd:sequence>
              </xsd:complexType>
            </xsd:element>
            <xsd:element minOccurs="0" nillable="true" name="FTD1" form="unqualified">
              <xsd:complexType>
                <xsd:sequence minOccurs="0">
                  <xsd:element minOccurs="0" maxOccurs="unbounded" nillable="true" name="FTD1Records" form="unqualified">
                    <xsd:complexType>
                      <xsd:sequence minOccurs="0">
                        <xsd:element minOccurs="0" nillable="true" type="xsd:integer" name="RecordKey" form="unqualified"/>
                        <xsd:element minOccurs="0" nillable="true" type="xsd:string" name="FTD1ImportsOutOfJurisdiction" form="unqualified"/>
                        <xsd:element minOccurs="0" nillable="true" type="xsd:integer" name="FTD1SKFuelTaxNumber" form="unqualified"/>
                        <xsd:element minOccurs="0" nillable="true" type="xsd:integer" name="FTD1Diesel" form="unqualified"/>
                        <xsd:element minOccurs="0" nillable="true" type="xsd:integer" name="FTD1DyedDiesel" form="unqualified"/>
                        <xsd:element minOccurs="0" nillable="true" type="xsd:integer" name="FTD1HeatingFuel" form="unqualified"/>
                        <xsd:element minOccurs="0" nillable="true" type="xsd:integer" name="FTD1MarineDiesel" form="unqualified"/>
                        <xsd:element minOccurs="0" nillable="true" type="xsd:integer" name="FTD1JetFuel" form="unqualified"/>
                        <xsd:element minOccurs="0" nillable="true" type="xsd:integer" name="FTD1Kerosene" form="unqualified"/>
                        <xsd:element minOccurs="0" nillable="true" type="xsd:integer" name="FTD1LiquifiedNaturalGas" form="unqualified"/>
                        <xsd:element minOccurs="0" nillable="true" type="xsd:integer" name="FTD1LocomotiveFuel" form="unqualified"/>
                        <xsd:element minOccurs="0" nillable="true" type="xsd:integer" name="FTD1OtherTaxable" form="unqualified"/>
                        <xsd:element minOccurs="0" nillable="true" type="xsd:integer" name="FTD1OtherNonTaxable" form="unqualified"/>
                        <xsd:element minOccurs="0" nillable="true" type="xsd:integer" name="FTD1LineTotal" form="unqualified"/>
                      </xsd:sequence>
                    </xsd:complexType>
                  </xsd:element>
                </xsd:sequence>
              </xsd:complexType>
            </xsd:element>
            <xsd:element minOccurs="0" nillable="true" name="FTD2" form="unqualified">
              <xsd:complexType>
                <xsd:sequence minOccurs="0">
                  <xsd:element minOccurs="0" maxOccurs="unbounded" nillable="true" name="FTD2Records" form="unqualified">
                    <xsd:complexType>
                      <xsd:sequence minOccurs="0">
                        <xsd:element minOccurs="0" nillable="true" type="xsd:integer" name="RecordKey" form="unqualified"/>
                        <xsd:element minOccurs="0" nillable="true" type="xsd:string" name="FTD2CollectorNames" form="unqualified"/>
                        <xsd:element minOccurs="0" nillable="true" type="xsd:integer" name="FTD2SKFuelTaxNumber" form="unqualified"/>
                        <xsd:element minOccurs="0" nillable="true" type="xsd:integer" name="FTD2Diesel" form="unqualified"/>
                        <xsd:element minOccurs="0" nillable="true" type="xsd:integer" name="FTD2DyedDiesel" form="unqualified"/>
                        <xsd:element minOccurs="0" nillable="true" type="xsd:integer" name="FTD2HeatingFuel" form="unqualified"/>
                        <xsd:element minOccurs="0" nillable="true" type="xsd:integer" name="FTD2MarineDiesel" form="unqualified"/>
                        <xsd:element minOccurs="0" nillable="true" type="xsd:integer" name="FTD2JetFuel" form="unqualified"/>
                        <xsd:element minOccurs="0" nillable="true" type="xsd:integer" name="FTD2Kerosene" form="unqualified"/>
                        <xsd:element minOccurs="0" nillable="true" type="xsd:integer" name="FTD2LiquifiedNaturalGas" form="unqualified"/>
                        <xsd:element minOccurs="0" nillable="true" type="xsd:integer" name="FTD2LocomotiveFuel" form="unqualified"/>
                        <xsd:element minOccurs="0" nillable="true" type="xsd:integer" name="FTD2OtherTaxable" form="unqualified"/>
                        <xsd:element minOccurs="0" nillable="true" type="xsd:integer" name="FTD2OtherNonTaxable" form="unqualified"/>
                        <xsd:element minOccurs="0" nillable="true" type="xsd:integer" name="FTD2LineTotal" form="unqualified"/>
                      </xsd:sequence>
                    </xsd:complexType>
                  </xsd:element>
                </xsd:sequence>
              </xsd:complexType>
            </xsd:element>
            <xsd:element minOccurs="0" nillable="true" name="FTD25" form="unqualified">
              <xsd:complexType>
                <xsd:sequence minOccurs="0">
                  <xsd:element minOccurs="0" maxOccurs="unbounded" nillable="true" name="FTD25Records" form="unqualified">
                    <xsd:complexType>
                      <xsd:sequence minOccurs="0">
                        <xsd:element minOccurs="0" nillable="true" type="xsd:integer" name="RecordKey" form="unqualified"/>
                        <xsd:element minOccurs="0" nillable="true" type="xsd:integer" name="FTD25FuelActivity" form="unqualified"/>
                        <xsd:element minOccurs="0" nillable="true" type="xsd:integer" name="FTD25Diesel" form="unqualified"/>
                        <xsd:element minOccurs="0" nillable="true" type="xsd:integer" name="FTD25DyedDiesel" form="unqualified"/>
                        <xsd:element minOccurs="0" nillable="true" type="xsd:integer" name="FTD25HeatingFuel" form="unqualified"/>
                        <xsd:element minOccurs="0" nillable="true" type="xsd:integer" name="FTD25MarineDiesel" form="unqualified"/>
                        <xsd:element minOccurs="0" nillable="true" type="xsd:integer" name="FTD25JetFuel" form="unqualified"/>
                        <xsd:element minOccurs="0" nillable="true" type="xsd:integer" name="FTD25Kerosene" form="unqualified"/>
                        <xsd:element minOccurs="0" nillable="true" type="xsd:integer" name="FTD25LiquifiedNaturalGas" form="unqualified"/>
                        <xsd:element minOccurs="0" nillable="true" type="xsd:integer" name="FTD25LocomotiveFuel" form="unqualified"/>
                        <xsd:element minOccurs="0" nillable="true" type="xsd:integer" name="FTD25OtherTaxable" form="unqualified"/>
                        <xsd:element minOccurs="0" nillable="true" type="xsd:integer" name="FTD25OtherNonTaxable" form="unqualified"/>
                        <xsd:element minOccurs="0" nillable="true" type="xsd:integer" name="FTD25LineTotal" form="unqualified"/>
                      </xsd:sequence>
                    </xsd:complexType>
                  </xsd:element>
                </xsd:sequence>
              </xsd:complexType>
            </xsd:element>
            <xsd:element minOccurs="0" nillable="true" name="FTD3" form="unqualified">
              <xsd:complexType>
                <xsd:sequence minOccurs="0">
                  <xsd:element minOccurs="0" maxOccurs="unbounded" nillable="true" name="FTD3Records" form="unqualified">
                    <xsd:complexType>
                      <xsd:sequence minOccurs="0">
                        <xsd:element minOccurs="0" nillable="true" type="xsd:integer" name="RecordKey" form="unqualified"/>
                        <xsd:element minOccurs="0" nillable="true" type="xsd:string" name="FTD3ExportsOutOfJurisdiction" form="unqualified"/>
                        <xsd:element minOccurs="0" nillable="true" type="xsd:string" name="FTD3SKFuelTaxNumber" form="unqualified"/>
                        <xsd:element minOccurs="0" nillable="true" type="xsd:integer" name="FTD3Diesel" form="unqualified"/>
                        <xsd:element minOccurs="0" nillable="true" type="xsd:integer" name="FTD3DyedDiesel" form="unqualified"/>
                        <xsd:element minOccurs="0" nillable="true" type="xsd:integer" name="FTD3HeatingFuel" form="unqualified"/>
                        <xsd:element minOccurs="0" nillable="true" type="xsd:integer" name="FTD3MarineDiesel" form="unqualified"/>
                        <xsd:element minOccurs="0" nillable="true" type="xsd:integer" name="FTD3JetFuel" form="unqualified"/>
                        <xsd:element minOccurs="0" nillable="true" type="xsd:integer" name="FTD3Kerosene" form="unqualified"/>
                        <xsd:element minOccurs="0" nillable="true" type="xsd:integer" name="FTD3LiquifiedNaturalGas" form="unqualified"/>
                        <xsd:element minOccurs="0" nillable="true" type="xsd:integer" name="FTD3LocomotiveFuel" form="unqualified"/>
                        <xsd:element minOccurs="0" nillable="true" type="xsd:integer" name="FTD3OtherTaxable" form="unqualified"/>
                        <xsd:element minOccurs="0" nillable="true" type="xsd:integer" name="FTD3OtherNonTaxable" form="unqualified"/>
                        <xsd:element minOccurs="0" nillable="true" type="xsd:integer" name="FTD3LineTotal" form="unqualified"/>
                      </xsd:sequence>
                    </xsd:complexType>
                  </xsd:element>
                </xsd:sequence>
              </xsd:complexType>
            </xsd:element>
            <xsd:element minOccurs="0" nillable="true" name="FTD4" form="unqualified">
              <xsd:complexType>
                <xsd:sequence minOccurs="0">
                  <xsd:element minOccurs="0" maxOccurs="unbounded" nillable="true" name="FTD4Records" form="unqualified">
                    <xsd:complexType>
                      <xsd:sequence minOccurs="0">
                        <xsd:element minOccurs="0" nillable="true" type="xsd:integer" name="RecordKey" form="unqualified"/>
                        <xsd:element minOccurs="0" nillable="true" type="xsd:string" name="FTD4CollectorNames" form="unqualified"/>
                        <xsd:element minOccurs="0" nillable="true" type="xsd:integer" name="FTD4SKFuelTaxNumber" form="unqualified"/>
                        <xsd:element minOccurs="0" nillable="true" type="xsd:integer" name="FTD4Diesel" form="unqualified"/>
                        <xsd:element minOccurs="0" nillable="true" type="xsd:integer" name="FTD4DyedDiesel" form="unqualified"/>
                        <xsd:element minOccurs="0" nillable="true" type="xsd:integer" name="FTD4HeatingFuel" form="unqualified"/>
                        <xsd:element minOccurs="0" nillable="true" type="xsd:integer" name="FTD4MarineDiesel" form="unqualified"/>
                        <xsd:element minOccurs="0" nillable="true" type="xsd:integer" name="FTD4JetFuel" form="unqualified"/>
                        <xsd:element minOccurs="0" nillable="true" type="xsd:integer" name="FTD4Kerosene" form="unqualified"/>
                        <xsd:element minOccurs="0" nillable="true" type="xsd:integer" name="FTD4LiquifiedNaturalGas" form="unqualified"/>
                        <xsd:element minOccurs="0" nillable="true" type="xsd:integer" name="FTD4LocomotiveFuel" form="unqualified"/>
                        <xsd:element minOccurs="0" nillable="true" type="xsd:integer" name="FTD4OtherTaxable" form="unqualified"/>
                        <xsd:element minOccurs="0" nillable="true" type="xsd:integer" name="FTD4OtherNonTaxable" form="unqualified"/>
                        <xsd:element minOccurs="0" nillable="true" type="xsd:integer" name="FTD4LineTotal" form="unqualified"/>
                      </xsd:sequence>
                    </xsd:complexType>
                  </xsd:element>
                </xsd:sequence>
              </xsd:complexType>
            </xsd:element>
            <xsd:element minOccurs="0" nillable="true" name="FTD5" form="unqualified">
              <xsd:complexType>
                <xsd:sequence minOccurs="0">
                  <xsd:element minOccurs="0" maxOccurs="unbounded" nillable="true" name="FTD5Records" form="unqualified">
                    <xsd:complexType>
                      <xsd:sequence minOccurs="0">
                        <xsd:element minOccurs="0" nillable="true" type="xsd:integer" name="RecordKey" form="unqualified"/>
                        <xsd:element minOccurs="0" nillable="true" type="xsd:string" name="FTD5SpecifyExemptSales" form="unqualified"/>
                        <xsd:element minOccurs="0" nillable="true" type="xsd:integer" name="FTD5SKExemptionPermitNumber" form="unqualified"/>
                        <xsd:element minOccurs="0" nillable="true" type="xsd:integer" name="FTD5Diesel" form="unqualified"/>
                        <xsd:element minOccurs="0" nillable="true" type="xsd:integer" name="FTD5DyedDiesel" form="unqualified"/>
                        <xsd:element minOccurs="0" nillable="true" type="xsd:integer" name="FTD5HeatingFuel" form="unqualified"/>
                        <xsd:element minOccurs="0" nillable="true" type="xsd:integer" name="FTD5MarineDiesel" form="unqualified"/>
                        <xsd:element minOccurs="0" nillable="true" type="xsd:integer" name="FTD5JetFuel" form="unqualified"/>
                        <xsd:element minOccurs="0" nillable="true" type="xsd:integer" name="FTD5Kerosene" form="unqualified"/>
                        <xsd:element minOccurs="0" nillable="true" type="xsd:integer" name="FTD5LiquifiedNaturalGas" form="unqualified"/>
                        <xsd:element minOccurs="0" nillable="true" type="xsd:integer" name="FTD5LocomotiveFuel" form="unqualified"/>
                        <xsd:element minOccurs="0" nillable="true" type="xsd:integer" name="FTD5OtherTaxable" form="unqualified"/>
                        <xsd:element minOccurs="0" nillable="true" type="xsd:integer" name="FTD5OtherNonTaxable" form="unqualified"/>
                        <xsd:element minOccurs="0" nillable="true" type="xsd:integer" name="FTD5LineTotal" form="unqualified"/>
                      </xsd:sequence>
                    </xsd:complexType>
                  </xsd:element>
                </xsd:sequence>
              </xsd:complexType>
            </xsd:element>
            <xsd:element minOccurs="0" nillable="true" name="FTD6" form="unqualified">
              <xsd:complexType>
                <xsd:sequence minOccurs="0">
                  <xsd:element minOccurs="0" maxOccurs="unbounded" nillable="true" name="FTD6Records" form="unqualified">
                    <xsd:complexType>
                      <xsd:sequence minOccurs="0">
                        <xsd:element minOccurs="0" nillable="true" type="xsd:integer" name="RecordKey" form="unqualified"/>
                        <xsd:element minOccurs="0" nillable="true" type="xsd:string" name="FTD6AdjustmentCodes" form="unqualified"/>
                        <xsd:element minOccurs="0" nillable="true" type="xsd:integer" name="FTD6Diesel" form="unqualified"/>
                        <xsd:element minOccurs="0" nillable="true" type="xsd:integer" name="FTD6DyedDiesel" form="unqualified"/>
                        <xsd:element minOccurs="0" nillable="true" type="xsd:integer" name="FTD6HeatingFuel" form="unqualified"/>
                        <xsd:element minOccurs="0" nillable="true" type="xsd:integer" name="FTD6MarineDiesel" form="unqualified"/>
                        <xsd:element minOccurs="0" nillable="true" type="xsd:integer" name="FTD6JetFuel" form="unqualified"/>
                        <xsd:element minOccurs="0" nillable="true" type="xsd:integer" name="FTD6Kerosene" form="unqualified"/>
                        <xsd:element minOccurs="0" nillable="true" type="xsd:integer" name="FTD6LiquifiedNaturalGas" form="unqualified"/>
                        <xsd:element minOccurs="0" nillable="true" type="xsd:integer" name="FTD6LocomotiveFuel" form="unqualified"/>
                        <xsd:element minOccurs="0" nillable="true" type="xsd:integer" name="FTD6OtherTaxable" form="unqualified"/>
                        <xsd:element minOccurs="0" nillable="true" type="xsd:integer" name="FTD6OtherNonTaxable" form="unqualified"/>
                        <xsd:element minOccurs="0" nillable="true" type="xsd:date" name="FTD6FromPeriod" form="unqualified"/>
                        <xsd:element minOccurs="0" nillable="true" type="xsd:date" name="FTD6ToPeriod" form="unqualified"/>
                        <xsd:element minOccurs="0" nillable="true" type="xsd:integer" name="FTD6LineTotal" form="unqualified"/>
                      </xsd:sequence>
                    </xsd:complexType>
                  </xsd:element>
                </xsd:sequence>
              </xsd:complexType>
            </xsd:element>
            <xsd:element minOccurs="0" nillable="true" name="FTD7" form="unqualified">
              <xsd:complexType>
                <xsd:sequence minOccurs="0">
                  <xsd:element minOccurs="0" maxOccurs="unbounded" nillable="true" name="FTD7Records" form="unqualified">
                    <xsd:complexType>
                      <xsd:sequence minOccurs="0">
                        <xsd:element minOccurs="0" nillable="true" type="xsd:integer" name="RecordKey" form="unqualified"/>
                        <xsd:element minOccurs="0" nillable="true" type="xsd:string" name="FTD7AdjustmentCodes" form="unqualified"/>
                        <xsd:element minOccurs="0" nillable="true" type="xsd:integer" name="FTD7Diesel" form="unqualified"/>
                        <xsd:element minOccurs="0" nillable="true" type="xsd:integer" name="FTD7DyedDiesel" form="unqualified"/>
                        <xsd:element minOccurs="0" nillable="true" type="xsd:integer" name="FTD7HeatingFuel" form="unqualified"/>
                        <xsd:element minOccurs="0" nillable="true" type="xsd:integer" name="FTD7MarineDiesel" form="unqualified"/>
                        <xsd:element minOccurs="0" nillable="true" type="xsd:integer" name="FTD7JetFuel" form="unqualified"/>
                        <xsd:element minOccurs="0" nillable="true" type="xsd:integer" name="FTD7Kerosene" form="unqualified"/>
                        <xsd:element minOccurs="0" nillable="true" type="xsd:integer" name="FTD7LiquifiedNaturalGas" form="unqualified"/>
                        <xsd:element minOccurs="0" nillable="true" type="xsd:integer" name="FTD7LocomotiveFuel" form="unqualified"/>
                        <xsd:element minOccurs="0" nillable="true" type="xsd:integer" name="FTD7OtherTaxable" form="unqualified"/>
                        <xsd:element minOccurs="0" nillable="true" type="xsd:integer" name="FTD7OtherNonTaxable" form="unqualified"/>
                        <xsd:element minOccurs="0" nillable="true" type="xsd:date" name="FTD7FromPeriod" form="unqualified"/>
                        <xsd:element minOccurs="0" nillable="true" type="xsd:date" name="FTD7ToPeriod" form="unqualified"/>
                        <xsd:element minOccurs="0" nillable="true" type="xsd:integer" name="FTD7LineTotal" form="unqualified"/>
                      </xsd:sequence>
                    </xsd:complexType>
                  </xsd:element>
                </xsd:sequence>
              </xsd:complexType>
            </xsd:element>
            <xsd:element minOccurs="0" nillable="true" name="FTG1" form="unqualified">
              <xsd:complexType>
                <xsd:sequence minOccurs="0">
                  <xsd:element minOccurs="0" maxOccurs="unbounded" nillable="true" name="FTG1Records" form="unqualified">
                    <xsd:complexType>
                      <xsd:sequence minOccurs="0">
                        <xsd:element minOccurs="0" nillable="true" type="xsd:integer" name="RecordKey" form="unqualified"/>
                        <xsd:element minOccurs="0" nillable="true" type="xsd:string" name="FTG1ImportsOutOfJurisdiction" form="unqualified"/>
                        <xsd:element minOccurs="0" nillable="true" type="xsd:integer" name="FTG1SKFuelTaxNumber" form="unqualified"/>
                        <xsd:element minOccurs="0" nillable="true" type="xsd:integer" name="FTG1Gasoline" form="unqualified"/>
                        <xsd:element minOccurs="0" nillable="true" type="xsd:integer" name="FTG1DyedGasoline" form="unqualified"/>
                        <xsd:element minOccurs="0" nillable="true" type="xsd:integer" name="FTG1AviationGasoline" form="unqualified"/>
                        <xsd:element minOccurs="0" nillable="true" type="xsd:integer" name="FTG1CompressedNaturalGas" form="unqualified"/>
                        <xsd:element minOccurs="0" nillable="true" type="xsd:integer" name="FTG1LPG" form="unqualified"/>
                        <xsd:element minOccurs="0" nillable="true" type="xsd:integer" name="FTG1OtherTaxable" form="unqualified"/>
                        <xsd:element minOccurs="0" nillable="true" type="xsd:integer" name="FTG1OtherNonTaxable" form="unqualified"/>
                        <xsd:element minOccurs="0" nillable="true" type="xsd:integer" name="FTG1LineTotal" form="unqualified"/>
                      </xsd:sequence>
                    </xsd:complexType>
                  </xsd:element>
                </xsd:sequence>
              </xsd:complexType>
            </xsd:element>
            <xsd:element minOccurs="0" nillable="true" name="FTG2" form="unqualified">
              <xsd:complexType>
                <xsd:sequence minOccurs="0">
                  <xsd:element minOccurs="0" maxOccurs="unbounded" nillable="true" name="FTG2Records" form="unqualified">
                    <xsd:complexType>
                      <xsd:sequence minOccurs="0">
                        <xsd:element minOccurs="0" nillable="true" type="xsd:integer" name="RecordKey" form="unqualified"/>
                        <xsd:element minOccurs="0" nillable="true" type="xsd:string" name="FTG2CollectorNames" form="unqualified"/>
                        <xsd:element minOccurs="0" nillable="true" type="xsd:integer" name="FTG2SKFuelTaxNumber" form="unqualified"/>
                        <xsd:element minOccurs="0" nillable="true" type="xsd:integer" name="FTG2Gasoline" form="unqualified"/>
                        <xsd:element minOccurs="0" nillable="true" type="xsd:integer" name="FTG2DyedGasoline" form="unqualified"/>
                        <xsd:element minOccurs="0" nillable="true" type="xsd:integer" name="FTG2AviationGasoline" form="unqualified"/>
                        <xsd:element minOccurs="0" nillable="true" type="xsd:integer" name="FTG2CompressedNaturalGas" form="unqualified"/>
                        <xsd:element minOccurs="0" nillable="true" type="xsd:integer" name="FTG2LPG" form="unqualified"/>
                        <xsd:element minOccurs="0" nillable="true" type="xsd:integer" name="FTG2OtherTaxable" form="unqualified"/>
                        <xsd:element minOccurs="0" nillable="true" type="xsd:integer" name="FTG2OtherNonTaxable" form="unqualified"/>
                        <xsd:element minOccurs="0" nillable="true" type="xsd:integer" name="FTG2LineTotal" form="unqualified"/>
                      </xsd:sequence>
                    </xsd:complexType>
                  </xsd:element>
                </xsd:sequence>
              </xsd:complexType>
            </xsd:element>
            <xsd:element minOccurs="0" nillable="true" name="FTG25" form="unqualified">
              <xsd:complexType>
                <xsd:sequence minOccurs="0">
                  <xsd:element minOccurs="0" maxOccurs="unbounded" nillable="true" name="FTG25Records" form="unqualified">
                    <xsd:complexType>
                      <xsd:sequence minOccurs="0">
                        <xsd:element minOccurs="0" nillable="true" type="xsd:integer" name="RecordKey" form="unqualified"/>
                        <xsd:element minOccurs="0" nillable="true" type="xsd:integer" name="FTG25FuelActivity" form="unqualified"/>
                        <xsd:element minOccurs="0" nillable="true" type="xsd:integer" name="FTG25Gasoline" form="unqualified"/>
                        <xsd:element minOccurs="0" nillable="true" type="xsd:integer" name="FTG25DyedGasoline" form="unqualified"/>
                        <xsd:element minOccurs="0" nillable="true" type="xsd:integer" name="FTG25AviationGasoline" form="unqualified"/>
                        <xsd:element minOccurs="0" nillable="true" type="xsd:integer" name="FTG25CompressedNaturalGas" form="unqualified"/>
                        <xsd:element minOccurs="0" nillable="true" type="xsd:integer" name="FTG25LPG" form="unqualified"/>
                        <xsd:element minOccurs="0" nillable="true" type="xsd:integer" name="FTG25OtherTaxable" form="unqualified"/>
                        <xsd:element minOccurs="0" nillable="true" type="xsd:integer" name="FTG25OtherNonTaxable" form="unqualified"/>
                        <xsd:element minOccurs="0" nillable="true" type="xsd:integer" name="FTG25LineTotal" form="unqualified"/>
                      </xsd:sequence>
                    </xsd:complexType>
                  </xsd:element>
                </xsd:sequence>
              </xsd:complexType>
            </xsd:element>
            <xsd:element minOccurs="0" nillable="true" name="FTG3" form="unqualified">
              <xsd:complexType>
                <xsd:sequence minOccurs="0">
                  <xsd:element minOccurs="0" maxOccurs="unbounded" nillable="true" name="FTG3Records" form="unqualified">
                    <xsd:complexType>
                      <xsd:sequence minOccurs="0">
                        <xsd:element minOccurs="0" nillable="true" type="xsd:integer" name="RecordKey" form="unqualified"/>
                        <xsd:element minOccurs="0" nillable="true" type="xsd:string" name="FTG3ExportsOutOfJurisdiction" form="unqualified"/>
                        <xsd:element minOccurs="0" nillable="true" type="xsd:string" name="FTG3SKFuelTaxNumber" form="unqualified"/>
                        <xsd:element minOccurs="0" nillable="true" type="xsd:integer" name="FTG3Gasoline" form="unqualified"/>
                        <xsd:element minOccurs="0" nillable="true" type="xsd:integer" name="FTG3DyedGasoline" form="unqualified"/>
                        <xsd:element minOccurs="0" nillable="true" type="xsd:integer" name="FTG3AviationGasoline" form="unqualified"/>
                        <xsd:element minOccurs="0" nillable="true" type="xsd:integer" name="FTG3CompressedNaturalGas" form="unqualified"/>
                        <xsd:element minOccurs="0" nillable="true" type="xsd:integer" name="FTG3LPG" form="unqualified"/>
                        <xsd:element minOccurs="0" nillable="true" type="xsd:integer" name="FTG3OtherTaxable" form="unqualified"/>
                        <xsd:element minOccurs="0" nillable="true" type="xsd:integer" name="FTG3OtherNonTaxable" form="unqualified"/>
                        <xsd:element minOccurs="0" nillable="true" type="xsd:integer" name="FTG3LineTotal" form="unqualified"/>
                      </xsd:sequence>
                    </xsd:complexType>
                  </xsd:element>
                </xsd:sequence>
              </xsd:complexType>
            </xsd:element>
            <xsd:element minOccurs="0" nillable="true" name="FTG4" form="unqualified">
              <xsd:complexType>
                <xsd:sequence minOccurs="0">
                  <xsd:element minOccurs="0" maxOccurs="unbounded" nillable="true" name="FTG4Records" form="unqualified">
                    <xsd:complexType>
                      <xsd:sequence minOccurs="0">
                        <xsd:element minOccurs="0" nillable="true" type="xsd:integer" name="RecordKey" form="unqualified"/>
                        <xsd:element minOccurs="0" nillable="true" type="xsd:string" name="FTG4CollectorNames" form="unqualified"/>
                        <xsd:element minOccurs="0" nillable="true" type="xsd:integer" name="FTG4SKFuelTaxNumber" form="unqualified"/>
                        <xsd:element minOccurs="0" nillable="true" type="xsd:integer" name="FTG4Gasoline" form="unqualified"/>
                        <xsd:element minOccurs="0" nillable="true" type="xsd:integer" name="FTG4DyedGasoline" form="unqualified"/>
                        <xsd:element minOccurs="0" nillable="true" type="xsd:integer" name="FTG4AviationGasoline" form="unqualified"/>
                        <xsd:element minOccurs="0" nillable="true" type="xsd:integer" name="FTG4CompressedNaturalGas" form="unqualified"/>
                        <xsd:element minOccurs="0" nillable="true" type="xsd:integer" name="FTG4LPG" form="unqualified"/>
                        <xsd:element minOccurs="0" nillable="true" type="xsd:integer" name="FTG4OtherTaxable" form="unqualified"/>
                        <xsd:element minOccurs="0" nillable="true" type="xsd:integer" name="FTG4OtherNonTaxable" form="unqualified"/>
                        <xsd:element minOccurs="0" nillable="true" type="xsd:integer" name="FTG4LineTotal" form="unqualified"/>
                      </xsd:sequence>
                    </xsd:complexType>
                  </xsd:element>
                </xsd:sequence>
              </xsd:complexType>
            </xsd:element>
            <xsd:element minOccurs="0" nillable="true" name="FTG5" form="unqualified">
              <xsd:complexType>
                <xsd:sequence minOccurs="0">
                  <xsd:element minOccurs="0" maxOccurs="unbounded" nillable="true" name="FTG5Records" form="unqualified">
                    <xsd:complexType>
                      <xsd:sequence minOccurs="0">
                        <xsd:element minOccurs="0" nillable="true" type="xsd:integer" name="RecordKey" form="unqualified"/>
                        <xsd:element minOccurs="0" nillable="true" type="xsd:string" name="FTG5SpecifyExemptSales" form="unqualified"/>
                        <xsd:element minOccurs="0" nillable="true" type="xsd:integer" name="FTG5SKExemptionPermitNumber" form="unqualified"/>
                        <xsd:element minOccurs="0" nillable="true" type="xsd:integer" name="FTG5Gasoline" form="unqualified"/>
                        <xsd:element minOccurs="0" nillable="true" type="xsd:integer" name="FTG5DyedGasoline" form="unqualified"/>
                        <xsd:element minOccurs="0" nillable="true" type="xsd:integer" name="FTG5AviationGasoline" form="unqualified"/>
                        <xsd:element minOccurs="0" nillable="true" type="xsd:integer" name="FTG5CompressedNaturalGas" form="unqualified"/>
                        <xsd:element minOccurs="0" nillable="true" type="xsd:integer" name="FTG5LPG" form="unqualified"/>
                        <xsd:element minOccurs="0" nillable="true" type="xsd:integer" name="FTG5OtherTaxable" form="unqualified"/>
                        <xsd:element minOccurs="0" nillable="true" type="xsd:integer" name="FTG5OtherNonTaxable" form="unqualified"/>
                        <xsd:element minOccurs="0" nillable="true" type="xsd:integer" name="FTG5LineTotal" form="unqualified"/>
                      </xsd:sequence>
                    </xsd:complexType>
                  </xsd:element>
                </xsd:sequence>
              </xsd:complexType>
            </xsd:element>
            <xsd:element minOccurs="0" nillable="true" name="FTG6" form="unqualified">
              <xsd:complexType>
                <xsd:sequence minOccurs="0">
                  <xsd:element minOccurs="0" maxOccurs="unbounded" nillable="true" name="FTG6Records" form="unqualified">
                    <xsd:complexType>
                      <xsd:sequence minOccurs="0">
                        <xsd:element minOccurs="0" nillable="true" type="xsd:integer" name="RecordKey" form="unqualified"/>
                        <xsd:element minOccurs="0" nillable="true" type="xsd:string" name="FTG6AdjustmentCodes" form="unqualified"/>
                        <xsd:element minOccurs="0" nillable="true" type="xsd:integer" name="FTG6Gasoline" form="unqualified"/>
                        <xsd:element minOccurs="0" nillable="true" type="xsd:integer" name="FTG6DyedGasoline" form="unqualified"/>
                        <xsd:element minOccurs="0" nillable="true" type="xsd:integer" name="FTG6AviationGasoline" form="unqualified"/>
                        <xsd:element minOccurs="0" nillable="true" type="xsd:integer" name="FTG6CompressedNaturalGas" form="unqualified"/>
                        <xsd:element minOccurs="0" nillable="true" type="xsd:integer" name="FTG6LPG" form="unqualified"/>
                        <xsd:element minOccurs="0" nillable="true" type="xsd:integer" name="FTG6OtherTaxable" form="unqualified"/>
                        <xsd:element minOccurs="0" nillable="true" type="xsd:integer" name="FTG6OtherNonTaxable" form="unqualified"/>
                        <xsd:element minOccurs="0" nillable="true" type="xsd:date" name="FTG6FromPeriod" form="unqualified"/>
                        <xsd:element minOccurs="0" nillable="true" type="xsd:date" name="FTG6ToPeriod" form="unqualified"/>
                        <xsd:element minOccurs="0" nillable="true" type="xsd:integer" name="FTG6LineTotal" form="unqualified"/>
                      </xsd:sequence>
                    </xsd:complexType>
                  </xsd:element>
                </xsd:sequence>
              </xsd:complexType>
            </xsd:element>
            <xsd:element minOccurs="0" nillable="true" name="FTG7" form="unqualified">
              <xsd:complexType>
                <xsd:sequence minOccurs="0">
                  <xsd:element minOccurs="0" maxOccurs="unbounded" nillable="true" name="FTG7Records" form="unqualified">
                    <xsd:complexType>
                      <xsd:sequence minOccurs="0">
                        <xsd:element minOccurs="0" nillable="true" type="xsd:integer" name="RecordKey" form="unqualified"/>
                        <xsd:element minOccurs="0" nillable="true" type="xsd:string" name="FTG7AdjustmentCodes" form="unqualified"/>
                        <xsd:element minOccurs="0" nillable="true" type="xsd:integer" name="FTG7Gasoline" form="unqualified"/>
                        <xsd:element minOccurs="0" nillable="true" type="xsd:integer" name="FTG7DyedGasoline" form="unqualified"/>
                        <xsd:element minOccurs="0" nillable="true" type="xsd:integer" name="FTG7AviationGasoline" form="unqualified"/>
                        <xsd:element minOccurs="0" nillable="true" type="xsd:integer" name="FTG7CompressedNaturalGas" form="unqualified"/>
                        <xsd:element minOccurs="0" nillable="true" type="xsd:integer" name="FTG7LPG" form="unqualified"/>
                        <xsd:element minOccurs="0" nillable="true" type="xsd:integer" name="FTG7OtherTaxable" form="unqualified"/>
                        <xsd:element minOccurs="0" nillable="true" type="xsd:integer" name="FTG7OtherNonTaxable" form="unqualified"/>
                        <xsd:element minOccurs="0" nillable="true" type="xsd:date" name="FTG7FromPeriod" form="unqualified"/>
                        <xsd:element minOccurs="0" nillable="true" type="xsd:date" name="FTG7ToPeriod" form="unqualified"/>
                        <xsd:element minOccurs="0" nillable="true" type="xsd:integer" name="FTG7LineTotal" form="unqualified"/>
                      </xsd:sequence>
                    </xsd:complexType>
                  </xsd:element>
                </xsd:sequence>
              </xsd:complexType>
            </xsd:element>
            <xsd:element minOccurs="0" nillable="true" type="xsd:string" name="DocumentAdjustments" form="unqualified"/>
            <xsd:element minOccurs="0" nillable="true" type="xsd:double" name="TotalTax" form="unqualified"/>
            <xsd:element minOccurs="0" nillable="true" type="xsd:double" name="TotalTaxDue" form="unqualified"/>
            <xsd:element minOccurs="0" nillable="true" type="xsd:boolean" name="UserAdjustmentExist" form="unqualified"/>
          </xsd:sequence>
        </xsd:complexType>
      </xsd:element>
    </xsd:schema>
  </Schema>
  <Map ID="1" Name="Fuelv0002_Map" RootElement="Fuelv0002" SchemaID="Schema1" ShowImportExportValidationErrors="false" AutoFit="true" Append="false" PreserveSortAFLayout="true" PreserveFormat="true">
    <DataBinding FileBinding="true" ConnectionID="2" DataBindingLoadMode="1"/>
  </Map>
</MapInfo>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onnections" Target="connections.xml"/><Relationship Id="rId47" Type="http://schemas.openxmlformats.org/officeDocument/2006/relationships/customXml" Target="../customXml/item2.xml"/><Relationship Id="rId50" Type="http://schemas.openxmlformats.org/officeDocument/2006/relationships/xmlMaps" Target="xmlMap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48" Type="http://schemas.openxmlformats.org/officeDocument/2006/relationships/customXml" Target="../customXml/item3.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fmlaLink="MapReturn!$B$1" lockText="1" noThreeD="1"/>
</file>

<file path=xl/ctrlProps/ctrlProp6.xml><?xml version="1.0" encoding="utf-8"?>
<formControlPr xmlns="http://schemas.microsoft.com/office/spreadsheetml/2009/9/main" objectType="CheckBox" fmlaLink="MapReturn!$B$2"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_rels/drawing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9.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333375</xdr:colOff>
          <xdr:row>33</xdr:row>
          <xdr:rowOff>180975</xdr:rowOff>
        </xdr:from>
        <xdr:to>
          <xdr:col>6</xdr:col>
          <xdr:colOff>38100</xdr:colOff>
          <xdr:row>35</xdr:row>
          <xdr:rowOff>28575</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13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35</xdr:row>
          <xdr:rowOff>0</xdr:rowOff>
        </xdr:from>
        <xdr:to>
          <xdr:col>6</xdr:col>
          <xdr:colOff>619125</xdr:colOff>
          <xdr:row>36</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13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35</xdr:row>
          <xdr:rowOff>152400</xdr:rowOff>
        </xdr:from>
        <xdr:to>
          <xdr:col>6</xdr:col>
          <xdr:colOff>619125</xdr:colOff>
          <xdr:row>36</xdr:row>
          <xdr:rowOff>161925</xdr:rowOff>
        </xdr:to>
        <xdr:sp macro="" textlink="">
          <xdr:nvSpPr>
            <xdr:cNvPr id="10248" name="Check Box 8" hidden="1">
              <a:extLst>
                <a:ext uri="{63B3BB69-23CF-44E3-9099-C40C66FF867C}">
                  <a14:compatExt spid="_x0000_s10248"/>
                </a:ext>
                <a:ext uri="{FF2B5EF4-FFF2-40B4-BE49-F238E27FC236}">
                  <a16:creationId xmlns:a16="http://schemas.microsoft.com/office/drawing/2014/main" id="{00000000-0008-0000-1300-00000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36</xdr:row>
          <xdr:rowOff>142875</xdr:rowOff>
        </xdr:from>
        <xdr:to>
          <xdr:col>6</xdr:col>
          <xdr:colOff>619125</xdr:colOff>
          <xdr:row>37</xdr:row>
          <xdr:rowOff>142875</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13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542925</xdr:colOff>
          <xdr:row>1</xdr:row>
          <xdr:rowOff>9525</xdr:rowOff>
        </xdr:from>
        <xdr:to>
          <xdr:col>8</xdr:col>
          <xdr:colOff>180975</xdr:colOff>
          <xdr:row>1</xdr:row>
          <xdr:rowOff>238125</xdr:rowOff>
        </xdr:to>
        <xdr:sp macro="" textlink="">
          <xdr:nvSpPr>
            <xdr:cNvPr id="10251" name="Check Box 11" hidden="1">
              <a:extLst>
                <a:ext uri="{63B3BB69-23CF-44E3-9099-C40C66FF867C}">
                  <a14:compatExt spid="_x0000_s10251"/>
                </a:ext>
                <a:ext uri="{FF2B5EF4-FFF2-40B4-BE49-F238E27FC236}">
                  <a16:creationId xmlns:a16="http://schemas.microsoft.com/office/drawing/2014/main" id="{00000000-0008-0000-1300-00000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Original Return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xdr:row>
          <xdr:rowOff>28575</xdr:rowOff>
        </xdr:from>
        <xdr:to>
          <xdr:col>9</xdr:col>
          <xdr:colOff>66675</xdr:colOff>
          <xdr:row>2</xdr:row>
          <xdr:rowOff>0</xdr:rowOff>
        </xdr:to>
        <xdr:sp macro="" textlink="">
          <xdr:nvSpPr>
            <xdr:cNvPr id="10252" name="Check Box 12" hidden="1">
              <a:extLst>
                <a:ext uri="{63B3BB69-23CF-44E3-9099-C40C66FF867C}">
                  <a14:compatExt spid="_x0000_s10252"/>
                </a:ext>
                <a:ext uri="{FF2B5EF4-FFF2-40B4-BE49-F238E27FC236}">
                  <a16:creationId xmlns:a16="http://schemas.microsoft.com/office/drawing/2014/main" id="{00000000-0008-0000-1300-00000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Amended Return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676275</xdr:colOff>
          <xdr:row>12</xdr:row>
          <xdr:rowOff>28575</xdr:rowOff>
        </xdr:from>
        <xdr:to>
          <xdr:col>1</xdr:col>
          <xdr:colOff>828675</xdr:colOff>
          <xdr:row>13</xdr:row>
          <xdr:rowOff>0</xdr:rowOff>
        </xdr:to>
        <xdr:sp macro="" textlink="">
          <xdr:nvSpPr>
            <xdr:cNvPr id="10257" name="Check Box 17" hidden="1">
              <a:extLst>
                <a:ext uri="{63B3BB69-23CF-44E3-9099-C40C66FF867C}">
                  <a14:compatExt spid="_x0000_s10257"/>
                </a:ext>
                <a:ext uri="{FF2B5EF4-FFF2-40B4-BE49-F238E27FC236}">
                  <a16:creationId xmlns:a16="http://schemas.microsoft.com/office/drawing/2014/main" id="{00000000-0008-0000-1300-00001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3</xdr:col>
      <xdr:colOff>268940</xdr:colOff>
      <xdr:row>0</xdr:row>
      <xdr:rowOff>845637</xdr:rowOff>
    </xdr:to>
    <xdr:pic>
      <xdr:nvPicPr>
        <xdr:cNvPr id="2" name="Picture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11</xdr:col>
          <xdr:colOff>76200</xdr:colOff>
          <xdr:row>7</xdr:row>
          <xdr:rowOff>114300</xdr:rowOff>
        </xdr:from>
        <xdr:to>
          <xdr:col>11</xdr:col>
          <xdr:colOff>2200275</xdr:colOff>
          <xdr:row>10</xdr:row>
          <xdr:rowOff>257175</xdr:rowOff>
        </xdr:to>
        <xdr:sp macro="" textlink="">
          <xdr:nvSpPr>
            <xdr:cNvPr id="10258" name="Button 18" hidden="1">
              <a:extLst>
                <a:ext uri="{63B3BB69-23CF-44E3-9099-C40C66FF867C}">
                  <a14:compatExt spid="_x0000_s10258"/>
                </a:ext>
                <a:ext uri="{FF2B5EF4-FFF2-40B4-BE49-F238E27FC236}">
                  <a16:creationId xmlns:a16="http://schemas.microsoft.com/office/drawing/2014/main" id="{00000000-0008-0000-1300-000012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2200" b="0" i="0" u="none" strike="noStrike" baseline="0">
                  <a:solidFill>
                    <a:srgbClr val="000000"/>
                  </a:solidFill>
                  <a:latin typeface="Arial"/>
                  <a:cs typeface="Arial"/>
                </a:rPr>
                <a:t>Format File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1206472</xdr:colOff>
      <xdr:row>0</xdr:row>
      <xdr:rowOff>845637</xdr:rowOff>
    </xdr:to>
    <xdr:pic>
      <xdr:nvPicPr>
        <xdr:cNvPr id="4" name="Picture 3">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6547" cy="8456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4" name="Picture 3">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4" name="Picture 3">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1203751</xdr:colOff>
      <xdr:row>0</xdr:row>
      <xdr:rowOff>845637</xdr:rowOff>
    </xdr:to>
    <xdr:pic>
      <xdr:nvPicPr>
        <xdr:cNvPr id="4" name="Picture 3">
          <a:extLst>
            <a:ext uri="{FF2B5EF4-FFF2-40B4-BE49-F238E27FC236}">
              <a16:creationId xmlns:a16="http://schemas.microsoft.com/office/drawing/2014/main" id="{00000000-0008-0000-17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3" name="Picture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3" name="Picture 2">
          <a:extLst>
            <a:ext uri="{FF2B5EF4-FFF2-40B4-BE49-F238E27FC236}">
              <a16:creationId xmlns:a16="http://schemas.microsoft.com/office/drawing/2014/main" id="{00000000-0008-0000-19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3" name="Picture 2">
          <a:extLst>
            <a:ext uri="{FF2B5EF4-FFF2-40B4-BE49-F238E27FC236}">
              <a16:creationId xmlns:a16="http://schemas.microsoft.com/office/drawing/2014/main" id="{00000000-0008-0000-1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1040465</xdr:colOff>
      <xdr:row>0</xdr:row>
      <xdr:rowOff>845637</xdr:rowOff>
    </xdr:to>
    <xdr:pic>
      <xdr:nvPicPr>
        <xdr:cNvPr id="3" name="Picture 2">
          <a:extLst>
            <a:ext uri="{FF2B5EF4-FFF2-40B4-BE49-F238E27FC236}">
              <a16:creationId xmlns:a16="http://schemas.microsoft.com/office/drawing/2014/main" id="{00000000-0008-0000-1B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1040465</xdr:colOff>
      <xdr:row>0</xdr:row>
      <xdr:rowOff>845637</xdr:rowOff>
    </xdr:to>
    <xdr:pic>
      <xdr:nvPicPr>
        <xdr:cNvPr id="4" name="Picture 3">
          <a:extLst>
            <a:ext uri="{FF2B5EF4-FFF2-40B4-BE49-F238E27FC236}">
              <a16:creationId xmlns:a16="http://schemas.microsoft.com/office/drawing/2014/main" id="{00000000-0008-0000-1C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986036</xdr:colOff>
      <xdr:row>0</xdr:row>
      <xdr:rowOff>845637</xdr:rowOff>
    </xdr:to>
    <xdr:pic>
      <xdr:nvPicPr>
        <xdr:cNvPr id="3" name="Picture 2">
          <a:extLst>
            <a:ext uri="{FF2B5EF4-FFF2-40B4-BE49-F238E27FC236}">
              <a16:creationId xmlns:a16="http://schemas.microsoft.com/office/drawing/2014/main" id="{00000000-0008-0000-1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4" name="Picture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3" name="Picture 2">
          <a:extLst>
            <a:ext uri="{FF2B5EF4-FFF2-40B4-BE49-F238E27FC236}">
              <a16:creationId xmlns:a16="http://schemas.microsoft.com/office/drawing/2014/main" id="{00000000-0008-0000-1F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3" name="Picture 2">
          <a:extLst>
            <a:ext uri="{FF2B5EF4-FFF2-40B4-BE49-F238E27FC236}">
              <a16:creationId xmlns:a16="http://schemas.microsoft.com/office/drawing/2014/main" id="{00000000-0008-0000-2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3" name="Picture 2">
          <a:extLst>
            <a:ext uri="{FF2B5EF4-FFF2-40B4-BE49-F238E27FC236}">
              <a16:creationId xmlns:a16="http://schemas.microsoft.com/office/drawing/2014/main" id="{00000000-0008-0000-2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4" name="Picture 3">
          <a:extLst>
            <a:ext uri="{FF2B5EF4-FFF2-40B4-BE49-F238E27FC236}">
              <a16:creationId xmlns:a16="http://schemas.microsoft.com/office/drawing/2014/main" id="{00000000-0008-0000-2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1190144</xdr:colOff>
      <xdr:row>0</xdr:row>
      <xdr:rowOff>845637</xdr:rowOff>
    </xdr:to>
    <xdr:pic>
      <xdr:nvPicPr>
        <xdr:cNvPr id="3" name="Picture 2">
          <a:extLst>
            <a:ext uri="{FF2B5EF4-FFF2-40B4-BE49-F238E27FC236}">
              <a16:creationId xmlns:a16="http://schemas.microsoft.com/office/drawing/2014/main" id="{00000000-0008-0000-2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986036</xdr:colOff>
      <xdr:row>0</xdr:row>
      <xdr:rowOff>845637</xdr:rowOff>
    </xdr:to>
    <xdr:pic>
      <xdr:nvPicPr>
        <xdr:cNvPr id="3" name="Picture 2">
          <a:extLst>
            <a:ext uri="{FF2B5EF4-FFF2-40B4-BE49-F238E27FC236}">
              <a16:creationId xmlns:a16="http://schemas.microsoft.com/office/drawing/2014/main" id="{00000000-0008-0000-2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986036</xdr:colOff>
      <xdr:row>0</xdr:row>
      <xdr:rowOff>845637</xdr:rowOff>
    </xdr:to>
    <xdr:pic>
      <xdr:nvPicPr>
        <xdr:cNvPr id="4" name="Picture 3">
          <a:extLst>
            <a:ext uri="{FF2B5EF4-FFF2-40B4-BE49-F238E27FC236}">
              <a16:creationId xmlns:a16="http://schemas.microsoft.com/office/drawing/2014/main" id="{00000000-0008-0000-2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2465" cy="845637"/>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565896</xdr:colOff>
      <xdr:row>0</xdr:row>
      <xdr:rowOff>845637</xdr:rowOff>
    </xdr:to>
    <xdr:pic>
      <xdr:nvPicPr>
        <xdr:cNvPr id="12" name="Picture 11">
          <a:extLst>
            <a:ext uri="{FF2B5EF4-FFF2-40B4-BE49-F238E27FC236}">
              <a16:creationId xmlns:a16="http://schemas.microsoft.com/office/drawing/2014/main" id="{00000000-0008-0000-27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4146" cy="845637"/>
        </a:xfrm>
        <a:prstGeom prst="rect">
          <a:avLst/>
        </a:prstGeom>
      </xdr:spPr>
    </xdr:pic>
    <xdr:clientData/>
  </xdr:twoCellAnchor>
</xdr:wsDr>
</file>

<file path=xl/tables/table1.xml><?xml version="1.0" encoding="utf-8"?>
<table xmlns="http://schemas.openxmlformats.org/spreadsheetml/2006/main" id="2" name="Table239" displayName="Table239" ref="A1:M18" tableType="xml" headerRowCount="0" totalsRowShown="0" connectionId="2">
  <tableColumns count="13">
    <tableColumn id="2" uniqueName="FTD1ImportsOutOfJurisdiction" name="FTD1ImportsOutOfJurisdiction" headerRowCellStyle="Normal 2">
      <xmlColumnPr mapId="1" xpath="/Fuelv0002/FTD1/FTD1Records/FTD1ImportsOutOfJurisdiction" xmlDataType="string"/>
    </tableColumn>
    <tableColumn id="3" uniqueName="FTD1SKFuelTaxNumber" name="FTD1SKFuelTaxNumber" dataDxfId="246" headerRowCellStyle="Normal 2">
      <calculatedColumnFormula>IF('FTD-1'!D8&lt;&gt;"",'FTD-1'!D8,"")</calculatedColumnFormula>
      <xmlColumnPr mapId="1" xpath="/Fuelv0002/FTD1/FTD1Records/FTD1SKFuelTaxNumber" xmlDataType="integer"/>
    </tableColumn>
    <tableColumn id="4" uniqueName="FTD1Diesel" name="FTD1Diesel" dataDxfId="245" headerRowCellStyle="Normal 2">
      <calculatedColumnFormula>IF('FTD-1'!E8&lt;&gt;"",'FTD-1'!E8,0)</calculatedColumnFormula>
      <xmlColumnPr mapId="1" xpath="/Fuelv0002/FTD1/FTD1Records/FTD1Diesel" xmlDataType="integer"/>
    </tableColumn>
    <tableColumn id="5" uniqueName="FTD1DyedDiesel" name="FTD1DyedDiesel" dataDxfId="244" headerRowCellStyle="Normal 2">
      <calculatedColumnFormula>IF('FTD-1'!F8&lt;&gt;"",'FTD-1'!F8,0)</calculatedColumnFormula>
      <xmlColumnPr mapId="1" xpath="/Fuelv0002/FTD1/FTD1Records/FTD1DyedDiesel" xmlDataType="integer"/>
    </tableColumn>
    <tableColumn id="6" uniqueName="FTD1HeatingFuel" name="FTD1HeatingFuel" dataDxfId="243" headerRowCellStyle="Normal 2">
      <calculatedColumnFormula>IF('FTD-1'!G8&lt;&gt;"",'FTD-1'!G8,0)</calculatedColumnFormula>
      <xmlColumnPr mapId="1" xpath="/Fuelv0002/FTD1/FTD1Records/FTD1HeatingFuel" xmlDataType="integer"/>
    </tableColumn>
    <tableColumn id="7" uniqueName="FTD1MarineDiesel" name="FTD1MarineDiesel" dataDxfId="242" headerRowCellStyle="Normal 2">
      <calculatedColumnFormula>IF('FTD-1'!H8&lt;&gt;"",'FTD-1'!H8,0)</calculatedColumnFormula>
      <xmlColumnPr mapId="1" xpath="/Fuelv0002/FTD1/FTD1Records/FTD1MarineDiesel" xmlDataType="integer"/>
    </tableColumn>
    <tableColumn id="8" uniqueName="FTD1JetFuel" name="FTD1JetFuel" dataDxfId="241" headerRowCellStyle="Normal 2">
      <calculatedColumnFormula>IF('FTD-1'!I8&lt;&gt;"",'FTD-1'!I8,0)</calculatedColumnFormula>
      <xmlColumnPr mapId="1" xpath="/Fuelv0002/FTD1/FTD1Records/FTD1JetFuel" xmlDataType="integer"/>
    </tableColumn>
    <tableColumn id="9" uniqueName="FTD1Kerosene" name="FTD1Kerosene" dataDxfId="240" headerRowCellStyle="Normal 2">
      <calculatedColumnFormula>IF('FTD-1'!J8&lt;&gt;"",'FTD-1'!J8,0)</calculatedColumnFormula>
      <xmlColumnPr mapId="1" xpath="/Fuelv0002/FTD1/FTD1Records/FTD1Kerosene" xmlDataType="integer"/>
    </tableColumn>
    <tableColumn id="10" uniqueName="FTD1LiquifiedNaturalGas" name="FTD1LiquifiedNaturalGas" dataDxfId="239" headerRowCellStyle="Normal 2">
      <calculatedColumnFormula>IF('FTD-1'!K8&lt;&gt;"",'FTD-1'!K8,0)</calculatedColumnFormula>
      <xmlColumnPr mapId="1" xpath="/Fuelv0002/FTD1/FTD1Records/FTD1LiquifiedNaturalGas" xmlDataType="integer"/>
    </tableColumn>
    <tableColumn id="11" uniqueName="FTD1LocomotiveFuel" name="FTD1LocomotiveFuel" dataDxfId="238" headerRowCellStyle="Normal 2">
      <calculatedColumnFormula>IF('FTD-1'!L8&lt;&gt;"",'FTD-1'!L8,0)</calculatedColumnFormula>
      <xmlColumnPr mapId="1" xpath="/Fuelv0002/FTD1/FTD1Records/FTD1LocomotiveFuel" xmlDataType="integer"/>
    </tableColumn>
    <tableColumn id="12" uniqueName="FTD1OtherTaxable" name="FTD1OtherTaxable" dataDxfId="237" headerRowCellStyle="Normal 2">
      <calculatedColumnFormula>IF('FTD-1'!M8&lt;&gt;"",'FTD-1'!M8,0)</calculatedColumnFormula>
      <xmlColumnPr mapId="1" xpath="/Fuelv0002/FTD1/FTD1Records/FTD1OtherTaxable" xmlDataType="integer"/>
    </tableColumn>
    <tableColumn id="13" uniqueName="FTD1OtherNonTaxable" name="FTD1OtherNonTaxable" dataDxfId="236" headerRowCellStyle="Normal 2">
      <calculatedColumnFormula>IF('FTD-1'!N8&lt;&gt;"",'FTD-1'!N8,0)</calculatedColumnFormula>
      <xmlColumnPr mapId="1" xpath="/Fuelv0002/FTD1/FTD1Records/FTD1OtherNonTaxable" xmlDataType="integer"/>
    </tableColumn>
    <tableColumn id="14" uniqueName="FTD1LineTotal" name="FTD1LineTotal" dataDxfId="235" headerRowCellStyle="Normal 2">
      <calculatedColumnFormula>IF('FTD-1'!O8&lt;&gt;"",'FTD-1'!O8,0)</calculatedColumnFormula>
      <xmlColumnPr mapId="1" xpath="/Fuelv0002/FTD1/FTD1Records/FTD1LineTotal" xmlDataType="integer"/>
    </tableColumn>
  </tableColumns>
  <tableStyleInfo name="TableStyleMedium9" showFirstColumn="0" showLastColumn="0" showRowStripes="1" showColumnStripes="0"/>
</table>
</file>

<file path=xl/tables/table2.xml><?xml version="1.0" encoding="utf-8"?>
<table xmlns="http://schemas.openxmlformats.org/spreadsheetml/2006/main" id="6" name="Table77" displayName="Table77" ref="A1:M18" tableType="xml" headerRowCount="0" totalsRowShown="0" dataDxfId="234" connectionId="2">
  <tableColumns count="13">
    <tableColumn id="1" uniqueName="FTD2CollectorNames" name="FTD2CollectorNames" dataDxfId="233">
      <calculatedColumnFormula>IF('FTD-2'!B8 &lt;&gt; 0, 'FTD-2'!B8, "")</calculatedColumnFormula>
      <xmlColumnPr mapId="1" xpath="/Fuelv0002/FTD2/FTD2Records/FTD2CollectorNames" xmlDataType="string"/>
    </tableColumn>
    <tableColumn id="2" uniqueName="FTD2SKFuelTaxNumber" name="FTD2SKFuelTaxNumber" dataDxfId="232">
      <calculatedColumnFormula>IF('FTD-2'!D8 &lt;&gt; 0, 'FTD-2'!D8, "")</calculatedColumnFormula>
      <xmlColumnPr mapId="1" xpath="/Fuelv0002/FTD2/FTD2Records/FTD2SKFuelTaxNumber" xmlDataType="integer"/>
    </tableColumn>
    <tableColumn id="3" uniqueName="FTD2Diesel" name="FTD2Diesel" dataDxfId="231">
      <calculatedColumnFormula>IF('FTD-2'!E8 &lt;&gt; 0, 'FTD-2'!E8,0)</calculatedColumnFormula>
      <xmlColumnPr mapId="1" xpath="/Fuelv0002/FTD2/FTD2Records/FTD2Diesel" xmlDataType="integer"/>
    </tableColumn>
    <tableColumn id="4" uniqueName="FTD2DyedDiesel" name="FTD2DyedDiesel" dataDxfId="230">
      <calculatedColumnFormula>IF('FTD-2'!F8 &lt;&gt; 0, 'FTD-2'!F8,0)</calculatedColumnFormula>
      <xmlColumnPr mapId="1" xpath="/Fuelv0002/FTD2/FTD2Records/FTD2DyedDiesel" xmlDataType="integer"/>
    </tableColumn>
    <tableColumn id="5" uniqueName="FTD2HeatingFuel" name="FTD2HeatingFuel" dataDxfId="229">
      <calculatedColumnFormula>IF('FTD-2'!G8 &lt;&gt; 0, 'FTD-2'!G8,0)</calculatedColumnFormula>
      <xmlColumnPr mapId="1" xpath="/Fuelv0002/FTD2/FTD2Records/FTD2HeatingFuel" xmlDataType="integer"/>
    </tableColumn>
    <tableColumn id="6" uniqueName="FTD2MarineDiesel" name="FTD2MarineDiesel" dataDxfId="228">
      <calculatedColumnFormula>IF('FTD-2'!H8 &lt;&gt; 0, 'FTD-2'!H8,0)</calculatedColumnFormula>
      <xmlColumnPr mapId="1" xpath="/Fuelv0002/FTD2/FTD2Records/FTD2MarineDiesel" xmlDataType="integer"/>
    </tableColumn>
    <tableColumn id="7" uniqueName="FTD2JetFuel" name="FTD2JetFuel" dataDxfId="227">
      <calculatedColumnFormula>IF('FTD-2'!I8 &lt;&gt; 0, 'FTD-2'!I8,0)</calculatedColumnFormula>
      <xmlColumnPr mapId="1" xpath="/Fuelv0002/FTD2/FTD2Records/FTD2JetFuel" xmlDataType="integer"/>
    </tableColumn>
    <tableColumn id="8" uniqueName="FTD2Kerosene" name="FTD2Kerosene" dataDxfId="226">
      <calculatedColumnFormula>IF('FTD-2'!J8 &lt;&gt; 0, 'FTD-2'!J8,0)</calculatedColumnFormula>
      <xmlColumnPr mapId="1" xpath="/Fuelv0002/FTD2/FTD2Records/FTD2Kerosene" xmlDataType="integer"/>
    </tableColumn>
    <tableColumn id="9" uniqueName="FTD2LiquifiedNaturalGas" name="FTD2LiquifiedNaturalGas" dataDxfId="225">
      <calculatedColumnFormula>IF('FTD-2'!K8 &lt;&gt; 0, 'FTD-2'!K8,0)</calculatedColumnFormula>
      <xmlColumnPr mapId="1" xpath="/Fuelv0002/FTD2/FTD2Records/FTD2LiquifiedNaturalGas" xmlDataType="integer"/>
    </tableColumn>
    <tableColumn id="10" uniqueName="FTD2LocomotiveFuel" name="FTD2LocomotiveFuel" dataDxfId="224">
      <calculatedColumnFormula>IF('FTD-2'!L8 &lt;&gt; 0, 'FTD-2'!L8,0)</calculatedColumnFormula>
      <xmlColumnPr mapId="1" xpath="/Fuelv0002/FTD2/FTD2Records/FTD2LocomotiveFuel" xmlDataType="integer"/>
    </tableColumn>
    <tableColumn id="11" uniqueName="FTD2OtherTaxable" name="FTD2OtherTaxable" dataDxfId="223">
      <calculatedColumnFormula>IF('FTD-2'!M8 &lt;&gt; 0, 'FTD-2'!M8,0)</calculatedColumnFormula>
      <xmlColumnPr mapId="1" xpath="/Fuelv0002/FTD2/FTD2Records/FTD2OtherTaxable" xmlDataType="integer"/>
    </tableColumn>
    <tableColumn id="12" uniqueName="FTD2OtherNonTaxable" name="FTD2OtherNonTaxable" dataDxfId="222">
      <calculatedColumnFormula>IF('FTD-2'!N8 &lt;&gt; 0, 'FTD-2'!N8,0)</calculatedColumnFormula>
      <xmlColumnPr mapId="1" xpath="/Fuelv0002/FTD2/FTD2Records/FTD2OtherNonTaxable" xmlDataType="integer"/>
    </tableColumn>
    <tableColumn id="13" uniqueName="FTD2LineTotal" name="FTD2LineTotal" dataDxfId="221">
      <calculatedColumnFormula>IF('FTD-2'!O8 &lt;&gt; 0, 'FTD-2'!O8,0)</calculatedColumnFormula>
      <xmlColumnPr mapId="1" xpath="/Fuelv0002/FTD2/FTD2Records/FTD2LineTotal" xmlDataType="integer"/>
    </tableColumn>
  </tableColumns>
  <tableStyleInfo name="TableStyleMedium9" showFirstColumn="0" showLastColumn="0" showRowStripes="1" showColumnStripes="0"/>
</table>
</file>

<file path=xl/tables/table3.xml><?xml version="1.0" encoding="utf-8"?>
<table xmlns="http://schemas.openxmlformats.org/spreadsheetml/2006/main" id="4" name="Table236" displayName="Table236" ref="A1:L8" tableType="xml" headerRowCount="0" totalsRowShown="0" connectionId="2">
  <tableColumns count="12">
    <tableColumn id="2" uniqueName="FTD25FuelActivity" name="FTD25FuelActivity">
      <calculatedColumnFormula>IF('FTD-2.5'!B9 &lt;&gt; 0, 'FTD-2.5'!B9, "")</calculatedColumnFormula>
      <xmlColumnPr mapId="1" xpath="/Fuelv0002/FTD25/FTD25Records/FTD25FuelActivity" xmlDataType="integer"/>
    </tableColumn>
    <tableColumn id="3" uniqueName="FTD25Diesel" name="FTD25Diesel" dataDxfId="220">
      <calculatedColumnFormula>IF('FTD-2.5'!E9 &lt;&gt; 0, 'FTD-2.5'!E9, 0)</calculatedColumnFormula>
      <xmlColumnPr mapId="1" xpath="/Fuelv0002/FTD25/FTD25Records/FTD25Diesel" xmlDataType="integer"/>
    </tableColumn>
    <tableColumn id="4" uniqueName="FTD25DyedDiesel" name="FTD25DyedDiesel" dataDxfId="219">
      <calculatedColumnFormula>IF('FTD-2.5'!F9 &lt;&gt; 0, 'FTD-2.5'!F9, 0)</calculatedColumnFormula>
      <xmlColumnPr mapId="1" xpath="/Fuelv0002/FTD25/FTD25Records/FTD25DyedDiesel" xmlDataType="integer"/>
    </tableColumn>
    <tableColumn id="5" uniqueName="FTD25HeatingFuel" name="FTD25HeatingFuel" dataDxfId="218">
      <calculatedColumnFormula>IF('FTD-2.5'!G9 &lt;&gt; 0, 'FTD-2.5'!G9, 0)</calculatedColumnFormula>
      <xmlColumnPr mapId="1" xpath="/Fuelv0002/FTD25/FTD25Records/FTD25HeatingFuel" xmlDataType="integer"/>
    </tableColumn>
    <tableColumn id="6" uniqueName="FTD25MarineDiesel" name="FTD25MarineDiesel" dataDxfId="217">
      <calculatedColumnFormula>IF('FTD-2.5'!H9 &lt;&gt; 0, 'FTD-2.5'!H9, 0)</calculatedColumnFormula>
      <xmlColumnPr mapId="1" xpath="/Fuelv0002/FTD25/FTD25Records/FTD25MarineDiesel" xmlDataType="integer"/>
    </tableColumn>
    <tableColumn id="7" uniqueName="FTD25JetFuel" name="FTD25JetFuel" dataDxfId="216">
      <calculatedColumnFormula>IF('FTD-2.5'!I9 &lt;&gt; 0, 'FTD-2.5'!I9, 0)</calculatedColumnFormula>
      <xmlColumnPr mapId="1" xpath="/Fuelv0002/FTD25/FTD25Records/FTD25JetFuel" xmlDataType="integer"/>
    </tableColumn>
    <tableColumn id="8" uniqueName="FTD25Kerosene" name="FTD25Kerosene" dataDxfId="215">
      <calculatedColumnFormula>IF('FTD-2.5'!J9 &lt;&gt; 0, 'FTD-2.5'!J9, 0)</calculatedColumnFormula>
      <xmlColumnPr mapId="1" xpath="/Fuelv0002/FTD25/FTD25Records/FTD25Kerosene" xmlDataType="integer"/>
    </tableColumn>
    <tableColumn id="9" uniqueName="FTD25LiquifiedNaturalGas" name="FTD25LiquifiedNaturalGas" dataDxfId="214">
      <calculatedColumnFormula>IF('FTD-2.5'!K9 &lt;&gt; 0, 'FTD-2.5'!K9, 0)</calculatedColumnFormula>
      <xmlColumnPr mapId="1" xpath="/Fuelv0002/FTD25/FTD25Records/FTD25LiquifiedNaturalGas" xmlDataType="integer"/>
    </tableColumn>
    <tableColumn id="10" uniqueName="FTD25LocomotiveFuel" name="FTD25LocomotiveFuel" dataDxfId="213">
      <calculatedColumnFormula>IF('FTD-2.5'!L9 &lt;&gt; 0, 'FTD-2.5'!L9, 0)</calculatedColumnFormula>
      <xmlColumnPr mapId="1" xpath="/Fuelv0002/FTD25/FTD25Records/FTD25LocomotiveFuel" xmlDataType="integer"/>
    </tableColumn>
    <tableColumn id="11" uniqueName="FTD25OtherTaxable" name="FTD25OtherTaxable" dataDxfId="212">
      <calculatedColumnFormula>IF('FTD-2.5'!M9 &lt;&gt; 0, 'FTD-2.5'!M9, 0)</calculatedColumnFormula>
      <xmlColumnPr mapId="1" xpath="/Fuelv0002/FTD25/FTD25Records/FTD25OtherTaxable" xmlDataType="integer"/>
    </tableColumn>
    <tableColumn id="12" uniqueName="FTD25OtherNonTaxable" name="FTD25OtherNonTaxable" dataDxfId="211">
      <calculatedColumnFormula>IF('FTD-2.5'!N9 &lt;&gt; 0, 'FTD-2.5'!N9, 0)</calculatedColumnFormula>
      <xmlColumnPr mapId="1" xpath="/Fuelv0002/FTD25/FTD25Records/FTD25OtherNonTaxable" xmlDataType="integer"/>
    </tableColumn>
    <tableColumn id="13" uniqueName="FTD25LineTotal" name="FTD25LineTotal" dataDxfId="210">
      <calculatedColumnFormula>IF('FTD-2.5'!O9 &lt;&gt; 0, 'FTD-2.5'!O9, 0)</calculatedColumnFormula>
      <xmlColumnPr mapId="1" xpath="/Fuelv0002/FTD25/FTD25Records/FTD25LineTotal" xmlDataType="integer"/>
    </tableColumn>
  </tableColumns>
  <tableStyleInfo name="TableStyleMedium9" showFirstColumn="0" showLastColumn="0" showRowStripes="1" showColumnStripes="0"/>
</table>
</file>

<file path=xl/tables/table4.xml><?xml version="1.0" encoding="utf-8"?>
<table xmlns="http://schemas.openxmlformats.org/spreadsheetml/2006/main" id="5" name="Table241" displayName="Table241" ref="A1:M19" tableType="xml" headerRowCount="0" totalsRowShown="0" connectionId="2">
  <tableColumns count="13">
    <tableColumn id="2" uniqueName="FTD3ExportsOutOfJurisdiction" name="FTD3ExportsOutOfJurisdiction" dataDxfId="209">
      <xmlColumnPr mapId="1" xpath="/Fuelv0002/FTD3/FTD3Records/FTD3ExportsOutOfJurisdiction" xmlDataType="string"/>
    </tableColumn>
    <tableColumn id="3" uniqueName="FTD3SKFuelTaxNumber" name="FTD3SKFuelTaxNumber" dataDxfId="208">
      <calculatedColumnFormula>IF('FTD-3'!D8 &lt;&gt; 0, 'FTD-3'!D8, "")</calculatedColumnFormula>
      <xmlColumnPr mapId="1" xpath="/Fuelv0002/FTD3/FTD3Records/FTD3SKFuelTaxNumber" xmlDataType="string"/>
    </tableColumn>
    <tableColumn id="4" uniqueName="FTD3Diesel" name="FTD3Diesel" dataDxfId="207">
      <calculatedColumnFormula>IF('FTD-3'!E8 &lt;&gt; 0, 'FTD-3'!E8, 0)</calculatedColumnFormula>
      <xmlColumnPr mapId="1" xpath="/Fuelv0002/FTD3/FTD3Records/FTD3Diesel" xmlDataType="integer"/>
    </tableColumn>
    <tableColumn id="5" uniqueName="FTD3DyedDiesel" name="FTD3DyedDiesel" dataDxfId="206">
      <calculatedColumnFormula>IF('FTD-3'!F8 &lt;&gt; 0, 'FTD-3'!F8, 0)</calculatedColumnFormula>
      <xmlColumnPr mapId="1" xpath="/Fuelv0002/FTD3/FTD3Records/FTD3DyedDiesel" xmlDataType="integer"/>
    </tableColumn>
    <tableColumn id="6" uniqueName="FTD3HeatingFuel" name="FTD3HeatingFuel" dataDxfId="205">
      <calculatedColumnFormula>IF('FTD-3'!G8 &lt;&gt; 0, 'FTD-3'!G8, 0)</calculatedColumnFormula>
      <xmlColumnPr mapId="1" xpath="/Fuelv0002/FTD3/FTD3Records/FTD3HeatingFuel" xmlDataType="integer"/>
    </tableColumn>
    <tableColumn id="7" uniqueName="FTD3MarineDiesel" name="FTD3MarineDiesel" dataDxfId="204">
      <calculatedColumnFormula>IF('FTD-3'!H8 &lt;&gt; 0, 'FTD-3'!H8, 0)</calculatedColumnFormula>
      <xmlColumnPr mapId="1" xpath="/Fuelv0002/FTD3/FTD3Records/FTD3MarineDiesel" xmlDataType="integer"/>
    </tableColumn>
    <tableColumn id="8" uniqueName="FTD3JetFuel" name="FTD3JetFuel" dataDxfId="203">
      <calculatedColumnFormula>IF('FTD-3'!I8 &lt;&gt; 0, 'FTD-3'!I8, 0)</calculatedColumnFormula>
      <xmlColumnPr mapId="1" xpath="/Fuelv0002/FTD3/FTD3Records/FTD3JetFuel" xmlDataType="integer"/>
    </tableColumn>
    <tableColumn id="9" uniqueName="FTD3Kerosene" name="FTD3Kerosene" dataDxfId="202">
      <calculatedColumnFormula>IF('FTD-3'!J8 &lt;&gt; 0, 'FTD-3'!J8, 0)</calculatedColumnFormula>
      <xmlColumnPr mapId="1" xpath="/Fuelv0002/FTD3/FTD3Records/FTD3Kerosene" xmlDataType="integer"/>
    </tableColumn>
    <tableColumn id="10" uniqueName="FTD3LiquifiedNaturalGas" name="FTD3LiquifiedNaturalGas" dataDxfId="201">
      <calculatedColumnFormula>IF('FTD-3'!K8 &lt;&gt; 0, 'FTD-3'!K8, 0)</calculatedColumnFormula>
      <xmlColumnPr mapId="1" xpath="/Fuelv0002/FTD3/FTD3Records/FTD3LiquifiedNaturalGas" xmlDataType="integer"/>
    </tableColumn>
    <tableColumn id="11" uniqueName="FTD3LocomotiveFuel" name="FTD3LocomotiveFuel" dataDxfId="200">
      <calculatedColumnFormula>IF('FTD-3'!L8 &lt;&gt; 0, 'FTD-3'!L8, 0)</calculatedColumnFormula>
      <xmlColumnPr mapId="1" xpath="/Fuelv0002/FTD3/FTD3Records/FTD3LocomotiveFuel" xmlDataType="integer"/>
    </tableColumn>
    <tableColumn id="12" uniqueName="FTD3OtherTaxable" name="FTD3OtherTaxable" dataDxfId="199">
      <calculatedColumnFormula>IF('FTD-3'!M8 &lt;&gt; 0, 'FTD-3'!M8, 0)</calculatedColumnFormula>
      <xmlColumnPr mapId="1" xpath="/Fuelv0002/FTD3/FTD3Records/FTD3OtherTaxable" xmlDataType="integer"/>
    </tableColumn>
    <tableColumn id="13" uniqueName="FTD3OtherNonTaxable" name="FTD3OtherNonTaxable" dataDxfId="198">
      <calculatedColumnFormula>IF('FTD-3'!N8 &lt;&gt; 0, 'FTD-3'!N8, 0)</calculatedColumnFormula>
      <xmlColumnPr mapId="1" xpath="/Fuelv0002/FTD3/FTD3Records/FTD3OtherNonTaxable" xmlDataType="integer"/>
    </tableColumn>
    <tableColumn id="14" uniqueName="FTD3LineTotal" name="FTD3LineTotal" dataDxfId="197">
      <calculatedColumnFormula>IF('FTD-3'!O8 &lt;&gt; 0, 'FTD-3'!O8, 0)</calculatedColumnFormula>
      <xmlColumnPr mapId="1" xpath="/Fuelv0002/FTD3/FTD3Records/FTD3LineTotal" xmlDataType="integer"/>
    </tableColumn>
  </tableColumns>
  <tableStyleInfo name="TableStyleMedium9" showFirstColumn="0" showLastColumn="0" showRowStripes="1" showColumnStripes="0"/>
</table>
</file>

<file path=xl/tables/table5.xml><?xml version="1.0" encoding="utf-8"?>
<table xmlns="http://schemas.openxmlformats.org/spreadsheetml/2006/main" id="7" name="Table8" displayName="Table8" ref="A1:M19" tableType="xml" headerRowCount="0" totalsRowShown="0" dataDxfId="196" connectionId="2">
  <tableColumns count="13">
    <tableColumn id="2" uniqueName="FTD4CollectorNames" name="FTD4CollectorNames" dataDxfId="195">
      <calculatedColumnFormula>IF('FTD-4'!B8 &lt;&gt; 0, 'FTD-4'!B8, "")</calculatedColumnFormula>
      <xmlColumnPr mapId="1" xpath="/Fuelv0002/FTD4/FTD4Records/FTD4CollectorNames" xmlDataType="string"/>
    </tableColumn>
    <tableColumn id="3" uniqueName="FTD4SKFuelTaxNumber" name="FTD4SKFuelTaxNumber" dataDxfId="194">
      <calculatedColumnFormula>IF('FTD-4'!D8 &lt;&gt; 0, 'FTD-4'!D8, "")</calculatedColumnFormula>
      <xmlColumnPr mapId="1" xpath="/Fuelv0002/FTD4/FTD4Records/FTD4SKFuelTaxNumber" xmlDataType="integer"/>
    </tableColumn>
    <tableColumn id="4" uniqueName="FTD4Diesel" name="FTD4Diesel" dataDxfId="193">
      <calculatedColumnFormula>IF('FTD-4'!E8 &lt;&gt; 0, 'FTD-4'!E8, 0)</calculatedColumnFormula>
      <xmlColumnPr mapId="1" xpath="/Fuelv0002/FTD4/FTD4Records/FTD4Diesel" xmlDataType="integer"/>
    </tableColumn>
    <tableColumn id="5" uniqueName="FTD4DyedDiesel" name="FTD4DyedDiesel" dataDxfId="192">
      <calculatedColumnFormula>IF('FTD-4'!F8 &lt;&gt; 0, 'FTD-4'!F8, 0)</calculatedColumnFormula>
      <xmlColumnPr mapId="1" xpath="/Fuelv0002/FTD4/FTD4Records/FTD4DyedDiesel" xmlDataType="integer"/>
    </tableColumn>
    <tableColumn id="6" uniqueName="FTD4HeatingFuel" name="FTD4HeatingFuel" dataDxfId="191">
      <calculatedColumnFormula>IF('FTD-4'!G8 &lt;&gt; 0, 'FTD-4'!G8, 0)</calculatedColumnFormula>
      <xmlColumnPr mapId="1" xpath="/Fuelv0002/FTD4/FTD4Records/FTD4HeatingFuel" xmlDataType="integer"/>
    </tableColumn>
    <tableColumn id="7" uniqueName="FTD4MarineDiesel" name="FTD4MarineDiesel" dataDxfId="190">
      <calculatedColumnFormula>IF('FTD-4'!H8 &lt;&gt; 0, 'FTD-4'!H8, 0)</calculatedColumnFormula>
      <xmlColumnPr mapId="1" xpath="/Fuelv0002/FTD4/FTD4Records/FTD4MarineDiesel" xmlDataType="integer"/>
    </tableColumn>
    <tableColumn id="8" uniqueName="FTD4JetFuel" name="FTD4JetFuel" dataDxfId="189">
      <calculatedColumnFormula>IF('FTD-4'!I8 &lt;&gt; 0, 'FTD-4'!I8, 0)</calculatedColumnFormula>
      <xmlColumnPr mapId="1" xpath="/Fuelv0002/FTD4/FTD4Records/FTD4JetFuel" xmlDataType="integer"/>
    </tableColumn>
    <tableColumn id="9" uniqueName="FTD4Kerosene" name="FTD4Kerosene" dataDxfId="188">
      <calculatedColumnFormula>IF('FTD-4'!J8 &lt;&gt; 0, 'FTD-4'!J8, 0)</calculatedColumnFormula>
      <xmlColumnPr mapId="1" xpath="/Fuelv0002/FTD4/FTD4Records/FTD4Kerosene" xmlDataType="integer"/>
    </tableColumn>
    <tableColumn id="10" uniqueName="FTD4LiquifiedNaturalGas" name="FTD4LiquifiedNaturalGas" dataDxfId="187">
      <calculatedColumnFormula>IF('FTD-4'!K8 &lt;&gt; 0, 'FTD-4'!K8, 0)</calculatedColumnFormula>
      <xmlColumnPr mapId="1" xpath="/Fuelv0002/FTD4/FTD4Records/FTD4LiquifiedNaturalGas" xmlDataType="integer"/>
    </tableColumn>
    <tableColumn id="11" uniqueName="FTD4LocomotiveFuel" name="FTD4LocomotiveFuel" dataDxfId="186">
      <calculatedColumnFormula>IF('FTD-4'!L8 &lt;&gt; 0, 'FTD-4'!L8, 0)</calculatedColumnFormula>
      <xmlColumnPr mapId="1" xpath="/Fuelv0002/FTD4/FTD4Records/FTD4LocomotiveFuel" xmlDataType="integer"/>
    </tableColumn>
    <tableColumn id="12" uniqueName="FTD4OtherTaxable" name="FTD4OtherTaxable" dataDxfId="185">
      <calculatedColumnFormula>IF('FTD-4'!M8 &lt;&gt; 0, 'FTD-4'!M8, 0)</calculatedColumnFormula>
      <xmlColumnPr mapId="1" xpath="/Fuelv0002/FTD4/FTD4Records/FTD4OtherTaxable" xmlDataType="integer"/>
    </tableColumn>
    <tableColumn id="13" uniqueName="FTD4OtherNonTaxable" name="FTD4OtherNonTaxable" dataDxfId="184">
      <calculatedColumnFormula>IF('FTD-4'!N8 &lt;&gt; 0, 'FTD-4'!N8, 0)</calculatedColumnFormula>
      <xmlColumnPr mapId="1" xpath="/Fuelv0002/FTD4/FTD4Records/FTD4OtherNonTaxable" xmlDataType="integer"/>
    </tableColumn>
    <tableColumn id="14" uniqueName="FTD4LineTotal" name="FTD4LineTotal" dataDxfId="183">
      <calculatedColumnFormula>IF('FTD-4'!O8 &lt;&gt; 0, 'FTD-4'!O8, 0)</calculatedColumnFormula>
      <xmlColumnPr mapId="1" xpath="/Fuelv0002/FTD4/FTD4Records/FTD4LineTotal" xmlDataType="integer"/>
    </tableColumn>
  </tableColumns>
  <tableStyleInfo name="TableStyleMedium9" showFirstColumn="0" showLastColumn="0" showRowStripes="1" showColumnStripes="0"/>
</table>
</file>

<file path=xl/tables/table6.xml><?xml version="1.0" encoding="utf-8"?>
<table xmlns="http://schemas.openxmlformats.org/spreadsheetml/2006/main" id="8" name="Table9" displayName="Table9" ref="A1:M16" tableType="xml" headerRowCount="0" totalsRowShown="0" dataDxfId="182" connectionId="2">
  <tableColumns count="13">
    <tableColumn id="2" uniqueName="FTD5SpecifyExemptSales" name="FTD5SpecifyExemptSales" dataDxfId="181">
      <calculatedColumnFormula>IF('FTD-5'!B8 &lt;&gt; 0, 'FTD-5'!B8, "")</calculatedColumnFormula>
      <xmlColumnPr mapId="1" xpath="/Fuelv0002/FTD5/FTD5Records/FTD5SpecifyExemptSales" xmlDataType="string"/>
    </tableColumn>
    <tableColumn id="3" uniqueName="FTD5SKExemptionPermitNumber" name="FTD5SKExemptionPermitNumber" dataDxfId="180">
      <calculatedColumnFormula>IF('FTD-5'!D8 &lt;&gt; 0, 'FTD-5'!D8, "")</calculatedColumnFormula>
      <xmlColumnPr mapId="1" xpath="/Fuelv0002/FTD5/FTD5Records/FTD5SKExemptionPermitNumber" xmlDataType="integer"/>
    </tableColumn>
    <tableColumn id="4" uniqueName="FTD5Diesel" name="FTD5Diesel" dataDxfId="179">
      <calculatedColumnFormula>IF('FTD-5'!E8 &lt;&gt; 0, 'FTD-5'!E8, 0)</calculatedColumnFormula>
      <xmlColumnPr mapId="1" xpath="/Fuelv0002/FTD5/FTD5Records/FTD5Diesel" xmlDataType="integer"/>
    </tableColumn>
    <tableColumn id="5" uniqueName="FTD5DyedDiesel" name="FTD5DyedDiesel" dataDxfId="178">
      <calculatedColumnFormula>IF('FTD-5'!F8 &lt;&gt; 0, 'FTD-5'!F8, 0)</calculatedColumnFormula>
      <xmlColumnPr mapId="1" xpath="/Fuelv0002/FTD5/FTD5Records/FTD5DyedDiesel" xmlDataType="integer"/>
    </tableColumn>
    <tableColumn id="6" uniqueName="FTD5HeatingFuel" name="FTD5HeatingFuel" dataDxfId="177">
      <calculatedColumnFormula>IF('FTD-5'!G8 &lt;&gt; 0, 'FTD-5'!G8, 0)</calculatedColumnFormula>
      <xmlColumnPr mapId="1" xpath="/Fuelv0002/FTD5/FTD5Records/FTD5HeatingFuel" xmlDataType="integer"/>
    </tableColumn>
    <tableColumn id="7" uniqueName="FTD5MarineDiesel" name="FTD5MarineDiesel" dataDxfId="176">
      <calculatedColumnFormula>IF('FTD-5'!H8 &lt;&gt; 0, 'FTD-5'!H8, 0)</calculatedColumnFormula>
      <xmlColumnPr mapId="1" xpath="/Fuelv0002/FTD5/FTD5Records/FTD5MarineDiesel" xmlDataType="integer"/>
    </tableColumn>
    <tableColumn id="8" uniqueName="FTD5JetFuel" name="FTD5JetFuel" dataDxfId="175">
      <calculatedColumnFormula>IF('FTD-5'!I8 &lt;&gt; 0, 'FTD-5'!I8, 0)</calculatedColumnFormula>
      <xmlColumnPr mapId="1" xpath="/Fuelv0002/FTD5/FTD5Records/FTD5JetFuel" xmlDataType="integer"/>
    </tableColumn>
    <tableColumn id="9" uniqueName="FTD5Kerosene" name="FTD5Kerosene" dataDxfId="174">
      <calculatedColumnFormula>IF('FTD-5'!J8 &lt;&gt; 0, 'FTD-5'!J8, 0)</calculatedColumnFormula>
      <xmlColumnPr mapId="1" xpath="/Fuelv0002/FTD5/FTD5Records/FTD5Kerosene" xmlDataType="integer"/>
    </tableColumn>
    <tableColumn id="10" uniqueName="FTD5LiquifiedNaturalGas" name="FTD5LiquifiedNaturalGas" dataDxfId="173">
      <calculatedColumnFormula>IF('FTD-5'!K8 &lt;&gt; 0, 'FTD-5'!K8, 0)</calculatedColumnFormula>
      <xmlColumnPr mapId="1" xpath="/Fuelv0002/FTD5/FTD5Records/FTD5LiquifiedNaturalGas" xmlDataType="integer"/>
    </tableColumn>
    <tableColumn id="11" uniqueName="FTD5LocomotiveFuel" name="FTD5LocomotiveFuel" dataDxfId="172">
      <calculatedColumnFormula>IF('FTD-5'!L8 &lt;&gt; 0, 'FTD-5'!L8, 0)</calculatedColumnFormula>
      <xmlColumnPr mapId="1" xpath="/Fuelv0002/FTD5/FTD5Records/FTD5LocomotiveFuel" xmlDataType="integer"/>
    </tableColumn>
    <tableColumn id="12" uniqueName="FTD5OtherTaxable" name="FTD5OtherTaxable" dataDxfId="171">
      <calculatedColumnFormula>IF('FTD-5'!M8 &lt;&gt; 0, 'FTD-5'!M8, 0)</calculatedColumnFormula>
      <xmlColumnPr mapId="1" xpath="/Fuelv0002/FTD5/FTD5Records/FTD5OtherTaxable" xmlDataType="integer"/>
    </tableColumn>
    <tableColumn id="13" uniqueName="FTD5OtherNonTaxable" name="FTD5OtherNonTaxable" dataDxfId="170">
      <calculatedColumnFormula>IF('FTD-5'!N8 &lt;&gt; 0, 'FTD-5'!N8, 0)</calculatedColumnFormula>
      <xmlColumnPr mapId="1" xpath="/Fuelv0002/FTD5/FTD5Records/FTD5OtherNonTaxable" xmlDataType="integer"/>
    </tableColumn>
    <tableColumn id="14" uniqueName="FTD5LineTotal" name="FTD5LineTotal" dataDxfId="169">
      <calculatedColumnFormula>IF('FTD-5'!O8 &lt;&gt; 0, 'FTD-5'!O8, 0)</calculatedColumnFormula>
      <xmlColumnPr mapId="1" xpath="/Fuelv0002/FTD5/FTD5Records/FTD5LineTotal" xmlDataType="integer"/>
    </tableColumn>
  </tableColumns>
  <tableStyleInfo name="TableStyleMedium9" showFirstColumn="0" showLastColumn="0" showRowStripes="1" showColumnStripes="0"/>
</table>
</file>

<file path=xl/tables/table7.xml><?xml version="1.0" encoding="utf-8"?>
<table xmlns="http://schemas.openxmlformats.org/spreadsheetml/2006/main" id="9" name="Table254" displayName="Table254" ref="A1:N5" tableType="xml" headerRowCount="0" totalsRowShown="0" connectionId="2">
  <tableColumns count="14">
    <tableColumn id="2" uniqueName="FTD6AdjustmentCodes" name="FTD6AdjustmentCodes" dataDxfId="166" dataCellStyle="Normal 2">
      <xmlColumnPr mapId="1" xpath="/Fuelv0002/FTD6/FTD6Records/FTD6AdjustmentCodes" xmlDataType="string"/>
    </tableColumn>
    <tableColumn id="3" uniqueName="FTD6Diesel" name="FTD6Diesel" dataDxfId="165" dataCellStyle="Normal 2">
      <calculatedColumnFormula>IF('FTD-6'!E8 &lt;&gt; "", 'FTD-6'!E8, 0)</calculatedColumnFormula>
      <xmlColumnPr mapId="1" xpath="/Fuelv0002/FTD6/FTD6Records/FTD6Diesel" xmlDataType="integer"/>
    </tableColumn>
    <tableColumn id="4" uniqueName="FTD6DyedDiesel" name="FTD6DyedDiesel" dataDxfId="164">
      <calculatedColumnFormula>IF('FTD-6'!F8 &lt;&gt; "", 'FTD-6'!F8, 0)</calculatedColumnFormula>
      <xmlColumnPr mapId="1" xpath="/Fuelv0002/FTD6/FTD6Records/FTD6DyedDiesel" xmlDataType="integer"/>
    </tableColumn>
    <tableColumn id="5" uniqueName="FTD6HeatingFuel" name="FTD6HeatingFuel" dataDxfId="163">
      <calculatedColumnFormula>IF('FTD-6'!G8 &lt;&gt; "", 'FTD-6'!G8, 0)</calculatedColumnFormula>
      <xmlColumnPr mapId="1" xpath="/Fuelv0002/FTD6/FTD6Records/FTD6HeatingFuel" xmlDataType="integer"/>
    </tableColumn>
    <tableColumn id="6" uniqueName="FTD6MarineDiesel" name="FTD6MarineDiesel" dataDxfId="162">
      <calculatedColumnFormula>IF('FTD-6'!H8 &lt;&gt; "", 'FTD-6'!H8, 0)</calculatedColumnFormula>
      <xmlColumnPr mapId="1" xpath="/Fuelv0002/FTD6/FTD6Records/FTD6MarineDiesel" xmlDataType="integer"/>
    </tableColumn>
    <tableColumn id="7" uniqueName="FTD6JetFuel" name="FTD6JetFuel" dataDxfId="161">
      <calculatedColumnFormula>IF('FTD-6'!I8 &lt;&gt; "", 'FTD-6'!I8, 0)</calculatedColumnFormula>
      <xmlColumnPr mapId="1" xpath="/Fuelv0002/FTD6/FTD6Records/FTD6JetFuel" xmlDataType="integer"/>
    </tableColumn>
    <tableColumn id="8" uniqueName="FTD6Kerosene" name="FTD6Kerosene" dataDxfId="160">
      <calculatedColumnFormula>IF('FTD-6'!J8 &lt;&gt; "", 'FTD-6'!J8, 0)</calculatedColumnFormula>
      <xmlColumnPr mapId="1" xpath="/Fuelv0002/FTD6/FTD6Records/FTD6Kerosene" xmlDataType="integer"/>
    </tableColumn>
    <tableColumn id="9" uniqueName="FTD6LiquifiedNaturalGas" name="FTD6LiquifiedNaturalGas" dataDxfId="159">
      <calculatedColumnFormula>IF('FTD-6'!K8 &lt;&gt; "", 'FTD-6'!K8, 0)</calculatedColumnFormula>
      <xmlColumnPr mapId="1" xpath="/Fuelv0002/FTD6/FTD6Records/FTD6LiquifiedNaturalGas" xmlDataType="integer"/>
    </tableColumn>
    <tableColumn id="10" uniqueName="FTD6LocomotiveFuel" name="FTD6LocomotiveFuel" dataDxfId="158">
      <calculatedColumnFormula>IF('FTD-6'!L8 &lt;&gt; "", 'FTD-6'!L8, 0)</calculatedColumnFormula>
      <xmlColumnPr mapId="1" xpath="/Fuelv0002/FTD6/FTD6Records/FTD6LocomotiveFuel" xmlDataType="integer"/>
    </tableColumn>
    <tableColumn id="11" uniqueName="FTD6OtherTaxable" name="FTD6OtherTaxable" dataDxfId="157">
      <calculatedColumnFormula>IF('FTD-6'!M8 &lt;&gt; "", 'FTD-6'!M8, 0)</calculatedColumnFormula>
      <xmlColumnPr mapId="1" xpath="/Fuelv0002/FTD6/FTD6Records/FTD6OtherTaxable" xmlDataType="integer"/>
    </tableColumn>
    <tableColumn id="12" uniqueName="FTD6OtherNonTaxable" name="FTD6OtherNonTaxable" dataDxfId="156">
      <calculatedColumnFormula>IF('FTD-6'!N8 &lt;&gt; "", 'FTD-6'!N8, 0)</calculatedColumnFormula>
      <xmlColumnPr mapId="1" xpath="/Fuelv0002/FTD6/FTD6Records/FTD6OtherNonTaxable" xmlDataType="integer"/>
    </tableColumn>
    <tableColumn id="13" uniqueName="FTD6FromPeriod" name="FTD6FromPeriod" dataDxfId="155">
      <calculatedColumnFormula>IF('FTD-6'!O8 &lt;&gt; 0, 'FTD-6'!O8, "")</calculatedColumnFormula>
      <xmlColumnPr mapId="1" xpath="/Fuelv0002/FTD6/FTD6Records/FTD6FromPeriod" xmlDataType="date"/>
    </tableColumn>
    <tableColumn id="14" uniqueName="FTD6ToPeriod" name="FTD6ToPeriod" dataDxfId="154">
      <calculatedColumnFormula>IF('FTD-6'!P8 &lt;&gt; 0, 'FTD-6'!P8, "")</calculatedColumnFormula>
      <xmlColumnPr mapId="1" xpath="/Fuelv0002/FTD6/FTD6Records/FTD6ToPeriod" xmlDataType="date"/>
    </tableColumn>
    <tableColumn id="1" uniqueName="FTD6LineTotal" name="FTD6LineTotal" dataDxfId="153">
      <calculatedColumnFormula>IF('FTD-6'!Q8 &lt;&gt; "", 'FTD-6'!Q8, "")</calculatedColumnFormula>
      <xmlColumnPr mapId="1" xpath="/Fuelv0002/FTD6/FTD6Records/FTD6LineTotal" xmlDataType="integer"/>
    </tableColumn>
  </tableColumns>
  <tableStyleInfo name="TableStyleMedium9" showFirstColumn="0" showLastColumn="0" showRowStripes="1" showColumnStripes="0"/>
</table>
</file>

<file path=xl/tables/table8.xml><?xml version="1.0" encoding="utf-8"?>
<table xmlns="http://schemas.openxmlformats.org/spreadsheetml/2006/main" id="10" name="Table255" displayName="Table255" ref="A1:N6" tableType="xml" headerRowCount="0" totalsRowShown="0" connectionId="2">
  <tableColumns count="14">
    <tableColumn id="2" uniqueName="FTD7AdjustmentCodes" name="FTD7AdjustmentCodes" dataDxfId="152" dataCellStyle="Normal 2">
      <xmlColumnPr mapId="1" xpath="/Fuelv0002/FTD7/FTD7Records/FTD7AdjustmentCodes" xmlDataType="string"/>
    </tableColumn>
    <tableColumn id="3" uniqueName="FTD7Diesel" name="FTD7Diesel" dataDxfId="151" dataCellStyle="Normal 2">
      <calculatedColumnFormula>IF('FTD-7'!E8 &lt;&gt; "", 'FTD-7'!E8, 0)</calculatedColumnFormula>
      <xmlColumnPr mapId="1" xpath="/Fuelv0002/FTD7/FTD7Records/FTD7Diesel" xmlDataType="integer"/>
    </tableColumn>
    <tableColumn id="4" uniqueName="FTD7DyedDiesel" name="FTD7DyedDiesel" dataDxfId="150">
      <calculatedColumnFormula>IF('FTD-7'!F8 &lt;&gt; "", 'FTD-7'!F8, 0)</calculatedColumnFormula>
      <xmlColumnPr mapId="1" xpath="/Fuelv0002/FTD7/FTD7Records/FTD7DyedDiesel" xmlDataType="integer"/>
    </tableColumn>
    <tableColumn id="5" uniqueName="FTD7HeatingFuel" name="FTD7HeatingFuel" dataDxfId="149">
      <calculatedColumnFormula>IF('FTD-7'!G8 &lt;&gt; "", 'FTD-7'!G8, 0)</calculatedColumnFormula>
      <xmlColumnPr mapId="1" xpath="/Fuelv0002/FTD7/FTD7Records/FTD7HeatingFuel" xmlDataType="integer"/>
    </tableColumn>
    <tableColumn id="6" uniqueName="FTD7MarineDiesel" name="FTD7MarineDiesel" dataDxfId="148">
      <calculatedColumnFormula>IF('FTD-7'!H8 &lt;&gt; "", 'FTD-7'!H8, 0)</calculatedColumnFormula>
      <xmlColumnPr mapId="1" xpath="/Fuelv0002/FTD7/FTD7Records/FTD7MarineDiesel" xmlDataType="integer"/>
    </tableColumn>
    <tableColumn id="7" uniqueName="FTD7JetFuel" name="FTD7JetFuel" dataDxfId="147">
      <calculatedColumnFormula>IF('FTD-7'!I8 &lt;&gt; "", 'FTD-7'!I8, 0)</calculatedColumnFormula>
      <xmlColumnPr mapId="1" xpath="/Fuelv0002/FTD7/FTD7Records/FTD7JetFuel" xmlDataType="integer"/>
    </tableColumn>
    <tableColumn id="8" uniqueName="FTD7Kerosene" name="FTD7Kerosene" dataDxfId="146">
      <calculatedColumnFormula>IF('FTD-7'!J8 &lt;&gt; "", 'FTD-7'!J8, 0)</calculatedColumnFormula>
      <xmlColumnPr mapId="1" xpath="/Fuelv0002/FTD7/FTD7Records/FTD7Kerosene" xmlDataType="integer"/>
    </tableColumn>
    <tableColumn id="9" uniqueName="FTD7LiquifiedNaturalGas" name="FTD7LiquifiedNaturalGas" dataDxfId="145">
      <calculatedColumnFormula>IF('FTD-7'!K8 &lt;&gt; "", 'FTD-7'!K8, 0)</calculatedColumnFormula>
      <xmlColumnPr mapId="1" xpath="/Fuelv0002/FTD7/FTD7Records/FTD7LiquifiedNaturalGas" xmlDataType="integer"/>
    </tableColumn>
    <tableColumn id="10" uniqueName="FTD7LocomotiveFuel" name="FTD7LocomotiveFuel" dataDxfId="144">
      <calculatedColumnFormula>IF('FTD-7'!L8 &lt;&gt; "", 'FTD-7'!L8, 0)</calculatedColumnFormula>
      <xmlColumnPr mapId="1" xpath="/Fuelv0002/FTD7/FTD7Records/FTD7LocomotiveFuel" xmlDataType="integer"/>
    </tableColumn>
    <tableColumn id="11" uniqueName="FTD7OtherTaxable" name="FTD7OtherTaxable" dataDxfId="143">
      <calculatedColumnFormula>IF('FTD-7'!M8 &lt;&gt; "", 'FTD-7'!M8, 0)</calculatedColumnFormula>
      <xmlColumnPr mapId="1" xpath="/Fuelv0002/FTD7/FTD7Records/FTD7OtherTaxable" xmlDataType="integer"/>
    </tableColumn>
    <tableColumn id="12" uniqueName="FTD7OtherNonTaxable" name="FTD7OtherNonTaxable" dataDxfId="142">
      <calculatedColumnFormula>IF('FTD-7'!N8 &lt;&gt; "", 'FTD-7'!N8, 0)</calculatedColumnFormula>
      <xmlColumnPr mapId="1" xpath="/Fuelv0002/FTD7/FTD7Records/FTD7OtherNonTaxable" xmlDataType="integer"/>
    </tableColumn>
    <tableColumn id="13" uniqueName="FTD7FromPeriod" name="FTD7FromPeriod" dataDxfId="141">
      <calculatedColumnFormula>IF('FTD-7'!O8 &lt;&gt; 0, 'FTD-7'!O8, "")</calculatedColumnFormula>
      <xmlColumnPr mapId="1" xpath="/Fuelv0002/FTD7/FTD7Records/FTD7FromPeriod" xmlDataType="date"/>
    </tableColumn>
    <tableColumn id="14" uniqueName="FTD7ToPeriod" name="FTD7ToPeriod" dataDxfId="140">
      <calculatedColumnFormula>IF('FTD-7'!P8 &lt;&gt; 0, 'FTD-7'!P8, "")</calculatedColumnFormula>
      <xmlColumnPr mapId="1" xpath="/Fuelv0002/FTD7/FTD7Records/FTD7ToPeriod" xmlDataType="date"/>
    </tableColumn>
    <tableColumn id="1" uniqueName="FTD7LineTotal" name="FTD7LineTotal" dataDxfId="139">
      <calculatedColumnFormula>IF('FTD-7'!Q8 &lt;&gt; "", 'FTD-7'!Q8, "")</calculatedColumnFormula>
      <xmlColumnPr mapId="1" xpath="/Fuelv0002/FTD7/FTD7Records/FTD7LineTotal" xmlDataType="integer"/>
    </tableColumn>
  </tableColumns>
  <tableStyleInfo name="TableStyleMedium9" showFirstColumn="0" showLastColumn="0" showRowStripes="1" showColumnStripes="0"/>
</table>
</file>

<file path=xl/tables/table9.xml><?xml version="1.0" encoding="utf-8"?>
<table xmlns="http://schemas.openxmlformats.org/spreadsheetml/2006/main" id="12" name="Table258" displayName="Table258" ref="A1:J18" tableType="xml" headerRowCount="0" totalsRowShown="0" connectionId="2">
  <tableColumns count="10">
    <tableColumn id="2" uniqueName="FTG1ImportsOutOfJurisdiction" name="FTG1ImportsOutOfJurisdiction">
      <xmlColumnPr mapId="1" xpath="/Fuelv0002/FTG1/FTG1Records/FTG1ImportsOutOfJurisdiction" xmlDataType="string"/>
    </tableColumn>
    <tableColumn id="3" uniqueName="FTG1SKFuelTaxNumber" name="FTG1SKFuelTaxNumber" dataDxfId="138">
      <calculatedColumnFormula>IF('FTG-1'!D8 &lt;&gt; 0, 'FTG-1'!D8, "")</calculatedColumnFormula>
      <xmlColumnPr mapId="1" xpath="/Fuelv0002/FTG1/FTG1Records/FTG1SKFuelTaxNumber" xmlDataType="integer"/>
    </tableColumn>
    <tableColumn id="4" uniqueName="FTG1Gasoline" name="FTG1Gasoline" dataDxfId="137">
      <calculatedColumnFormula>IF('FTG-1'!E8 &lt;&gt; "", 'FTG-1'!E8, 0)</calculatedColumnFormula>
      <xmlColumnPr mapId="1" xpath="/Fuelv0002/FTG1/FTG1Records/FTG1Gasoline" xmlDataType="integer"/>
    </tableColumn>
    <tableColumn id="5" uniqueName="FTG1DyedGasoline" name="FTG1DyedGasoline" dataDxfId="136">
      <calculatedColumnFormula>IF('FTG-1'!F8 &lt;&gt; "", 'FTG-1'!F8, 0)</calculatedColumnFormula>
      <xmlColumnPr mapId="1" xpath="/Fuelv0002/FTG1/FTG1Records/FTG1DyedGasoline" xmlDataType="integer"/>
    </tableColumn>
    <tableColumn id="6" uniqueName="FTG1AviationGasoline" name="FTG1AviationGasoline" dataDxfId="135">
      <calculatedColumnFormula>IF('FTG-1'!G8 &lt;&gt; "", 'FTG-1'!G8, 0)</calculatedColumnFormula>
      <xmlColumnPr mapId="1" xpath="/Fuelv0002/FTG1/FTG1Records/FTG1AviationGasoline" xmlDataType="integer"/>
    </tableColumn>
    <tableColumn id="7" uniqueName="FTG1CompressedNaturalGas" name="FTG1CompressedNaturalGas" dataDxfId="134">
      <calculatedColumnFormula>IF('FTG-1'!H8 &lt;&gt; "", 'FTG-1'!H8, 0)</calculatedColumnFormula>
      <xmlColumnPr mapId="1" xpath="/Fuelv0002/FTG1/FTG1Records/FTG1CompressedNaturalGas" xmlDataType="integer"/>
    </tableColumn>
    <tableColumn id="8" uniqueName="FTG1LPG" name="FTG1LPG" dataDxfId="133">
      <calculatedColumnFormula>IF('FTG-1'!I8 &lt;&gt; "", 'FTG-1'!I8, 0)</calculatedColumnFormula>
      <xmlColumnPr mapId="1" xpath="/Fuelv0002/FTG1/FTG1Records/FTG1LPG" xmlDataType="integer"/>
    </tableColumn>
    <tableColumn id="9" uniqueName="FTG1OtherTaxable" name="FTG1OtherTaxable" dataDxfId="132">
      <calculatedColumnFormula>IF('FTG-1'!J8 &lt;&gt; "", 'FTG-1'!J8, 0)</calculatedColumnFormula>
      <xmlColumnPr mapId="1" xpath="/Fuelv0002/FTG1/FTG1Records/FTG1OtherTaxable" xmlDataType="integer"/>
    </tableColumn>
    <tableColumn id="10" uniqueName="FTG1OtherNonTaxable" name="FTG1OtherNonTaxable" dataDxfId="131">
      <calculatedColumnFormula>IF('FTG-1'!K8 &lt;&gt; "", 'FTG-1'!K8, 0)</calculatedColumnFormula>
      <xmlColumnPr mapId="1" xpath="/Fuelv0002/FTG1/FTG1Records/FTG1OtherNonTaxable" xmlDataType="integer"/>
    </tableColumn>
    <tableColumn id="11" uniqueName="FTG1LineTotal" name="FTG1LineTotal" dataDxfId="130">
      <calculatedColumnFormula>IF('FTG-1'!L8 &lt;&gt; "", 'FTG-1'!L8, 0)</calculatedColumnFormula>
      <xmlColumnPr mapId="1" xpath="/Fuelv0002/FTG1/FTG1Records/FTG1LineTotal" xmlDataType="integer"/>
    </tableColumn>
  </tableColumns>
  <tableStyleInfo name="TableStyleMedium9" showFirstColumn="0" showLastColumn="0" showRowStripes="1" showColumnStripes="0"/>
</table>
</file>

<file path=xl/tables/table10.xml><?xml version="1.0" encoding="utf-8"?>
<table xmlns="http://schemas.openxmlformats.org/spreadsheetml/2006/main" id="13" name="Table10" displayName="Table10" ref="A1:J18" tableType="xml" headerRowCount="0" totalsRowShown="0" dataDxfId="129" connectionId="2">
  <tableColumns count="10">
    <tableColumn id="1" uniqueName="FTG2CollectorNames" name="FTG2CollectorNames" dataDxfId="128">
      <calculatedColumnFormula>IF('FTG-2'!B8 &lt;&gt; 0, 'FTG-2'!B8, "")</calculatedColumnFormula>
      <xmlColumnPr mapId="1" xpath="/Fuelv0002/FTG2/FTG2Records/FTG2CollectorNames" xmlDataType="string"/>
    </tableColumn>
    <tableColumn id="2" uniqueName="FTG2SKFuelTaxNumber" name="FTG2SKFuelTaxNumber" dataDxfId="127">
      <calculatedColumnFormula>IF('FTG-2'!D8 &lt;&gt; 0, 'FTG-2'!D8, "")</calculatedColumnFormula>
      <xmlColumnPr mapId="1" xpath="/Fuelv0002/FTG2/FTG2Records/FTG2SKFuelTaxNumber" xmlDataType="integer"/>
    </tableColumn>
    <tableColumn id="3" uniqueName="FTG2Gasoline" name="FTG2Gasoline" dataDxfId="126">
      <calculatedColumnFormula>IF('FTG-2'!E8 &lt;&gt; "", 'FTG-2'!E8, 0)</calculatedColumnFormula>
      <xmlColumnPr mapId="1" xpath="/Fuelv0002/FTG2/FTG2Records/FTG2Gasoline" xmlDataType="integer"/>
    </tableColumn>
    <tableColumn id="4" uniqueName="FTG2DyedGasoline" name="FTG2DyedGasoline" dataDxfId="125">
      <calculatedColumnFormula>IF('FTG-2'!F8 &lt;&gt; "", 'FTG-2'!F8, 0)</calculatedColumnFormula>
      <xmlColumnPr mapId="1" xpath="/Fuelv0002/FTG2/FTG2Records/FTG2DyedGasoline" xmlDataType="integer"/>
    </tableColumn>
    <tableColumn id="5" uniqueName="FTG2AviationGasoline" name="FTG2AviationGasoline" dataDxfId="124">
      <calculatedColumnFormula>IF('FTG-2'!G8 &lt;&gt; "", 'FTG-2'!G8, 0)</calculatedColumnFormula>
      <xmlColumnPr mapId="1" xpath="/Fuelv0002/FTG2/FTG2Records/FTG2AviationGasoline" xmlDataType="integer"/>
    </tableColumn>
    <tableColumn id="6" uniqueName="FTG2CompressedNaturalGas" name="FTG2CompressedNaturalGas" dataDxfId="123">
      <calculatedColumnFormula>IF('FTG-2'!H8 &lt;&gt; "", 'FTG-2'!H8, 0)</calculatedColumnFormula>
      <xmlColumnPr mapId="1" xpath="/Fuelv0002/FTG2/FTG2Records/FTG2CompressedNaturalGas" xmlDataType="integer"/>
    </tableColumn>
    <tableColumn id="7" uniqueName="FTG2LPG" name="FTG2LPG" dataDxfId="122">
      <calculatedColumnFormula>IF('FTG-2'!I8 &lt;&gt; "", 'FTG-2'!I8, 0)</calculatedColumnFormula>
      <xmlColumnPr mapId="1" xpath="/Fuelv0002/FTG2/FTG2Records/FTG2LPG" xmlDataType="integer"/>
    </tableColumn>
    <tableColumn id="8" uniqueName="FTG2OtherTaxable" name="FTG2OtherTaxable" dataDxfId="121">
      <calculatedColumnFormula>IF('FTG-2'!J8 &lt;&gt; "", 'FTG-2'!J8, 0)</calculatedColumnFormula>
      <xmlColumnPr mapId="1" xpath="/Fuelv0002/FTG2/FTG2Records/FTG2OtherTaxable" xmlDataType="integer"/>
    </tableColumn>
    <tableColumn id="9" uniqueName="FTG2OtherNonTaxable" name="FTG2OtherNonTaxable" dataDxfId="120">
      <calculatedColumnFormula>IF('FTG-2'!K8 &lt;&gt; "", 'FTG-2'!K8, 0)</calculatedColumnFormula>
      <xmlColumnPr mapId="1" xpath="/Fuelv0002/FTG2/FTG2Records/FTG2OtherNonTaxable" xmlDataType="integer"/>
    </tableColumn>
    <tableColumn id="10" uniqueName="FTG2LineTotal" name="FTG2LineTotal" dataDxfId="119">
      <calculatedColumnFormula>IF('FTG-2'!L8 &lt;&gt; "", 'FTG-2'!L8, 0)</calculatedColumnFormula>
      <xmlColumnPr mapId="1" xpath="/Fuelv0002/FTG2/FTG2Records/FTG2LineTotal" xmlDataType="integer"/>
    </tableColumn>
  </tableColumns>
  <tableStyleInfo name="TableStyleMedium9" showFirstColumn="0" showLastColumn="0" showRowStripes="1" showColumnStripes="0"/>
</table>
</file>

<file path=xl/tables/table11.xml><?xml version="1.0" encoding="utf-8"?>
<table xmlns="http://schemas.openxmlformats.org/spreadsheetml/2006/main" id="14" name="Table299" displayName="Table299" ref="A1:I8" tableType="xml" headerRowCount="0" totalsRowShown="0" connectionId="2">
  <tableColumns count="9">
    <tableColumn id="2" uniqueName="FTG25FuelActivity" name="FTG25FuelActivity">
      <xmlColumnPr mapId="1" xpath="/Fuelv0002/FTG25/FTG25Records/FTG25FuelActivity" xmlDataType="integer"/>
    </tableColumn>
    <tableColumn id="3" uniqueName="FTG25Gasoline" name="FTG25Gasoline" dataDxfId="118">
      <calculatedColumnFormula>IF('FTG-2.5'!E9 &lt;&gt; "", 'FTG-2.5'!E9, 0)</calculatedColumnFormula>
      <xmlColumnPr mapId="1" xpath="/Fuelv0002/FTG25/FTG25Records/FTG25Gasoline" xmlDataType="integer"/>
    </tableColumn>
    <tableColumn id="4" uniqueName="FTG25DyedGasoline" name="FTG25DyedGasoline" dataDxfId="117">
      <calculatedColumnFormula>IF('FTG-2.5'!F9 &lt;&gt; "", 'FTG-2.5'!F9, 0)</calculatedColumnFormula>
      <xmlColumnPr mapId="1" xpath="/Fuelv0002/FTG25/FTG25Records/FTG25DyedGasoline" xmlDataType="integer"/>
    </tableColumn>
    <tableColumn id="5" uniqueName="FTG25AviationGasoline" name="FTG25AviationGasoline" dataDxfId="116">
      <calculatedColumnFormula>IF('FTG-2.5'!G9 &lt;&gt; "", 'FTG-2.5'!G9, 0)</calculatedColumnFormula>
      <xmlColumnPr mapId="1" xpath="/Fuelv0002/FTG25/FTG25Records/FTG25AviationGasoline" xmlDataType="integer"/>
    </tableColumn>
    <tableColumn id="6" uniqueName="FTG25CompressedNaturalGas" name="FTG25CompressedNaturalGas" dataDxfId="115">
      <calculatedColumnFormula>IF('FTG-2.5'!H9 &lt;&gt; "", 'FTG-2.5'!H9, 0)</calculatedColumnFormula>
      <xmlColumnPr mapId="1" xpath="/Fuelv0002/FTG25/FTG25Records/FTG25CompressedNaturalGas" xmlDataType="integer"/>
    </tableColumn>
    <tableColumn id="7" uniqueName="FTG25LPG" name="FTG25LPG" dataDxfId="114">
      <calculatedColumnFormula>IF('FTG-2.5'!I9 &lt;&gt; "", 'FTG-2.5'!I9, 0)</calculatedColumnFormula>
      <xmlColumnPr mapId="1" xpath="/Fuelv0002/FTG25/FTG25Records/FTG25LPG" xmlDataType="integer"/>
    </tableColumn>
    <tableColumn id="8" uniqueName="FTG25OtherTaxable" name="FTG25OtherTaxable" dataDxfId="113">
      <calculatedColumnFormula>IF('FTG-2.5'!J9 &lt;&gt; "", 'FTG-2.5'!J9, 0)</calculatedColumnFormula>
      <xmlColumnPr mapId="1" xpath="/Fuelv0002/FTG25/FTG25Records/FTG25OtherTaxable" xmlDataType="integer"/>
    </tableColumn>
    <tableColumn id="9" uniqueName="FTG25OtherNonTaxable" name="FTG25OtherNonTaxable" dataDxfId="112">
      <calculatedColumnFormula>IF('FTG-2.5'!K9 &lt;&gt; "", 'FTG-2.5'!K9, 0)</calculatedColumnFormula>
      <xmlColumnPr mapId="1" xpath="/Fuelv0002/FTG25/FTG25Records/FTG25OtherNonTaxable" xmlDataType="integer"/>
    </tableColumn>
    <tableColumn id="10" uniqueName="FTG25LineTotal" name="FTG25LineTotal" dataDxfId="111">
      <calculatedColumnFormula>IF('FTG-2.5'!L9 &lt;&gt; "", 'FTG-2.5'!L9, 0)</calculatedColumnFormula>
      <xmlColumnPr mapId="1" xpath="/Fuelv0002/FTG25/FTG25Records/FTG25LineTotal" xmlDataType="integer"/>
    </tableColumn>
  </tableColumns>
  <tableStyleInfo name="TableStyleMedium9" showFirstColumn="0" showLastColumn="0" showRowStripes="1" showColumnStripes="0"/>
</table>
</file>

<file path=xl/tables/table12.xml><?xml version="1.0" encoding="utf-8"?>
<table xmlns="http://schemas.openxmlformats.org/spreadsheetml/2006/main" id="15" name="Table300" displayName="Table300" ref="A1:J18" tableType="xml" headerRowCount="0" totalsRowShown="0" connectionId="2">
  <tableColumns count="10">
    <tableColumn id="2" uniqueName="FTG3ExportsOutOfJurisdiction" name="FTG3ExportsOutOfJurisdiction">
      <xmlColumnPr mapId="1" xpath="/Fuelv0002/FTG3/FTG3Records/FTG3ExportsOutOfJurisdiction" xmlDataType="string"/>
    </tableColumn>
    <tableColumn id="3" uniqueName="FTG3SKFuelTaxNumber" name="FTG3SKFuelTaxNumber" dataDxfId="110">
      <calculatedColumnFormula xml:space="preserve"> IF('FTG-3'!D8 &lt;&gt; 0, 'FTG-3'!D8, "")</calculatedColumnFormula>
      <xmlColumnPr mapId="1" xpath="/Fuelv0002/FTG3/FTG3Records/FTG3SKFuelTaxNumber" xmlDataType="string"/>
    </tableColumn>
    <tableColumn id="4" uniqueName="FTG3Gasoline" name="FTG3Gasoline" dataDxfId="109">
      <calculatedColumnFormula xml:space="preserve"> IF('FTG-3'!E8 &lt;&gt; "", 'FTG-3'!E8, 0)</calculatedColumnFormula>
      <xmlColumnPr mapId="1" xpath="/Fuelv0002/FTG3/FTG3Records/FTG3Gasoline" xmlDataType="integer"/>
    </tableColumn>
    <tableColumn id="5" uniqueName="FTG3DyedGasoline" name="FTG3DyedGasoline" dataDxfId="108">
      <calculatedColumnFormula xml:space="preserve"> IF('FTG-3'!F8 &lt;&gt; "", 'FTG-3'!F8, 0)</calculatedColumnFormula>
      <xmlColumnPr mapId="1" xpath="/Fuelv0002/FTG3/FTG3Records/FTG3DyedGasoline" xmlDataType="integer"/>
    </tableColumn>
    <tableColumn id="6" uniqueName="FTG3AviationGasoline" name="FTG3AviationGasoline" dataDxfId="107">
      <calculatedColumnFormula xml:space="preserve"> IF('FTG-3'!G8 &lt;&gt; "", 'FTG-3'!G8, 0)</calculatedColumnFormula>
      <xmlColumnPr mapId="1" xpath="/Fuelv0002/FTG3/FTG3Records/FTG3AviationGasoline" xmlDataType="integer"/>
    </tableColumn>
    <tableColumn id="7" uniqueName="FTG3CompressedNaturalGas" name="FTG3CompressedNaturalGas" dataDxfId="106">
      <calculatedColumnFormula xml:space="preserve"> IF('FTG-3'!H8 &lt;&gt; "", 'FTG-3'!H8, 0)</calculatedColumnFormula>
      <xmlColumnPr mapId="1" xpath="/Fuelv0002/FTG3/FTG3Records/FTG3CompressedNaturalGas" xmlDataType="integer"/>
    </tableColumn>
    <tableColumn id="8" uniqueName="FTG3LPG" name="FTG3LPG" dataDxfId="105">
      <calculatedColumnFormula xml:space="preserve"> IF('FTG-3'!I8 &lt;&gt; "", 'FTG-3'!I8, 0)</calculatedColumnFormula>
      <xmlColumnPr mapId="1" xpath="/Fuelv0002/FTG3/FTG3Records/FTG3LPG" xmlDataType="integer"/>
    </tableColumn>
    <tableColumn id="9" uniqueName="FTG3OtherTaxable" name="FTG3OtherTaxable" dataDxfId="104">
      <calculatedColumnFormula xml:space="preserve"> IF('FTG-3'!J8 &lt;&gt; "", 'FTG-3'!J8, 0)</calculatedColumnFormula>
      <xmlColumnPr mapId="1" xpath="/Fuelv0002/FTG3/FTG3Records/FTG3OtherTaxable" xmlDataType="integer"/>
    </tableColumn>
    <tableColumn id="10" uniqueName="FTG3OtherNonTaxable" name="FTG3OtherNonTaxable" dataDxfId="103">
      <calculatedColumnFormula xml:space="preserve"> IF('FTG-3'!K8 &lt;&gt; "", 'FTG-3'!K8, 0)</calculatedColumnFormula>
      <xmlColumnPr mapId="1" xpath="/Fuelv0002/FTG3/FTG3Records/FTG3OtherNonTaxable" xmlDataType="integer"/>
    </tableColumn>
    <tableColumn id="11" uniqueName="FTG3LineTotal" name="FTG3LineTotal" dataDxfId="102">
      <calculatedColumnFormula xml:space="preserve"> IF('FTG-3'!L8 &lt;&gt; "", 'FTG-3'!L8, 0)</calculatedColumnFormula>
      <xmlColumnPr mapId="1" xpath="/Fuelv0002/FTG3/FTG3Records/FTG3LineTotal" xmlDataType="integer"/>
    </tableColumn>
  </tableColumns>
  <tableStyleInfo name="TableStyleMedium9" showFirstColumn="0" showLastColumn="0" showRowStripes="1" showColumnStripes="0"/>
</table>
</file>

<file path=xl/tables/table13.xml><?xml version="1.0" encoding="utf-8"?>
<table xmlns="http://schemas.openxmlformats.org/spreadsheetml/2006/main" id="16" name="Table11" displayName="Table11" ref="A1:J18" tableType="xml" headerRowCount="0" totalsRowShown="0" dataDxfId="101" connectionId="2">
  <tableColumns count="10">
    <tableColumn id="1" uniqueName="FTG4CollectorNames" name="FTG4CollectorNames" dataDxfId="100">
      <calculatedColumnFormula>IF('FTG-4'!B8 &lt;&gt; 0, 'FTG-4'!B8, "")</calculatedColumnFormula>
      <xmlColumnPr mapId="1" xpath="/Fuelv0002/FTG4/FTG4Records/FTG4CollectorNames" xmlDataType="string"/>
    </tableColumn>
    <tableColumn id="2" uniqueName="FTG4SKFuelTaxNumber" name="FTG4SKFuelTaxNumber" dataDxfId="99">
      <calculatedColumnFormula>IF('FTG-4'!D8 &lt;&gt; 0, 'FTG-4'!D8, "")</calculatedColumnFormula>
      <xmlColumnPr mapId="1" xpath="/Fuelv0002/FTG4/FTG4Records/FTG4SKFuelTaxNumber" xmlDataType="integer"/>
    </tableColumn>
    <tableColumn id="3" uniqueName="FTG4Gasoline" name="FTG4Gasoline" dataDxfId="98">
      <calculatedColumnFormula>IF('FTG-4'!E8 &lt;&gt; "", 'FTG-4'!E8, 0)</calculatedColumnFormula>
      <xmlColumnPr mapId="1" xpath="/Fuelv0002/FTG4/FTG4Records/FTG4Gasoline" xmlDataType="integer"/>
    </tableColumn>
    <tableColumn id="4" uniqueName="FTG4DyedGasoline" name="FTG4DyedGasoline" dataDxfId="97">
      <calculatedColumnFormula>IF('FTG-4'!F8 &lt;&gt; "", 'FTG-4'!F8, 0)</calculatedColumnFormula>
      <xmlColumnPr mapId="1" xpath="/Fuelv0002/FTG4/FTG4Records/FTG4DyedGasoline" xmlDataType="integer"/>
    </tableColumn>
    <tableColumn id="5" uniqueName="FTG4AviationGasoline" name="FTG4AviationGasoline" dataDxfId="96">
      <calculatedColumnFormula>IF('FTG-4'!G8 &lt;&gt; "", 'FTG-4'!G8, 0)</calculatedColumnFormula>
      <xmlColumnPr mapId="1" xpath="/Fuelv0002/FTG4/FTG4Records/FTG4AviationGasoline" xmlDataType="integer"/>
    </tableColumn>
    <tableColumn id="6" uniqueName="FTG4CompressedNaturalGas" name="FTG4CompressedNaturalGas" dataDxfId="95">
      <calculatedColumnFormula>IF('FTG-4'!H8 &lt;&gt; "", 'FTG-4'!H8, 0)</calculatedColumnFormula>
      <xmlColumnPr mapId="1" xpath="/Fuelv0002/FTG4/FTG4Records/FTG4CompressedNaturalGas" xmlDataType="integer"/>
    </tableColumn>
    <tableColumn id="7" uniqueName="FTG4LPG" name="FTG4LPG" dataDxfId="94">
      <calculatedColumnFormula>IF('FTG-4'!I8 &lt;&gt; "", 'FTG-4'!I8, 0)</calculatedColumnFormula>
      <xmlColumnPr mapId="1" xpath="/Fuelv0002/FTG4/FTG4Records/FTG4LPG" xmlDataType="integer"/>
    </tableColumn>
    <tableColumn id="8" uniqueName="FTG4OtherTaxable" name="FTG4OtherTaxable" dataDxfId="93">
      <calculatedColumnFormula>IF('FTG-4'!J8 &lt;&gt; "", 'FTG-4'!J8, 0)</calculatedColumnFormula>
      <xmlColumnPr mapId="1" xpath="/Fuelv0002/FTG4/FTG4Records/FTG4OtherTaxable" xmlDataType="integer"/>
    </tableColumn>
    <tableColumn id="9" uniqueName="FTG4OtherNonTaxable" name="FTG4OtherNonTaxable" dataDxfId="92">
      <calculatedColumnFormula>IF('FTG-4'!K8 &lt;&gt; "", 'FTG-4'!K8, 0)</calculatedColumnFormula>
      <xmlColumnPr mapId="1" xpath="/Fuelv0002/FTG4/FTG4Records/FTG4OtherNonTaxable" xmlDataType="integer"/>
    </tableColumn>
    <tableColumn id="10" uniqueName="FTG4LineTotal" name="FTG4LineTotal" dataDxfId="91">
      <calculatedColumnFormula>IF('FTG-4'!L8 &lt;&gt; "", 'FTG-4'!L8, 0)</calculatedColumnFormula>
      <xmlColumnPr mapId="1" xpath="/Fuelv0002/FTG4/FTG4Records/FTG4LineTotal" xmlDataType="integer"/>
    </tableColumn>
  </tableColumns>
  <tableStyleInfo name="TableStyleMedium9" showFirstColumn="0" showLastColumn="0" showRowStripes="1" showColumnStripes="0"/>
</table>
</file>

<file path=xl/tables/table14.xml><?xml version="1.0" encoding="utf-8"?>
<table xmlns="http://schemas.openxmlformats.org/spreadsheetml/2006/main" id="17" name="Table12" displayName="Table12" ref="A1:J7" tableType="xml" headerRowCount="0" totalsRowShown="0" dataDxfId="90" connectionId="2">
  <tableColumns count="10">
    <tableColumn id="1" uniqueName="FTG5SpecifyExemptSales" name="FTG5SpecifyExemptSales" dataDxfId="89">
      <calculatedColumnFormula>IF('FTG-5'!B8 &lt;&gt; 0, 'FTG-5'!B8, "")</calculatedColumnFormula>
      <xmlColumnPr mapId="1" xpath="/Fuelv0002/FTG5/FTG5Records/FTG5SpecifyExemptSales" xmlDataType="string"/>
    </tableColumn>
    <tableColumn id="2" uniqueName="FTG5SKExemptionPermitNumber" name="FTG5SKExemptionPermitNumber" dataDxfId="88">
      <calculatedColumnFormula>IF('FTG-5'!D8 &lt;&gt; 0, 'FTG-5'!D8, "")</calculatedColumnFormula>
      <xmlColumnPr mapId="1" xpath="/Fuelv0002/FTG5/FTG5Records/FTG5SKExemptionPermitNumber" xmlDataType="integer"/>
    </tableColumn>
    <tableColumn id="3" uniqueName="FTG5Gasoline" name="FTG5Gasoline" dataDxfId="87">
      <calculatedColumnFormula>IF('FTG-5'!E8 &lt;&gt;"", 'FTG-5'!E8, 0)</calculatedColumnFormula>
      <xmlColumnPr mapId="1" xpath="/Fuelv0002/FTG5/FTG5Records/FTG5Gasoline" xmlDataType="integer"/>
    </tableColumn>
    <tableColumn id="4" uniqueName="FTG5DyedGasoline" name="FTG5DyedGasoline" dataDxfId="86">
      <calculatedColumnFormula>IF('FTG-5'!F8 &lt;&gt;"", 'FTG-5'!F8, 0)</calculatedColumnFormula>
      <xmlColumnPr mapId="1" xpath="/Fuelv0002/FTG5/FTG5Records/FTG5DyedGasoline" xmlDataType="integer"/>
    </tableColumn>
    <tableColumn id="5" uniqueName="FTG5AviationGasoline" name="FTG5AviationGasoline" dataDxfId="85">
      <calculatedColumnFormula>IF('FTG-5'!G8 &lt;&gt;"", 'FTG-5'!G8, 0)</calculatedColumnFormula>
      <xmlColumnPr mapId="1" xpath="/Fuelv0002/FTG5/FTG5Records/FTG5AviationGasoline" xmlDataType="integer"/>
    </tableColumn>
    <tableColumn id="6" uniqueName="FTG5CompressedNaturalGas" name="FTG5CompressedNaturalGas" dataDxfId="84">
      <calculatedColumnFormula>IF('FTG-5'!H8 &lt;&gt;"", 'FTG-5'!H8, 0)</calculatedColumnFormula>
      <xmlColumnPr mapId="1" xpath="/Fuelv0002/FTG5/FTG5Records/FTG5CompressedNaturalGas" xmlDataType="integer"/>
    </tableColumn>
    <tableColumn id="7" uniqueName="FTG5LPG" name="FTG5LPG" dataDxfId="83">
      <calculatedColumnFormula>IF('FTG-5'!I8 &lt;&gt;"", 'FTG-5'!I8, 0)</calculatedColumnFormula>
      <xmlColumnPr mapId="1" xpath="/Fuelv0002/FTG5/FTG5Records/FTG5LPG" xmlDataType="integer"/>
    </tableColumn>
    <tableColumn id="8" uniqueName="FTG5OtherTaxable" name="FTG5OtherTaxable" dataDxfId="82">
      <calculatedColumnFormula>IF('FTG-5'!J8 &lt;&gt;"", 'FTG-5'!J8, 0)</calculatedColumnFormula>
      <xmlColumnPr mapId="1" xpath="/Fuelv0002/FTG5/FTG5Records/FTG5OtherTaxable" xmlDataType="integer"/>
    </tableColumn>
    <tableColumn id="9" uniqueName="FTG5OtherNonTaxable" name="FTG5OtherNonTaxable" dataDxfId="81">
      <calculatedColumnFormula>IF('FTG-5'!K8 &lt;&gt;"", 'FTG-5'!K8, 0)</calculatedColumnFormula>
      <xmlColumnPr mapId="1" xpath="/Fuelv0002/FTG5/FTG5Records/FTG5OtherNonTaxable" xmlDataType="integer"/>
    </tableColumn>
    <tableColumn id="10" uniqueName="FTG5LineTotal" name="FTG5LineTotal" dataDxfId="80">
      <calculatedColumnFormula>IF('FTG-5'!L8 &lt;&gt;"", 'FTG-5'!L8, 0)</calculatedColumnFormula>
      <xmlColumnPr mapId="1" xpath="/Fuelv0002/FTG5/FTG5Records/FTG5LineTotal" xmlDataType="integer"/>
    </tableColumn>
  </tableColumns>
  <tableStyleInfo name="TableStyleMedium9" showFirstColumn="0" showLastColumn="0" showRowStripes="1" showColumnStripes="0"/>
</table>
</file>

<file path=xl/tables/table15.xml><?xml version="1.0" encoding="utf-8"?>
<table xmlns="http://schemas.openxmlformats.org/spreadsheetml/2006/main" id="18" name="Table309" displayName="Table309" ref="A1:K5" tableType="xml" headerRowCount="0" totalsRowShown="0" connectionId="2">
  <tableColumns count="11">
    <tableColumn id="2" uniqueName="FTG6AdjustmentCodes" name="FTG6AdjustmentCodes" dataDxfId="79" dataCellStyle="Normal 2">
      <xmlColumnPr mapId="1" xpath="/Fuelv0002/FTG6/FTG6Records/FTG6AdjustmentCodes" xmlDataType="string"/>
    </tableColumn>
    <tableColumn id="3" uniqueName="FTG6Gasoline" name="FTG6Gasoline" dataDxfId="78" dataCellStyle="Normal 2">
      <calculatedColumnFormula>IF('FTG-6'!E8 &lt;&gt; "", 'FTG-6'!E8,0)</calculatedColumnFormula>
      <xmlColumnPr mapId="1" xpath="/Fuelv0002/FTG6/FTG6Records/FTG6Gasoline" xmlDataType="integer"/>
    </tableColumn>
    <tableColumn id="4" uniqueName="FTG6DyedGasoline" name="FTG6DyedGasoline" dataDxfId="77">
      <calculatedColumnFormula>IF('FTG-6'!F8 &lt;&gt; "", 'FTG-6'!F8,0)</calculatedColumnFormula>
      <xmlColumnPr mapId="1" xpath="/Fuelv0002/FTG6/FTG6Records/FTG6DyedGasoline" xmlDataType="integer"/>
    </tableColumn>
    <tableColumn id="5" uniqueName="FTG6AviationGasoline" name="FTG6AviationGasoline" dataDxfId="76">
      <calculatedColumnFormula>IF('FTG-6'!G8 &lt;&gt; "", 'FTG-6'!G8,0)</calculatedColumnFormula>
      <xmlColumnPr mapId="1" xpath="/Fuelv0002/FTG6/FTG6Records/FTG6AviationGasoline" xmlDataType="integer"/>
    </tableColumn>
    <tableColumn id="6" uniqueName="FTG6CompressedNaturalGas" name="FTG6CompressedNaturalGas" dataDxfId="75">
      <calculatedColumnFormula>IF('FTG-6'!H8 &lt;&gt; "", 'FTG-6'!H8,0)</calculatedColumnFormula>
      <xmlColumnPr mapId="1" xpath="/Fuelv0002/FTG6/FTG6Records/FTG6CompressedNaturalGas" xmlDataType="integer"/>
    </tableColumn>
    <tableColumn id="7" uniqueName="FTG6LPG" name="FTG6LPG" dataDxfId="74">
      <calculatedColumnFormula>IF('FTG-6'!I8 &lt;&gt; "", 'FTG-6'!I8,0)</calculatedColumnFormula>
      <xmlColumnPr mapId="1" xpath="/Fuelv0002/FTG6/FTG6Records/FTG6LPG" xmlDataType="integer"/>
    </tableColumn>
    <tableColumn id="8" uniqueName="FTG6OtherTaxable" name="FTG6OtherTaxable" dataDxfId="73">
      <calculatedColumnFormula>IF('FTG-6'!J8 &lt;&gt; "", 'FTG-6'!J8,0)</calculatedColumnFormula>
      <xmlColumnPr mapId="1" xpath="/Fuelv0002/FTG6/FTG6Records/FTG6OtherTaxable" xmlDataType="integer"/>
    </tableColumn>
    <tableColumn id="9" uniqueName="FTG6OtherNonTaxable" name="FTG6OtherNonTaxable" dataDxfId="72">
      <calculatedColumnFormula>IF('FTG-6'!K8 &lt;&gt; "", 'FTG-6'!K8,0)</calculatedColumnFormula>
      <xmlColumnPr mapId="1" xpath="/Fuelv0002/FTG6/FTG6Records/FTG6OtherNonTaxable" xmlDataType="integer"/>
    </tableColumn>
    <tableColumn id="10" uniqueName="FTG6FromPeriod" name="FTG6FromPeriod" dataDxfId="71">
      <calculatedColumnFormula>IF('FTG-6'!L8 &lt;&gt; "", 'FTG-6'!L8,"")</calculatedColumnFormula>
      <xmlColumnPr mapId="1" xpath="/Fuelv0002/FTG6/FTG6Records/FTG6FromPeriod" xmlDataType="date"/>
    </tableColumn>
    <tableColumn id="11" uniqueName="FTG6ToPeriod" name="FTG6ToPeriod" dataDxfId="70">
      <calculatedColumnFormula>IF('FTG-6'!M8 &lt;&gt; "", 'FTG-6'!M8,"")</calculatedColumnFormula>
      <xmlColumnPr mapId="1" xpath="/Fuelv0002/FTG6/FTG6Records/FTG6ToPeriod" xmlDataType="date"/>
    </tableColumn>
    <tableColumn id="1" uniqueName="FTG6LineTotal" name="FTG6LineTotal" dataDxfId="69">
      <calculatedColumnFormula>IF('FTG-6'!N8 &lt;&gt; "", 'FTG-6'!N8,0)</calculatedColumnFormula>
      <xmlColumnPr mapId="1" xpath="/Fuelv0002/FTG6/FTG6Records/FTG6LineTotal" xmlDataType="integer"/>
    </tableColumn>
  </tableColumns>
  <tableStyleInfo name="TableStyleMedium9" showFirstColumn="0" showLastColumn="0" showRowStripes="1" showColumnStripes="0"/>
</table>
</file>

<file path=xl/tables/table16.xml><?xml version="1.0" encoding="utf-8"?>
<table xmlns="http://schemas.openxmlformats.org/spreadsheetml/2006/main" id="19" name="Table310" displayName="Table310" ref="A1:K6" tableType="xml" headerRowCount="0" totalsRowShown="0" connectionId="2">
  <tableColumns count="11">
    <tableColumn id="2" uniqueName="FTG7AdjustmentCodes" name="FTG7AdjustmentCodes" dataDxfId="66" dataCellStyle="Normal 2">
      <xmlColumnPr mapId="1" xpath="/Fuelv0002/FTG7/FTG7Records/FTG7AdjustmentCodes" xmlDataType="string"/>
    </tableColumn>
    <tableColumn id="3" uniqueName="FTG7Gasoline" name="FTG7Gasoline" dataDxfId="65" dataCellStyle="Normal 2">
      <calculatedColumnFormula>IF('FTG-7'!E8 &lt;&gt; "", 'FTG-7'!E8, 0)</calculatedColumnFormula>
      <xmlColumnPr mapId="1" xpath="/Fuelv0002/FTG7/FTG7Records/FTG7Gasoline" xmlDataType="integer"/>
    </tableColumn>
    <tableColumn id="4" uniqueName="FTG7DyedGasoline" name="FTG7DyedGasoline" dataDxfId="64">
      <calculatedColumnFormula>IF('FTG-7'!F8 &lt;&gt; "", 'FTG-7'!F8, 0)</calculatedColumnFormula>
      <xmlColumnPr mapId="1" xpath="/Fuelv0002/FTG7/FTG7Records/FTG7DyedGasoline" xmlDataType="integer"/>
    </tableColumn>
    <tableColumn id="5" uniqueName="FTG7AviationGasoline" name="FTG7AviationGasoline" dataDxfId="63">
      <calculatedColumnFormula>IF('FTG-7'!G8 &lt;&gt; "", 'FTG-7'!G8, 0)</calculatedColumnFormula>
      <xmlColumnPr mapId="1" xpath="/Fuelv0002/FTG7/FTG7Records/FTG7AviationGasoline" xmlDataType="integer"/>
    </tableColumn>
    <tableColumn id="6" uniqueName="FTG7CompressedNaturalGas" name="FTG7CompressedNaturalGas" dataDxfId="62">
      <calculatedColumnFormula>IF('FTG-7'!H8 &lt;&gt; "", 'FTG-7'!H8, 0)</calculatedColumnFormula>
      <xmlColumnPr mapId="1" xpath="/Fuelv0002/FTG7/FTG7Records/FTG7CompressedNaturalGas" xmlDataType="integer"/>
    </tableColumn>
    <tableColumn id="7" uniqueName="FTG7LPG" name="FTG7LPG" dataDxfId="61">
      <calculatedColumnFormula>IF('FTG-7'!I8 &lt;&gt; "", 'FTG-7'!I8, 0)</calculatedColumnFormula>
      <xmlColumnPr mapId="1" xpath="/Fuelv0002/FTG7/FTG7Records/FTG7LPG" xmlDataType="integer"/>
    </tableColumn>
    <tableColumn id="8" uniqueName="FTG7OtherTaxable" name="FTG7OtherTaxable" dataDxfId="60">
      <calculatedColumnFormula>IF('FTG-7'!J8 &lt;&gt; "", 'FTG-7'!J8, 0)</calculatedColumnFormula>
      <xmlColumnPr mapId="1" xpath="/Fuelv0002/FTG7/FTG7Records/FTG7OtherTaxable" xmlDataType="integer"/>
    </tableColumn>
    <tableColumn id="9" uniqueName="FTG7OtherNonTaxable" name="FTG7OtherNonTaxable" dataDxfId="59">
      <calculatedColumnFormula>IF('FTG-7'!K8 &lt;&gt; "", 'FTG-7'!K8, 0)</calculatedColumnFormula>
      <xmlColumnPr mapId="1" xpath="/Fuelv0002/FTG7/FTG7Records/FTG7OtherNonTaxable" xmlDataType="integer"/>
    </tableColumn>
    <tableColumn id="10" uniqueName="FTG7FromPeriod" name="FTG7FromPeriod" dataDxfId="58">
      <calculatedColumnFormula>IF('FTG-7'!L8 &lt;&gt; 0, 'FTG-7'!L8, "")</calculatedColumnFormula>
      <xmlColumnPr mapId="1" xpath="/Fuelv0002/FTG7/FTG7Records/FTG7FromPeriod" xmlDataType="date"/>
    </tableColumn>
    <tableColumn id="11" uniqueName="FTG7ToPeriod" name="FTG7ToPeriod" dataDxfId="57">
      <calculatedColumnFormula>IF('FTG-7'!M8 &lt;&gt; 0, 'FTG-7'!M8, "")</calculatedColumnFormula>
      <xmlColumnPr mapId="1" xpath="/Fuelv0002/FTG7/FTG7Records/FTG7ToPeriod" xmlDataType="date"/>
    </tableColumn>
    <tableColumn id="1" uniqueName="FTG7LineTotal" name="FTG7LineTotal" dataDxfId="56">
      <calculatedColumnFormula>IF('FTG-7'!N8 &lt;&gt; "", 'FTG-7'!N8,0)</calculatedColumnFormula>
      <xmlColumnPr mapId="1" xpath="/Fuelv0002/FTG7/FTG7Records/FTG7LineTotal" xmlDataType="integer"/>
    </tableColumn>
  </tableColumns>
  <tableStyleInfo name="TableStyleMedium9" showFirstColumn="0" showLastColumn="0" showRowStripes="1" showColumnStripes="0"/>
</table>
</file>

<file path=xl/tables/table17.xml><?xml version="1.0" encoding="utf-8"?>
<table xmlns="http://schemas.openxmlformats.org/spreadsheetml/2006/main" id="1" name="Table159" displayName="Table159" ref="A1:L18" tableType="xml" headerRowCount="0" totalsRowShown="0" connectionId="2">
  <tableColumns count="12">
    <tableColumn id="2" uniqueName="FTDTAXSummaryLine" name="FTDTAXSummaryLine" dataDxfId="55" headerRowCellStyle="Normal 2" dataCellStyle="Normal 2">
      <xmlColumnPr mapId="1" xpath="/Fuelv0002/FTDTAX/FTDTAXRecords/FTDTAXSummaryLine" xmlDataType="string"/>
    </tableColumn>
    <tableColumn id="3" uniqueName="FTDTAXDiesel" name="FTDTAXDiesel" dataDxfId="54" headerRowCellStyle="Normal 2">
      <calculatedColumnFormula>IF('FTD-TAX'!F8&lt;&gt;"",'FTD-TAX'!F8,0)</calculatedColumnFormula>
      <xmlColumnPr mapId="1" xpath="/Fuelv0002/FTDTAX/FTDTAXRecords/FTDTAXDiesel" xmlDataType="double"/>
    </tableColumn>
    <tableColumn id="4" uniqueName="FTDTAXDyedDiesel" name="FTDTAXDyedDiesel" dataDxfId="53" headerRowCellStyle="Normal 2">
      <calculatedColumnFormula>IF('FTD-TAX'!G8&lt;&gt;"",'FTD-TAX'!G8,0)</calculatedColumnFormula>
      <xmlColumnPr mapId="1" xpath="/Fuelv0002/FTDTAX/FTDTAXRecords/FTDTAXDyedDiesel" xmlDataType="double"/>
    </tableColumn>
    <tableColumn id="5" uniqueName="FTDTAXHeatingFuel" name="FTDTAXHeatingFuel" dataDxfId="52" headerRowCellStyle="Normal 2">
      <calculatedColumnFormula>IF('FTD-TAX'!H8&lt;&gt;"",'FTD-TAX'!H8,0)</calculatedColumnFormula>
      <xmlColumnPr mapId="1" xpath="/Fuelv0002/FTDTAX/FTDTAXRecords/FTDTAXHeatingFuel" xmlDataType="double"/>
    </tableColumn>
    <tableColumn id="6" uniqueName="FTDTAXMarineDiesel" name="FTDTAXMarineDiesel" dataDxfId="51" headerRowCellStyle="Normal 2">
      <calculatedColumnFormula>IF('FTD-TAX'!I8&lt;&gt;"",'FTD-TAX'!I8,0)</calculatedColumnFormula>
      <xmlColumnPr mapId="1" xpath="/Fuelv0002/FTDTAX/FTDTAXRecords/FTDTAXMarineDiesel" xmlDataType="double"/>
    </tableColumn>
    <tableColumn id="7" uniqueName="FTDTAXJetFuel" name="FTDTAXJetFuel" dataDxfId="50" headerRowCellStyle="Normal 2">
      <calculatedColumnFormula>IF('FTD-TAX'!J8&lt;&gt;"",'FTD-TAX'!J8,0)</calculatedColumnFormula>
      <xmlColumnPr mapId="1" xpath="/Fuelv0002/FTDTAX/FTDTAXRecords/FTDTAXJetFuel" xmlDataType="double"/>
    </tableColumn>
    <tableColumn id="8" uniqueName="FTDTAXKerosene" name="FTDTAXKerosene" dataDxfId="49" headerRowCellStyle="Normal 2">
      <calculatedColumnFormula>IF('FTD-TAX'!K8&lt;&gt;"",'FTD-TAX'!K8,0)</calculatedColumnFormula>
      <xmlColumnPr mapId="1" xpath="/Fuelv0002/FTDTAX/FTDTAXRecords/FTDTAXKerosene" xmlDataType="double"/>
    </tableColumn>
    <tableColumn id="9" uniqueName="FTDTAXLiquifiedNaturalGas" name="FTDTAXLiquifiedNaturalGas" dataDxfId="48" headerRowCellStyle="Normal 2">
      <calculatedColumnFormula>IF('FTD-TAX'!L8&lt;&gt;"",'FTD-TAX'!L8,0)</calculatedColumnFormula>
      <xmlColumnPr mapId="1" xpath="/Fuelv0002/FTDTAX/FTDTAXRecords/FTDTAXLiquifiedNaturalGas" xmlDataType="double"/>
    </tableColumn>
    <tableColumn id="10" uniqueName="FTDTAXLocomotiveFuel" name="FTDTAXLocomotiveFuel" dataDxfId="47" headerRowCellStyle="Normal 2">
      <calculatedColumnFormula>IF('FTD-TAX'!M8&lt;&gt;"",'FTD-TAX'!M8,0)</calculatedColumnFormula>
      <xmlColumnPr mapId="1" xpath="/Fuelv0002/FTDTAX/FTDTAXRecords/FTDTAXLocomotiveFuel" xmlDataType="double"/>
    </tableColumn>
    <tableColumn id="11" uniqueName="FTDTAXOtherTaxable" name="FTDTAXOtherTaxable" dataDxfId="46" headerRowCellStyle="Normal 2">
      <calculatedColumnFormula>IF('FTD-TAX'!N8&lt;&gt;"",'FTD-TAX'!N8,0)</calculatedColumnFormula>
      <xmlColumnPr mapId="1" xpath="/Fuelv0002/FTDTAX/FTDTAXRecords/FTDTAXOtherTaxable" xmlDataType="double"/>
    </tableColumn>
    <tableColumn id="12" uniqueName="FTDTAXOtherNonTaxable" name="FTDTAXOtherNonTaxable" dataDxfId="45" headerRowCellStyle="Normal 2">
      <calculatedColumnFormula>IF('FTD-TAX'!O8&lt;&gt;"",'FTD-TAX'!O8,0)</calculatedColumnFormula>
      <xmlColumnPr mapId="1" xpath="/Fuelv0002/FTDTAX/FTDTAXRecords/FTDTAXOtherNonTaxable" xmlDataType="double"/>
    </tableColumn>
    <tableColumn id="13" uniqueName="FTDTAXLineTotal" name="FTDTAXLineTotal" dataDxfId="44" headerRowCellStyle="Normal 2">
      <calculatedColumnFormula>IF('FTD-TAX'!P8&lt;&gt;"",'FTD-TAX'!P8,0)</calculatedColumnFormula>
      <xmlColumnPr mapId="1" xpath="/Fuelv0002/FTDTAX/FTDTAXRecords/FTDTAXLineTotal" xmlDataType="double"/>
    </tableColumn>
  </tableColumns>
  <tableStyleInfo name="TableStyleMedium9" showFirstColumn="0" showLastColumn="0" showRowStripes="1" showColumnStripes="0"/>
</table>
</file>

<file path=xl/tables/table18.xml><?xml version="1.0" encoding="utf-8"?>
<table xmlns="http://schemas.openxmlformats.org/spreadsheetml/2006/main" id="11" name="Table257" displayName="Table257" ref="A1:I18" tableType="xml" headerRowCount="0" totalsRowShown="0" connectionId="2">
  <tableColumns count="9">
    <tableColumn id="2" uniqueName="FTGTAXSummaryLine" name="FTGTAXSummaryLine" dataDxfId="43" dataCellStyle="Normal 2">
      <xmlColumnPr mapId="1" xpath="/Fuelv0002/FTGTAX/FTGTAXRecords/FTGTAXSummaryLine" xmlDataType="string"/>
    </tableColumn>
    <tableColumn id="3" uniqueName="FTGTAXGasoline" name="FTGTAXGasoline" dataDxfId="42">
      <calculatedColumnFormula>IF('FTG-TAX'!F8&lt;&gt;"",'FTG-TAX'!F8,0)</calculatedColumnFormula>
      <xmlColumnPr mapId="1" xpath="/Fuelv0002/FTGTAX/FTGTAXRecords/FTGTAXGasoline" xmlDataType="double"/>
    </tableColumn>
    <tableColumn id="4" uniqueName="FTGTAXDyedGasoline" name="FTGTAXDyedGasoline" dataDxfId="41">
      <calculatedColumnFormula>IF('FTG-TAX'!G8&lt;&gt;"",'FTG-TAX'!G8,0)</calculatedColumnFormula>
      <xmlColumnPr mapId="1" xpath="/Fuelv0002/FTGTAX/FTGTAXRecords/FTGTAXDyedGasoline" xmlDataType="double"/>
    </tableColumn>
    <tableColumn id="5" uniqueName="FTGTAXAviationGasoline" name="FTGTAXAviationGasoline" dataDxfId="40">
      <calculatedColumnFormula>IF('FTG-TAX'!H8&lt;&gt;"",'FTG-TAX'!H8,0)</calculatedColumnFormula>
      <xmlColumnPr mapId="1" xpath="/Fuelv0002/FTGTAX/FTGTAXRecords/FTGTAXAviationGasoline" xmlDataType="double"/>
    </tableColumn>
    <tableColumn id="6" uniqueName="FTGTAXCompressedNaturalGas" name="FTGTAXCompressedNaturalGas" dataDxfId="39">
      <calculatedColumnFormula>IF('FTG-TAX'!I8&lt;&gt;"",'FTG-TAX'!I8,0)</calculatedColumnFormula>
      <xmlColumnPr mapId="1" xpath="/Fuelv0002/FTGTAX/FTGTAXRecords/FTGTAXCompressedNaturalGas" xmlDataType="double"/>
    </tableColumn>
    <tableColumn id="7" uniqueName="FTGTAXLPG" name="FTGTAXLPG" dataDxfId="38">
      <calculatedColumnFormula>IF('FTG-TAX'!J8&lt;&gt;"",'FTG-TAX'!J8,0)</calculatedColumnFormula>
      <xmlColumnPr mapId="1" xpath="/Fuelv0002/FTGTAX/FTGTAXRecords/FTGTAXLPG" xmlDataType="double"/>
    </tableColumn>
    <tableColumn id="8" uniqueName="FTGTAXOtherTaxable" name="FTGTAXOtherTaxable" dataDxfId="37">
      <calculatedColumnFormula>IF('FTG-TAX'!K8&lt;&gt;"",'FTG-TAX'!K8,0)</calculatedColumnFormula>
      <xmlColumnPr mapId="1" xpath="/Fuelv0002/FTGTAX/FTGTAXRecords/FTGTAXOtherTaxable" xmlDataType="double"/>
    </tableColumn>
    <tableColumn id="9" uniqueName="FTGTAXOtherNonTaxable" name="FTGTAXOtherNonTaxable" dataDxfId="36">
      <calculatedColumnFormula>IF('FTG-TAX'!L8&lt;&gt;"",'FTG-TAX'!L8,0)</calculatedColumnFormula>
      <xmlColumnPr mapId="1" xpath="/Fuelv0002/FTGTAX/FTGTAXRecords/FTGTAXOtherNonTaxable" xmlDataType="double"/>
    </tableColumn>
    <tableColumn id="10" uniqueName="FTGTAXLineTotal" name="FTGTAXLineTotal" dataDxfId="35">
      <calculatedColumnFormula>IF('FTG-TAX'!M8&lt;&gt;"",'FTG-TAX'!M8,0)</calculatedColumnFormula>
      <xmlColumnPr mapId="1" xpath="/Fuelv0002/FTGTAX/FTGTAXRecords/FTGTAXLineTotal" xmlDataType="double"/>
    </tableColumn>
  </tableColumns>
  <tableStyleInfo name="TableStyleMedium9" showFirstColumn="0" showLastColumn="0" showRowStripes="1" showColumnStripes="0"/>
</table>
</file>

<file path=xl/tables/tableSingleCells1.xml><?xml version="1.0" encoding="utf-8"?>
<singleXmlCells xmlns="http://schemas.openxmlformats.org/spreadsheetml/2006/main">
  <singleXmlCell id="3" r="B4" connectionId="2">
    <xmlCellPr id="1" uniqueName="OriginalReturnFlag">
      <xmlPr mapId="1" xpath="/Fuelv0002/DemographicSection/OriginalReturnFlag" xmlDataType="boolean"/>
    </xmlCellPr>
  </singleXmlCell>
  <singleXmlCell id="20" r="B6" connectionId="2">
    <xmlCellPr id="1" uniqueName="UpdateAddressFlag">
      <xmlPr mapId="1" xpath="/Fuelv0002/DemographicSection/UpdateAddressFlag" xmlDataType="boolean"/>
    </xmlCellPr>
  </singleXmlCell>
</singleXmlCells>
</file>

<file path=xl/tables/tableSingleCells2.xml><?xml version="1.0" encoding="utf-8"?>
<singleXmlCells xmlns="http://schemas.openxmlformats.org/spreadsheetml/2006/main">
  <singleXmlCell id="21" r="D3" connectionId="2">
    <xmlCellPr id="1" uniqueName="AccountID">
      <xmlPr mapId="1" xpath="/Fuelv0002/DemographicSection/AccountID" xmlDataType="integer"/>
    </xmlCellPr>
  </singleXmlCell>
  <singleXmlCell id="23" r="D5" connectionId="2">
    <xmlCellPr id="1" uniqueName="LegalName">
      <xmlPr mapId="1" xpath="/Fuelv0002/DemographicSection/LegalName" xmlDataType="string"/>
    </xmlCellPr>
  </singleXmlCell>
  <singleXmlCell id="24" r="D6" connectionId="2">
    <xmlCellPr id="1" uniqueName="DocumentAddress">
      <xmlPr mapId="1" xpath="/Fuelv0002/DemographicSection/DocumentAddress" xmlDataType="string"/>
    </xmlCellPr>
  </singleXmlCell>
  <singleXmlCell id="25" r="I4" connectionId="2">
    <xmlCellPr id="1" uniqueName="PeriodBegin">
      <xmlPr mapId="1" xpath="/Fuelv0002/DemographicSection/PeriodBegin" xmlDataType="date"/>
    </xmlCellPr>
  </singleXmlCell>
  <singleXmlCell id="26" r="I5" connectionId="2">
    <xmlCellPr id="1" uniqueName="PeriodEnd">
      <xmlPr mapId="1" xpath="/Fuelv0002/DemographicSection/PeriodEnd" xmlDataType="date"/>
    </xmlCellPr>
  </singleXmlCell>
  <singleXmlCell id="27" r="I8" connectionId="2">
    <xmlCellPr id="1" uniqueName="TotalFTDTax">
      <xmlPr mapId="1" xpath="/Fuelv0002/ReturnSection/TotalFTDTax" xmlDataType="double"/>
    </xmlCellPr>
  </singleXmlCell>
  <singleXmlCell id="28" r="I9" connectionId="2">
    <xmlCellPr id="1" uniqueName="TotalFTGTax">
      <xmlPr mapId="1" xpath="/Fuelv0002/ReturnSection/TotalFTGTax" xmlDataType="double"/>
    </xmlCellPr>
  </singleXmlCell>
  <singleXmlCell id="29" r="I10" connectionId="2">
    <xmlCellPr id="1" uniqueName="TotalTaxPayable">
      <xmlPr mapId="1" xpath="/Fuelv0002/ReturnSection/TotalTaxPayable" xmlDataType="double"/>
    </xmlCellPr>
  </singleXmlCell>
  <singleXmlCell id="30" r="I13" connectionId="2">
    <xmlCellPr id="1" uniqueName="NetTaxPayable">
      <xmlPr mapId="1" xpath="/Fuelv0002/ReturnSection/NetTaxPayable" xmlDataType="double"/>
    </xmlCellPr>
  </singleXmlCell>
  <singleXmlCell id="31" r="I11" connectionId="2">
    <xmlCellPr id="1" uniqueName="AccountBalance">
      <xmlPr mapId="1" xpath="/Fuelv0002/ReturnSection/AccountBalance" xmlDataType="double"/>
    </xmlCellPr>
  </singleXmlCell>
  <singleXmlCell id="32" r="I14" connectionId="2">
    <xmlCellPr id="1" uniqueName="RemittanceEnclosed">
      <xmlPr mapId="1" xpath="/Fuelv0002/ReturnSection/RemittanceEnclosed" xmlDataType="double"/>
    </xmlCellPr>
  </singleXmlCell>
  <singleXmlCell id="22" r="D4" connectionId="2">
    <xmlCellPr id="1" uniqueName="FederalBN">
      <xmlPr mapId="1" xpath="/Fuelv0002/DemographicSection/FederalBN" xmlDataType="integer"/>
    </xmlCellPr>
  </singleXmlCell>
</singleXmlCel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tableSingleCells" Target="../tables/tableSingleCells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tableSingleCells" Target="../tables/tableSingleCells2.xml"/><Relationship Id="rId2" Type="http://schemas.openxmlformats.org/officeDocument/2006/relationships/drawing" Target="../drawings/drawing1.xml"/><Relationship Id="rId1" Type="http://schemas.openxmlformats.org/officeDocument/2006/relationships/printerSettings" Target="../printerSettings/printerSettings20.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4.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5.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6.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7.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8.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9.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www.finance.gov.sk.ca/taxes" TargetMode="External"/><Relationship Id="rId1" Type="http://schemas.openxmlformats.org/officeDocument/2006/relationships/hyperlink" Target="http://www.finance.gov.sk.ca/" TargetMode="External"/><Relationship Id="rId4"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CE016"/>
  </sheetPr>
  <dimension ref="A1:M18"/>
  <sheetViews>
    <sheetView workbookViewId="0">
      <selection activeCell="C9" sqref="C9"/>
    </sheetView>
  </sheetViews>
  <sheetFormatPr defaultColWidth="8.85546875" defaultRowHeight="12.75" x14ac:dyDescent="0.2"/>
  <cols>
    <col min="1" max="1" width="20.42578125" style="275" bestFit="1" customWidth="1"/>
    <col min="2" max="2" width="10.5703125" style="275" customWidth="1"/>
    <col min="3" max="8" width="10.5703125" style="350" customWidth="1"/>
    <col min="9" max="13" width="11.5703125" style="350" customWidth="1"/>
    <col min="14" max="16384" width="8.85546875" style="275"/>
  </cols>
  <sheetData>
    <row r="1" spans="1:13" x14ac:dyDescent="0.2">
      <c r="A1" s="276" t="s">
        <v>9</v>
      </c>
      <c r="B1" s="333" t="str">
        <f>IF('FTD-1'!D8&lt;&gt;"",'FTD-1'!D8,"")</f>
        <v/>
      </c>
      <c r="C1" s="350">
        <f>IF('FTD-1'!E8&lt;&gt;"",'FTD-1'!E8,0)</f>
        <v>0</v>
      </c>
      <c r="D1" s="350">
        <f>IF('FTD-1'!F8&lt;&gt;"",'FTD-1'!F8,0)</f>
        <v>0</v>
      </c>
      <c r="E1" s="350">
        <f>IF('FTD-1'!G8&lt;&gt;"",'FTD-1'!G8,0)</f>
        <v>0</v>
      </c>
      <c r="F1" s="350">
        <f>IF('FTD-1'!H8&lt;&gt;"",'FTD-1'!H8,0)</f>
        <v>0</v>
      </c>
      <c r="G1" s="350">
        <f>IF('FTD-1'!I8&lt;&gt;"",'FTD-1'!I8,0)</f>
        <v>0</v>
      </c>
      <c r="H1" s="350">
        <f>IF('FTD-1'!J8&lt;&gt;"",'FTD-1'!J8,0)</f>
        <v>0</v>
      </c>
      <c r="I1" s="350">
        <f>IF('FTD-1'!K8&lt;&gt;"",'FTD-1'!K8,0)</f>
        <v>0</v>
      </c>
      <c r="J1" s="350">
        <f>IF('FTD-1'!L8&lt;&gt;"",'FTD-1'!L8,0)</f>
        <v>0</v>
      </c>
      <c r="K1" s="350">
        <f>IF('FTD-1'!M8&lt;&gt;"",'FTD-1'!M8,0)</f>
        <v>0</v>
      </c>
      <c r="L1" s="350">
        <f>IF('FTD-1'!N8&lt;&gt;"",'FTD-1'!N8,0)</f>
        <v>0</v>
      </c>
      <c r="M1" s="350">
        <f>IF('FTD-1'!O8&lt;&gt;"",'FTD-1'!O8,0)</f>
        <v>0</v>
      </c>
    </row>
    <row r="2" spans="1:13" x14ac:dyDescent="0.2">
      <c r="A2" s="276" t="s">
        <v>10</v>
      </c>
      <c r="B2" s="333" t="str">
        <f>IF('FTD-1'!D9&lt;&gt;"",'FTD-1'!D9,"")</f>
        <v/>
      </c>
      <c r="C2" s="350">
        <f>IF('FTD-1'!E9&lt;&gt;"",'FTD-1'!E9,0)</f>
        <v>0</v>
      </c>
      <c r="D2" s="350">
        <f>IF('FTD-1'!F9&lt;&gt;"",'FTD-1'!F9,0)</f>
        <v>0</v>
      </c>
      <c r="E2" s="350">
        <f>IF('FTD-1'!G9&lt;&gt;"",'FTD-1'!G9,0)</f>
        <v>0</v>
      </c>
      <c r="F2" s="350">
        <f>IF('FTD-1'!H9&lt;&gt;"",'FTD-1'!H9,0)</f>
        <v>0</v>
      </c>
      <c r="G2" s="350">
        <f>IF('FTD-1'!I9&lt;&gt;"",'FTD-1'!I9,0)</f>
        <v>0</v>
      </c>
      <c r="H2" s="350">
        <f>IF('FTD-1'!J9&lt;&gt;"",'FTD-1'!J9,0)</f>
        <v>0</v>
      </c>
      <c r="I2" s="350">
        <f>IF('FTD-1'!K9&lt;&gt;"",'FTD-1'!K9,0)</f>
        <v>0</v>
      </c>
      <c r="J2" s="350">
        <f>IF('FTD-1'!L9&lt;&gt;"",'FTD-1'!L9,0)</f>
        <v>0</v>
      </c>
      <c r="K2" s="350">
        <f>IF('FTD-1'!M9&lt;&gt;"",'FTD-1'!M9,0)</f>
        <v>0</v>
      </c>
      <c r="L2" s="350">
        <f>IF('FTD-1'!N9&lt;&gt;"",'FTD-1'!N9,0)</f>
        <v>0</v>
      </c>
      <c r="M2" s="350">
        <f>IF('FTD-1'!O9&lt;&gt;"",'FTD-1'!O9,0)</f>
        <v>0</v>
      </c>
    </row>
    <row r="3" spans="1:13" x14ac:dyDescent="0.2">
      <c r="A3" s="276" t="s">
        <v>11</v>
      </c>
      <c r="B3" s="333" t="str">
        <f>IF('FTD-1'!D10&lt;&gt;"",'FTD-1'!D10,"")</f>
        <v/>
      </c>
      <c r="C3" s="350">
        <f>IF('FTD-1'!E10&lt;&gt;"",'FTD-1'!E10,0)</f>
        <v>0</v>
      </c>
      <c r="D3" s="350">
        <f>IF('FTD-1'!F10&lt;&gt;"",'FTD-1'!F10,0)</f>
        <v>0</v>
      </c>
      <c r="E3" s="350">
        <f>IF('FTD-1'!G10&lt;&gt;"",'FTD-1'!G10,0)</f>
        <v>0</v>
      </c>
      <c r="F3" s="350">
        <f>IF('FTD-1'!H10&lt;&gt;"",'FTD-1'!H10,0)</f>
        <v>0</v>
      </c>
      <c r="G3" s="350">
        <f>IF('FTD-1'!I10&lt;&gt;"",'FTD-1'!I10,0)</f>
        <v>0</v>
      </c>
      <c r="H3" s="350">
        <f>IF('FTD-1'!J10&lt;&gt;"",'FTD-1'!J10,0)</f>
        <v>0</v>
      </c>
      <c r="I3" s="350">
        <f>IF('FTD-1'!K10&lt;&gt;"",'FTD-1'!K10,0)</f>
        <v>0</v>
      </c>
      <c r="J3" s="350">
        <f>IF('FTD-1'!L10&lt;&gt;"",'FTD-1'!L10,0)</f>
        <v>0</v>
      </c>
      <c r="K3" s="350">
        <f>IF('FTD-1'!M10&lt;&gt;"",'FTD-1'!M10,0)</f>
        <v>0</v>
      </c>
      <c r="L3" s="350">
        <f>IF('FTD-1'!N10&lt;&gt;"",'FTD-1'!N10,0)</f>
        <v>0</v>
      </c>
      <c r="M3" s="350">
        <f>IF('FTD-1'!O10&lt;&gt;"",'FTD-1'!O10,0)</f>
        <v>0</v>
      </c>
    </row>
    <row r="4" spans="1:13" x14ac:dyDescent="0.2">
      <c r="A4" s="276" t="s">
        <v>12</v>
      </c>
      <c r="B4" s="333" t="str">
        <f>IF('FTD-1'!D11&lt;&gt;"",'FTD-1'!D11,"")</f>
        <v/>
      </c>
      <c r="C4" s="350">
        <f>IF('FTD-1'!E11&lt;&gt;"",'FTD-1'!E11,0)</f>
        <v>0</v>
      </c>
      <c r="D4" s="350">
        <f>IF('FTD-1'!F11&lt;&gt;"",'FTD-1'!F11,0)</f>
        <v>0</v>
      </c>
      <c r="E4" s="350">
        <f>IF('FTD-1'!G11&lt;&gt;"",'FTD-1'!G11,0)</f>
        <v>0</v>
      </c>
      <c r="F4" s="350">
        <f>IF('FTD-1'!H11&lt;&gt;"",'FTD-1'!H11,0)</f>
        <v>0</v>
      </c>
      <c r="G4" s="350">
        <f>IF('FTD-1'!I11&lt;&gt;"",'FTD-1'!I11,0)</f>
        <v>0</v>
      </c>
      <c r="H4" s="350">
        <f>IF('FTD-1'!J11&lt;&gt;"",'FTD-1'!J11,0)</f>
        <v>0</v>
      </c>
      <c r="I4" s="350">
        <f>IF('FTD-1'!K11&lt;&gt;"",'FTD-1'!K11,0)</f>
        <v>0</v>
      </c>
      <c r="J4" s="350">
        <f>IF('FTD-1'!L11&lt;&gt;"",'FTD-1'!L11,0)</f>
        <v>0</v>
      </c>
      <c r="K4" s="350">
        <f>IF('FTD-1'!M11&lt;&gt;"",'FTD-1'!M11,0)</f>
        <v>0</v>
      </c>
      <c r="L4" s="350">
        <f>IF('FTD-1'!N11&lt;&gt;"",'FTD-1'!N11,0)</f>
        <v>0</v>
      </c>
      <c r="M4" s="350">
        <f>IF('FTD-1'!O11&lt;&gt;"",'FTD-1'!O11,0)</f>
        <v>0</v>
      </c>
    </row>
    <row r="5" spans="1:13" x14ac:dyDescent="0.2">
      <c r="A5" s="276" t="s">
        <v>13</v>
      </c>
      <c r="B5" s="333" t="str">
        <f>IF('FTD-1'!D12&lt;&gt;"",'FTD-1'!D12,"")</f>
        <v/>
      </c>
      <c r="C5" s="350">
        <f>IF('FTD-1'!E12&lt;&gt;"",'FTD-1'!E12,0)</f>
        <v>0</v>
      </c>
      <c r="D5" s="350">
        <f>IF('FTD-1'!F12&lt;&gt;"",'FTD-1'!F12,0)</f>
        <v>0</v>
      </c>
      <c r="E5" s="350">
        <f>IF('FTD-1'!G12&lt;&gt;"",'FTD-1'!G12,0)</f>
        <v>0</v>
      </c>
      <c r="F5" s="350">
        <f>IF('FTD-1'!H12&lt;&gt;"",'FTD-1'!H12,0)</f>
        <v>0</v>
      </c>
      <c r="G5" s="350">
        <f>IF('FTD-1'!I12&lt;&gt;"",'FTD-1'!I12,0)</f>
        <v>0</v>
      </c>
      <c r="H5" s="350">
        <f>IF('FTD-1'!J12&lt;&gt;"",'FTD-1'!J12,0)</f>
        <v>0</v>
      </c>
      <c r="I5" s="350">
        <f>IF('FTD-1'!K12&lt;&gt;"",'FTD-1'!K12,0)</f>
        <v>0</v>
      </c>
      <c r="J5" s="350">
        <f>IF('FTD-1'!L12&lt;&gt;"",'FTD-1'!L12,0)</f>
        <v>0</v>
      </c>
      <c r="K5" s="350">
        <f>IF('FTD-1'!M12&lt;&gt;"",'FTD-1'!M12,0)</f>
        <v>0</v>
      </c>
      <c r="L5" s="350">
        <f>IF('FTD-1'!N12&lt;&gt;"",'FTD-1'!N12,0)</f>
        <v>0</v>
      </c>
      <c r="M5" s="350">
        <f>IF('FTD-1'!O12&lt;&gt;"",'FTD-1'!O12,0)</f>
        <v>0</v>
      </c>
    </row>
    <row r="6" spans="1:13" x14ac:dyDescent="0.2">
      <c r="A6" s="276" t="s">
        <v>14</v>
      </c>
      <c r="B6" s="333" t="str">
        <f>IF('FTD-1'!D13&lt;&gt;"",'FTD-1'!D13,"")</f>
        <v/>
      </c>
      <c r="C6" s="350">
        <f>IF('FTD-1'!E13&lt;&gt;"",'FTD-1'!E13,0)</f>
        <v>0</v>
      </c>
      <c r="D6" s="350">
        <f>IF('FTD-1'!F13&lt;&gt;"",'FTD-1'!F13,0)</f>
        <v>0</v>
      </c>
      <c r="E6" s="350">
        <f>IF('FTD-1'!G13&lt;&gt;"",'FTD-1'!G13,0)</f>
        <v>0</v>
      </c>
      <c r="F6" s="350">
        <f>IF('FTD-1'!H13&lt;&gt;"",'FTD-1'!H13,0)</f>
        <v>0</v>
      </c>
      <c r="G6" s="350">
        <f>IF('FTD-1'!I13&lt;&gt;"",'FTD-1'!I13,0)</f>
        <v>0</v>
      </c>
      <c r="H6" s="350">
        <f>IF('FTD-1'!J13&lt;&gt;"",'FTD-1'!J13,0)</f>
        <v>0</v>
      </c>
      <c r="I6" s="350">
        <f>IF('FTD-1'!K13&lt;&gt;"",'FTD-1'!K13,0)</f>
        <v>0</v>
      </c>
      <c r="J6" s="350">
        <f>IF('FTD-1'!L13&lt;&gt;"",'FTD-1'!L13,0)</f>
        <v>0</v>
      </c>
      <c r="K6" s="350">
        <f>IF('FTD-1'!M13&lt;&gt;"",'FTD-1'!M13,0)</f>
        <v>0</v>
      </c>
      <c r="L6" s="350">
        <f>IF('FTD-1'!N13&lt;&gt;"",'FTD-1'!N13,0)</f>
        <v>0</v>
      </c>
      <c r="M6" s="350">
        <f>IF('FTD-1'!O13&lt;&gt;"",'FTD-1'!O13,0)</f>
        <v>0</v>
      </c>
    </row>
    <row r="7" spans="1:13" x14ac:dyDescent="0.2">
      <c r="A7" s="276" t="s">
        <v>15</v>
      </c>
      <c r="B7" s="333" t="str">
        <f>IF('FTD-1'!D14&lt;&gt;"",'FTD-1'!D14,"")</f>
        <v/>
      </c>
      <c r="C7" s="350">
        <f>IF('FTD-1'!E14&lt;&gt;"",'FTD-1'!E14,0)</f>
        <v>0</v>
      </c>
      <c r="D7" s="350">
        <f>IF('FTD-1'!F14&lt;&gt;"",'FTD-1'!F14,0)</f>
        <v>0</v>
      </c>
      <c r="E7" s="350">
        <f>IF('FTD-1'!G14&lt;&gt;"",'FTD-1'!G14,0)</f>
        <v>0</v>
      </c>
      <c r="F7" s="350">
        <f>IF('FTD-1'!H14&lt;&gt;"",'FTD-1'!H14,0)</f>
        <v>0</v>
      </c>
      <c r="G7" s="350">
        <f>IF('FTD-1'!I14&lt;&gt;"",'FTD-1'!I14,0)</f>
        <v>0</v>
      </c>
      <c r="H7" s="350">
        <f>IF('FTD-1'!J14&lt;&gt;"",'FTD-1'!J14,0)</f>
        <v>0</v>
      </c>
      <c r="I7" s="350">
        <f>IF('FTD-1'!K14&lt;&gt;"",'FTD-1'!K14,0)</f>
        <v>0</v>
      </c>
      <c r="J7" s="350">
        <f>IF('FTD-1'!L14&lt;&gt;"",'FTD-1'!L14,0)</f>
        <v>0</v>
      </c>
      <c r="K7" s="350">
        <f>IF('FTD-1'!M14&lt;&gt;"",'FTD-1'!M14,0)</f>
        <v>0</v>
      </c>
      <c r="L7" s="350">
        <f>IF('FTD-1'!N14&lt;&gt;"",'FTD-1'!N14,0)</f>
        <v>0</v>
      </c>
      <c r="M7" s="350">
        <f>IF('FTD-1'!O14&lt;&gt;"",'FTD-1'!O14,0)</f>
        <v>0</v>
      </c>
    </row>
    <row r="8" spans="1:13" x14ac:dyDescent="0.2">
      <c r="A8" s="276" t="s">
        <v>86</v>
      </c>
      <c r="B8" s="333" t="str">
        <f>IF('FTD-1'!D15&lt;&gt;"",'FTD-1'!D15,"")</f>
        <v/>
      </c>
      <c r="C8" s="350">
        <f>IF('FTD-1'!E15&lt;&gt;"",'FTD-1'!E15,0)</f>
        <v>0</v>
      </c>
      <c r="D8" s="350">
        <f>IF('FTD-1'!F15&lt;&gt;"",'FTD-1'!F15,0)</f>
        <v>0</v>
      </c>
      <c r="E8" s="350">
        <f>IF('FTD-1'!G15&lt;&gt;"",'FTD-1'!G15,0)</f>
        <v>0</v>
      </c>
      <c r="F8" s="350">
        <f>IF('FTD-1'!H15&lt;&gt;"",'FTD-1'!H15,0)</f>
        <v>0</v>
      </c>
      <c r="G8" s="350">
        <f>IF('FTD-1'!I15&lt;&gt;"",'FTD-1'!I15,0)</f>
        <v>0</v>
      </c>
      <c r="H8" s="350">
        <f>IF('FTD-1'!J15&lt;&gt;"",'FTD-1'!J15,0)</f>
        <v>0</v>
      </c>
      <c r="I8" s="350">
        <f>IF('FTD-1'!K15&lt;&gt;"",'FTD-1'!K15,0)</f>
        <v>0</v>
      </c>
      <c r="J8" s="350">
        <f>IF('FTD-1'!L15&lt;&gt;"",'FTD-1'!L15,0)</f>
        <v>0</v>
      </c>
      <c r="K8" s="350">
        <f>IF('FTD-1'!M15&lt;&gt;"",'FTD-1'!M15,0)</f>
        <v>0</v>
      </c>
      <c r="L8" s="350">
        <f>IF('FTD-1'!N15&lt;&gt;"",'FTD-1'!N15,0)</f>
        <v>0</v>
      </c>
      <c r="M8" s="350">
        <f>IF('FTD-1'!O15&lt;&gt;"",'FTD-1'!O15,0)</f>
        <v>0</v>
      </c>
    </row>
    <row r="9" spans="1:13" x14ac:dyDescent="0.2">
      <c r="A9" s="276" t="s">
        <v>16</v>
      </c>
      <c r="B9" s="333" t="str">
        <f>IF('FTD-1'!D16&lt;&gt;"",'FTD-1'!D16,"")</f>
        <v/>
      </c>
      <c r="C9" s="350">
        <f>IF('FTD-1'!E16&lt;&gt;"",'FTD-1'!E16,0)</f>
        <v>0</v>
      </c>
      <c r="D9" s="350">
        <f>IF('FTD-1'!F16&lt;&gt;"",'FTD-1'!F16,0)</f>
        <v>0</v>
      </c>
      <c r="E9" s="350">
        <f>IF('FTD-1'!G16&lt;&gt;"",'FTD-1'!G16,0)</f>
        <v>0</v>
      </c>
      <c r="F9" s="350">
        <f>IF('FTD-1'!H16&lt;&gt;"",'FTD-1'!H16,0)</f>
        <v>0</v>
      </c>
      <c r="G9" s="350">
        <f>IF('FTD-1'!I16&lt;&gt;"",'FTD-1'!I16,0)</f>
        <v>0</v>
      </c>
      <c r="H9" s="350">
        <f>IF('FTD-1'!J16&lt;&gt;"",'FTD-1'!J16,0)</f>
        <v>0</v>
      </c>
      <c r="I9" s="350">
        <f>IF('FTD-1'!K16&lt;&gt;"",'FTD-1'!K16,0)</f>
        <v>0</v>
      </c>
      <c r="J9" s="350">
        <f>IF('FTD-1'!L16&lt;&gt;"",'FTD-1'!L16,0)</f>
        <v>0</v>
      </c>
      <c r="K9" s="350">
        <f>IF('FTD-1'!M16&lt;&gt;"",'FTD-1'!M16,0)</f>
        <v>0</v>
      </c>
      <c r="L9" s="350">
        <f>IF('FTD-1'!N16&lt;&gt;"",'FTD-1'!N16,0)</f>
        <v>0</v>
      </c>
      <c r="M9" s="350">
        <f>IF('FTD-1'!O16&lt;&gt;"",'FTD-1'!O16,0)</f>
        <v>0</v>
      </c>
    </row>
    <row r="10" spans="1:13" x14ac:dyDescent="0.2">
      <c r="A10" s="276" t="s">
        <v>17</v>
      </c>
      <c r="B10" s="333" t="str">
        <f>IF('FTD-1'!D17&lt;&gt;"",'FTD-1'!D17,"")</f>
        <v/>
      </c>
      <c r="C10" s="350">
        <f>IF('FTD-1'!E17&lt;&gt;"",'FTD-1'!E17,0)</f>
        <v>0</v>
      </c>
      <c r="D10" s="350">
        <f>IF('FTD-1'!F17&lt;&gt;"",'FTD-1'!F17,0)</f>
        <v>0</v>
      </c>
      <c r="E10" s="350">
        <f>IF('FTD-1'!G17&lt;&gt;"",'FTD-1'!G17,0)</f>
        <v>0</v>
      </c>
      <c r="F10" s="350">
        <f>IF('FTD-1'!H17&lt;&gt;"",'FTD-1'!H17,0)</f>
        <v>0</v>
      </c>
      <c r="G10" s="350">
        <f>IF('FTD-1'!I17&lt;&gt;"",'FTD-1'!I17,0)</f>
        <v>0</v>
      </c>
      <c r="H10" s="350">
        <f>IF('FTD-1'!J17&lt;&gt;"",'FTD-1'!J17,0)</f>
        <v>0</v>
      </c>
      <c r="I10" s="350">
        <f>IF('FTD-1'!K17&lt;&gt;"",'FTD-1'!K17,0)</f>
        <v>0</v>
      </c>
      <c r="J10" s="350">
        <f>IF('FTD-1'!L17&lt;&gt;"",'FTD-1'!L17,0)</f>
        <v>0</v>
      </c>
      <c r="K10" s="350">
        <f>IF('FTD-1'!M17&lt;&gt;"",'FTD-1'!M17,0)</f>
        <v>0</v>
      </c>
      <c r="L10" s="350">
        <f>IF('FTD-1'!N17&lt;&gt;"",'FTD-1'!N17,0)</f>
        <v>0</v>
      </c>
      <c r="M10" s="350">
        <f>IF('FTD-1'!O17&lt;&gt;"",'FTD-1'!O17,0)</f>
        <v>0</v>
      </c>
    </row>
    <row r="11" spans="1:13" x14ac:dyDescent="0.2">
      <c r="A11" s="276" t="s">
        <v>18</v>
      </c>
      <c r="B11" s="333" t="str">
        <f>IF('FTD-1'!D18&lt;&gt;"",'FTD-1'!D18,"")</f>
        <v/>
      </c>
      <c r="C11" s="350">
        <f>IF('FTD-1'!E18&lt;&gt;"",'FTD-1'!E18,0)</f>
        <v>0</v>
      </c>
      <c r="D11" s="350">
        <f>IF('FTD-1'!F18&lt;&gt;"",'FTD-1'!F18,0)</f>
        <v>0</v>
      </c>
      <c r="E11" s="350">
        <f>IF('FTD-1'!G18&lt;&gt;"",'FTD-1'!G18,0)</f>
        <v>0</v>
      </c>
      <c r="F11" s="350">
        <f>IF('FTD-1'!H18&lt;&gt;"",'FTD-1'!H18,0)</f>
        <v>0</v>
      </c>
      <c r="G11" s="350">
        <f>IF('FTD-1'!I18&lt;&gt;"",'FTD-1'!I18,0)</f>
        <v>0</v>
      </c>
      <c r="H11" s="350">
        <f>IF('FTD-1'!J18&lt;&gt;"",'FTD-1'!J18,0)</f>
        <v>0</v>
      </c>
      <c r="I11" s="350">
        <f>IF('FTD-1'!K18&lt;&gt;"",'FTD-1'!K18,0)</f>
        <v>0</v>
      </c>
      <c r="J11" s="350">
        <f>IF('FTD-1'!L18&lt;&gt;"",'FTD-1'!L18,0)</f>
        <v>0</v>
      </c>
      <c r="K11" s="350">
        <f>IF('FTD-1'!M18&lt;&gt;"",'FTD-1'!M18,0)</f>
        <v>0</v>
      </c>
      <c r="L11" s="350">
        <f>IF('FTD-1'!N18&lt;&gt;"",'FTD-1'!N18,0)</f>
        <v>0</v>
      </c>
      <c r="M11" s="350">
        <f>IF('FTD-1'!O18&lt;&gt;"",'FTD-1'!O18,0)</f>
        <v>0</v>
      </c>
    </row>
    <row r="12" spans="1:13" x14ac:dyDescent="0.2">
      <c r="A12" s="276" t="s">
        <v>20</v>
      </c>
      <c r="B12" s="333" t="str">
        <f>IF('FTD-1'!D20&lt;&gt;"",'FTD-1'!D20,"")</f>
        <v/>
      </c>
      <c r="C12" s="350">
        <f>IF('FTD-1'!E20&lt;&gt;"",'FTD-1'!E20,0)</f>
        <v>0</v>
      </c>
      <c r="D12" s="350">
        <f>IF('FTD-1'!F20&lt;&gt;"",'FTD-1'!F20,0)</f>
        <v>0</v>
      </c>
      <c r="E12" s="350">
        <f>IF('FTD-1'!G20&lt;&gt;"",'FTD-1'!G20,0)</f>
        <v>0</v>
      </c>
      <c r="F12" s="350">
        <f>IF('FTD-1'!H20&lt;&gt;"",'FTD-1'!H20,0)</f>
        <v>0</v>
      </c>
      <c r="G12" s="350">
        <f>IF('FTD-1'!I20&lt;&gt;"",'FTD-1'!I20,0)</f>
        <v>0</v>
      </c>
      <c r="H12" s="350">
        <f>IF('FTD-1'!J20&lt;&gt;"",'FTD-1'!J20,0)</f>
        <v>0</v>
      </c>
      <c r="I12" s="350">
        <f>IF('FTD-1'!K20&lt;&gt;"",'FTD-1'!K20,0)</f>
        <v>0</v>
      </c>
      <c r="J12" s="350">
        <f>IF('FTD-1'!L20&lt;&gt;"",'FTD-1'!L20,0)</f>
        <v>0</v>
      </c>
      <c r="K12" s="350">
        <f>IF('FTD-1'!M20&lt;&gt;"",'FTD-1'!M20,0)</f>
        <v>0</v>
      </c>
      <c r="L12" s="350">
        <f>IF('FTD-1'!N20&lt;&gt;"",'FTD-1'!N20,0)</f>
        <v>0</v>
      </c>
      <c r="M12" s="350">
        <f>IF('FTD-1'!O20&lt;&gt;"",'FTD-1'!O20,0)</f>
        <v>0</v>
      </c>
    </row>
    <row r="13" spans="1:13" x14ac:dyDescent="0.2">
      <c r="A13" s="333" t="s">
        <v>561</v>
      </c>
      <c r="B13" s="333" t="str">
        <f>IF('FTD-1'!D21&lt;&gt;"",'FTD-1'!D21,"")</f>
        <v/>
      </c>
      <c r="C13" s="350">
        <f>IF('FTD-1'!E21&lt;&gt;"",'FTD-1'!E21,0)</f>
        <v>0</v>
      </c>
      <c r="D13" s="350">
        <f>IF('FTD-1'!F21&lt;&gt;"",'FTD-1'!F21,0)</f>
        <v>0</v>
      </c>
      <c r="E13" s="350">
        <f>IF('FTD-1'!G21&lt;&gt;"",'FTD-1'!G21,0)</f>
        <v>0</v>
      </c>
      <c r="F13" s="350">
        <f>IF('FTD-1'!H21&lt;&gt;"",'FTD-1'!H21,0)</f>
        <v>0</v>
      </c>
      <c r="G13" s="350">
        <f>IF('FTD-1'!I21&lt;&gt;"",'FTD-1'!I21,0)</f>
        <v>0</v>
      </c>
      <c r="H13" s="350">
        <f>IF('FTD-1'!J21&lt;&gt;"",'FTD-1'!J21,0)</f>
        <v>0</v>
      </c>
      <c r="I13" s="350">
        <f>IF('FTD-1'!K21&lt;&gt;"",'FTD-1'!K21,0)</f>
        <v>0</v>
      </c>
      <c r="J13" s="350">
        <f>IF('FTD-1'!L21&lt;&gt;"",'FTD-1'!L21,0)</f>
        <v>0</v>
      </c>
      <c r="K13" s="350">
        <f>IF('FTD-1'!M21&lt;&gt;"",'FTD-1'!M21,0)</f>
        <v>0</v>
      </c>
      <c r="L13" s="350">
        <f>IF('FTD-1'!N21&lt;&gt;"",'FTD-1'!N21,0)</f>
        <v>0</v>
      </c>
      <c r="M13" s="350">
        <f>IF('FTD-1'!O21&lt;&gt;"",'FTD-1'!O21,0)</f>
        <v>0</v>
      </c>
    </row>
    <row r="14" spans="1:13" x14ac:dyDescent="0.2">
      <c r="A14" s="333" t="str">
        <f>IF('FTD-1'!B22&lt;&gt;"",'FTD-1'!B22,"")</f>
        <v/>
      </c>
      <c r="B14" s="333" t="str">
        <f>IF('FTD-1'!D22&lt;&gt;"",'FTD-1'!D22,"")</f>
        <v/>
      </c>
      <c r="C14" s="350">
        <f>IF('FTD-1'!E22&lt;&gt;"",'FTD-1'!E22,0)</f>
        <v>0</v>
      </c>
      <c r="D14" s="350">
        <f>IF('FTD-1'!F22&lt;&gt;"",'FTD-1'!F22,0)</f>
        <v>0</v>
      </c>
      <c r="E14" s="350">
        <f>IF('FTD-1'!G22&lt;&gt;"",'FTD-1'!G22,0)</f>
        <v>0</v>
      </c>
      <c r="F14" s="350">
        <f>IF('FTD-1'!H22&lt;&gt;"",'FTD-1'!H22,0)</f>
        <v>0</v>
      </c>
      <c r="G14" s="350">
        <f>IF('FTD-1'!I22&lt;&gt;"",'FTD-1'!I22,0)</f>
        <v>0</v>
      </c>
      <c r="H14" s="350">
        <f>IF('FTD-1'!J22&lt;&gt;"",'FTD-1'!J22,0)</f>
        <v>0</v>
      </c>
      <c r="I14" s="350">
        <f>IF('FTD-1'!K22&lt;&gt;"",'FTD-1'!K22,0)</f>
        <v>0</v>
      </c>
      <c r="J14" s="350">
        <f>IF('FTD-1'!L22&lt;&gt;"",'FTD-1'!L22,0)</f>
        <v>0</v>
      </c>
      <c r="K14" s="350">
        <f>IF('FTD-1'!M22&lt;&gt;"",'FTD-1'!M22,0)</f>
        <v>0</v>
      </c>
      <c r="L14" s="350">
        <f>IF('FTD-1'!N22&lt;&gt;"",'FTD-1'!N22,0)</f>
        <v>0</v>
      </c>
      <c r="M14" s="350">
        <f>IF('FTD-1'!O22&lt;&gt;"",'FTD-1'!O22,0)</f>
        <v>0</v>
      </c>
    </row>
    <row r="15" spans="1:13" x14ac:dyDescent="0.2">
      <c r="A15" s="333" t="str">
        <f>IF('FTD-1'!B23&lt;&gt;"",'FTD-1'!B23,"")</f>
        <v/>
      </c>
      <c r="B15" s="333" t="str">
        <f>IF('FTD-1'!D23&lt;&gt;"",'FTD-1'!D23,"")</f>
        <v/>
      </c>
      <c r="C15" s="350">
        <f>IF('FTD-1'!E23&lt;&gt;"",'FTD-1'!E23,0)</f>
        <v>0</v>
      </c>
      <c r="D15" s="350">
        <f>IF('FTD-1'!F23&lt;&gt;"",'FTD-1'!F23,0)</f>
        <v>0</v>
      </c>
      <c r="E15" s="350">
        <f>IF('FTD-1'!G23&lt;&gt;"",'FTD-1'!G23,0)</f>
        <v>0</v>
      </c>
      <c r="F15" s="350">
        <f>IF('FTD-1'!H23&lt;&gt;"",'FTD-1'!H23,0)</f>
        <v>0</v>
      </c>
      <c r="G15" s="350">
        <f>IF('FTD-1'!I23&lt;&gt;"",'FTD-1'!I23,0)</f>
        <v>0</v>
      </c>
      <c r="H15" s="350">
        <f>IF('FTD-1'!J23&lt;&gt;"",'FTD-1'!J23,0)</f>
        <v>0</v>
      </c>
      <c r="I15" s="350">
        <f>IF('FTD-1'!K23&lt;&gt;"",'FTD-1'!K23,0)</f>
        <v>0</v>
      </c>
      <c r="J15" s="350">
        <f>IF('FTD-1'!L23&lt;&gt;"",'FTD-1'!L23,0)</f>
        <v>0</v>
      </c>
      <c r="K15" s="350">
        <f>IF('FTD-1'!M23&lt;&gt;"",'FTD-1'!M23,0)</f>
        <v>0</v>
      </c>
      <c r="L15" s="350">
        <f>IF('FTD-1'!N23&lt;&gt;"",'FTD-1'!N23,0)</f>
        <v>0</v>
      </c>
      <c r="M15" s="350">
        <f>IF('FTD-1'!O23&lt;&gt;"",'FTD-1'!O23,0)</f>
        <v>0</v>
      </c>
    </row>
    <row r="16" spans="1:13" x14ac:dyDescent="0.2">
      <c r="A16" s="333" t="str">
        <f>IF('FTD-1'!B24&lt;&gt;"",'FTD-1'!B24,"")</f>
        <v/>
      </c>
      <c r="B16" s="333" t="str">
        <f>IF('FTD-1'!D24&lt;&gt;"",'FTD-1'!D24,"")</f>
        <v/>
      </c>
      <c r="C16" s="350">
        <f>IF('FTD-1'!E24&lt;&gt;"",'FTD-1'!E24,0)</f>
        <v>0</v>
      </c>
      <c r="D16" s="350">
        <f>IF('FTD-1'!F24&lt;&gt;"",'FTD-1'!F24,0)</f>
        <v>0</v>
      </c>
      <c r="E16" s="350">
        <f>IF('FTD-1'!G24&lt;&gt;"",'FTD-1'!G24,0)</f>
        <v>0</v>
      </c>
      <c r="F16" s="350">
        <f>IF('FTD-1'!H24&lt;&gt;"",'FTD-1'!H24,0)</f>
        <v>0</v>
      </c>
      <c r="G16" s="350">
        <f>IF('FTD-1'!I24&lt;&gt;"",'FTD-1'!I24,0)</f>
        <v>0</v>
      </c>
      <c r="H16" s="350">
        <f>IF('FTD-1'!J24&lt;&gt;"",'FTD-1'!J24,0)</f>
        <v>0</v>
      </c>
      <c r="I16" s="350">
        <f>IF('FTD-1'!K24&lt;&gt;"",'FTD-1'!K24,0)</f>
        <v>0</v>
      </c>
      <c r="J16" s="350">
        <f>IF('FTD-1'!L24&lt;&gt;"",'FTD-1'!L24,0)</f>
        <v>0</v>
      </c>
      <c r="K16" s="350">
        <f>IF('FTD-1'!M24&lt;&gt;"",'FTD-1'!M24,0)</f>
        <v>0</v>
      </c>
      <c r="L16" s="350">
        <f>IF('FTD-1'!N24&lt;&gt;"",'FTD-1'!N24,0)</f>
        <v>0</v>
      </c>
      <c r="M16" s="350">
        <f>IF('FTD-1'!O24&lt;&gt;"",'FTD-1'!O24,0)</f>
        <v>0</v>
      </c>
    </row>
    <row r="17" spans="1:13" x14ac:dyDescent="0.2">
      <c r="A17" s="333" t="str">
        <f>IF('FTD-1'!B25&lt;&gt;"",'FTD-1'!B25,"")</f>
        <v/>
      </c>
      <c r="B17" s="333" t="str">
        <f>IF('FTD-1'!D25&lt;&gt;"",'FTD-1'!D25,"")</f>
        <v/>
      </c>
      <c r="C17" s="350">
        <f>IF('FTD-1'!E25&lt;&gt;"",'FTD-1'!E25,0)</f>
        <v>0</v>
      </c>
      <c r="D17" s="350">
        <f>IF('FTD-1'!F25&lt;&gt;"",'FTD-1'!F25,0)</f>
        <v>0</v>
      </c>
      <c r="E17" s="350">
        <f>IF('FTD-1'!G25&lt;&gt;"",'FTD-1'!G25,0)</f>
        <v>0</v>
      </c>
      <c r="F17" s="350">
        <f>IF('FTD-1'!H25&lt;&gt;"",'FTD-1'!H25,0)</f>
        <v>0</v>
      </c>
      <c r="G17" s="350">
        <f>IF('FTD-1'!I25&lt;&gt;"",'FTD-1'!I25,0)</f>
        <v>0</v>
      </c>
      <c r="H17" s="350">
        <f>IF('FTD-1'!J25&lt;&gt;"",'FTD-1'!J25,0)</f>
        <v>0</v>
      </c>
      <c r="I17" s="350">
        <f>IF('FTD-1'!K25&lt;&gt;"",'FTD-1'!K25,0)</f>
        <v>0</v>
      </c>
      <c r="J17" s="350">
        <f>IF('FTD-1'!L25&lt;&gt;"",'FTD-1'!L25,0)</f>
        <v>0</v>
      </c>
      <c r="K17" s="350">
        <f>IF('FTD-1'!M25&lt;&gt;"",'FTD-1'!M25,0)</f>
        <v>0</v>
      </c>
      <c r="L17" s="350">
        <f>IF('FTD-1'!N25&lt;&gt;"",'FTD-1'!N25,0)</f>
        <v>0</v>
      </c>
      <c r="M17" s="350">
        <f>IF('FTD-1'!O25&lt;&gt;"",'FTD-1'!O25,0)</f>
        <v>0</v>
      </c>
    </row>
    <row r="18" spans="1:13" x14ac:dyDescent="0.2">
      <c r="A18" s="333" t="str">
        <f>IF('FTD-1'!B26&lt;&gt;"",'FTD-1'!B26,"")</f>
        <v/>
      </c>
      <c r="B18" s="333" t="str">
        <f>IF('FTD-1'!D26&lt;&gt;"",'FTD-1'!D26,"")</f>
        <v/>
      </c>
      <c r="C18" s="350">
        <f>IF('FTD-1'!E26&lt;&gt;"",'FTD-1'!E26,0)</f>
        <v>0</v>
      </c>
      <c r="D18" s="350">
        <f>IF('FTD-1'!F26&lt;&gt;"",'FTD-1'!F26,0)</f>
        <v>0</v>
      </c>
      <c r="E18" s="350">
        <f>IF('FTD-1'!G26&lt;&gt;"",'FTD-1'!G26,0)</f>
        <v>0</v>
      </c>
      <c r="F18" s="350">
        <f>IF('FTD-1'!H26&lt;&gt;"",'FTD-1'!H26,0)</f>
        <v>0</v>
      </c>
      <c r="G18" s="350">
        <f>IF('FTD-1'!I26&lt;&gt;"",'FTD-1'!I26,0)</f>
        <v>0</v>
      </c>
      <c r="H18" s="350">
        <f>IF('FTD-1'!J26&lt;&gt;"",'FTD-1'!J26,0)</f>
        <v>0</v>
      </c>
      <c r="I18" s="350">
        <f>IF('FTD-1'!K26&lt;&gt;"",'FTD-1'!K26,0)</f>
        <v>0</v>
      </c>
      <c r="J18" s="350">
        <f>IF('FTD-1'!L26&lt;&gt;"",'FTD-1'!L26,0)</f>
        <v>0</v>
      </c>
      <c r="K18" s="350">
        <f>IF('FTD-1'!M26&lt;&gt;"",'FTD-1'!M26,0)</f>
        <v>0</v>
      </c>
      <c r="L18" s="350">
        <f>IF('FTD-1'!N26&lt;&gt;"",'FTD-1'!N26,0)</f>
        <v>0</v>
      </c>
      <c r="M18" s="350">
        <f>IF('FTD-1'!O26&lt;&gt;"",'FTD-1'!O26,0)</f>
        <v>0</v>
      </c>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CE016"/>
  </sheetPr>
  <dimension ref="A1:M18"/>
  <sheetViews>
    <sheetView workbookViewId="0">
      <selection activeCell="M2" sqref="M2"/>
    </sheetView>
  </sheetViews>
  <sheetFormatPr defaultRowHeight="12.75" x14ac:dyDescent="0.2"/>
  <cols>
    <col min="1" max="1" width="32.42578125" bestFit="1" customWidth="1"/>
    <col min="2" max="2" width="8" bestFit="1" customWidth="1"/>
    <col min="3" max="3" width="12.5703125" style="351" bestFit="1" customWidth="1"/>
    <col min="4" max="4" width="11.5703125" style="351" bestFit="1" customWidth="1"/>
    <col min="5" max="5" width="9.5703125" style="351" bestFit="1" customWidth="1"/>
    <col min="6" max="7" width="4.5703125" style="351" bestFit="1" customWidth="1"/>
    <col min="8" max="8" width="7.5703125" style="351" bestFit="1" customWidth="1"/>
    <col min="9" max="9" width="4.5703125" style="351" bestFit="1" customWidth="1"/>
    <col min="10" max="10" width="9.5703125" style="351" bestFit="1" customWidth="1"/>
    <col min="11" max="11" width="10.5703125" style="351" bestFit="1" customWidth="1"/>
    <col min="12" max="12" width="11.5703125" style="351" customWidth="1"/>
    <col min="13" max="13" width="12.5703125" style="351" bestFit="1" customWidth="1"/>
  </cols>
  <sheetData>
    <row r="1" spans="1:13" x14ac:dyDescent="0.2">
      <c r="A1" s="282" t="str">
        <f>IF('FTD-2'!B8 &lt;&gt; 0, 'FTD-2'!B8, "")</f>
        <v/>
      </c>
      <c r="B1" s="278" t="str">
        <f>IF('FTD-2'!D8 &lt;&gt; 0, 'FTD-2'!D8, "")</f>
        <v/>
      </c>
      <c r="C1" s="351">
        <f>IF('FTD-2'!E8 &lt;&gt; 0, 'FTD-2'!E8,0)</f>
        <v>0</v>
      </c>
      <c r="D1" s="351">
        <f>IF('FTD-2'!F8 &lt;&gt; 0, 'FTD-2'!F8,0)</f>
        <v>0</v>
      </c>
      <c r="E1" s="351">
        <f>IF('FTD-2'!G8 &lt;&gt; 0, 'FTD-2'!G8,0)</f>
        <v>0</v>
      </c>
      <c r="F1" s="351">
        <f>IF('FTD-2'!H8 &lt;&gt; 0, 'FTD-2'!H8,0)</f>
        <v>0</v>
      </c>
      <c r="G1" s="351">
        <f>IF('FTD-2'!I8 &lt;&gt; 0, 'FTD-2'!I8,0)</f>
        <v>0</v>
      </c>
      <c r="H1" s="351">
        <f>IF('FTD-2'!J8 &lt;&gt; 0, 'FTD-2'!J8,0)</f>
        <v>0</v>
      </c>
      <c r="I1" s="351">
        <f>IF('FTD-2'!K8 &lt;&gt; 0, 'FTD-2'!K8,0)</f>
        <v>0</v>
      </c>
      <c r="J1" s="351">
        <f>IF('FTD-2'!L8 &lt;&gt; 0, 'FTD-2'!L8,0)</f>
        <v>0</v>
      </c>
      <c r="K1" s="351">
        <f>IF('FTD-2'!M8 &lt;&gt; 0, 'FTD-2'!M8,0)</f>
        <v>0</v>
      </c>
      <c r="L1" s="351">
        <f>IF('FTD-2'!N8 &lt;&gt; 0, 'FTD-2'!N8,0)</f>
        <v>0</v>
      </c>
      <c r="M1" s="351">
        <f>IF('FTD-2'!O8 &lt;&gt; 0, 'FTD-2'!O8,0)</f>
        <v>0</v>
      </c>
    </row>
    <row r="2" spans="1:13" x14ac:dyDescent="0.2">
      <c r="A2" s="282" t="str">
        <f>IF('FTD-2'!B9 &lt;&gt; 0, 'FTD-2'!B9, "")</f>
        <v/>
      </c>
      <c r="B2" s="283" t="str">
        <f>IF('FTD-2'!D9 &lt;&gt; 0, 'FTD-2'!D9, "")</f>
        <v/>
      </c>
      <c r="C2" s="351">
        <f>IF('FTD-2'!E9 &lt;&gt; 0, 'FTD-2'!E9,0)</f>
        <v>0</v>
      </c>
      <c r="D2" s="351">
        <f>IF('FTD-2'!F9 &lt;&gt; 0, 'FTD-2'!F9,0)</f>
        <v>0</v>
      </c>
      <c r="E2" s="351">
        <f>IF('FTD-2'!G9 &lt;&gt; 0, 'FTD-2'!G9,0)</f>
        <v>0</v>
      </c>
      <c r="F2" s="351">
        <f>IF('FTD-2'!H9 &lt;&gt; 0, 'FTD-2'!H9,0)</f>
        <v>0</v>
      </c>
      <c r="G2" s="351">
        <f>IF('FTD-2'!I9 &lt;&gt; 0, 'FTD-2'!I9,0)</f>
        <v>0</v>
      </c>
      <c r="H2" s="351">
        <f>IF('FTD-2'!J9 &lt;&gt; 0, 'FTD-2'!J9,0)</f>
        <v>0</v>
      </c>
      <c r="I2" s="351">
        <f>IF('FTD-2'!K9 &lt;&gt; 0, 'FTD-2'!K9,0)</f>
        <v>0</v>
      </c>
      <c r="J2" s="351">
        <f>IF('FTD-2'!L9 &lt;&gt; 0, 'FTD-2'!L9,0)</f>
        <v>0</v>
      </c>
      <c r="K2" s="351">
        <f>IF('FTD-2'!M9 &lt;&gt; 0, 'FTD-2'!M9,0)</f>
        <v>0</v>
      </c>
      <c r="L2" s="351">
        <f>IF('FTD-2'!N9 &lt;&gt; 0, 'FTD-2'!N9,0)</f>
        <v>0</v>
      </c>
      <c r="M2" s="351">
        <f>IF('FTD-2'!O9 &lt;&gt; 0, 'FTD-2'!O9,0)</f>
        <v>0</v>
      </c>
    </row>
    <row r="3" spans="1:13" x14ac:dyDescent="0.2">
      <c r="A3" s="282" t="str">
        <f>IF('FTD-2'!B10 &lt;&gt; 0, 'FTD-2'!B10, "")</f>
        <v/>
      </c>
      <c r="B3" s="283" t="str">
        <f>IF('FTD-2'!D10 &lt;&gt; 0, 'FTD-2'!D10, "")</f>
        <v/>
      </c>
      <c r="C3" s="351">
        <f>IF('FTD-2'!E10 &lt;&gt; 0, 'FTD-2'!E10,0)</f>
        <v>0</v>
      </c>
      <c r="D3" s="351">
        <f>IF('FTD-2'!F10 &lt;&gt; 0, 'FTD-2'!F10,0)</f>
        <v>0</v>
      </c>
      <c r="E3" s="351">
        <f>IF('FTD-2'!G10 &lt;&gt; 0, 'FTD-2'!G10,0)</f>
        <v>0</v>
      </c>
      <c r="F3" s="351">
        <f>IF('FTD-2'!H10 &lt;&gt; 0, 'FTD-2'!H10,0)</f>
        <v>0</v>
      </c>
      <c r="G3" s="351">
        <f>IF('FTD-2'!I10 &lt;&gt; 0, 'FTD-2'!I10,0)</f>
        <v>0</v>
      </c>
      <c r="H3" s="351">
        <f>IF('FTD-2'!J10 &lt;&gt; 0, 'FTD-2'!J10,0)</f>
        <v>0</v>
      </c>
      <c r="I3" s="351">
        <f>IF('FTD-2'!K10 &lt;&gt; 0, 'FTD-2'!K10,0)</f>
        <v>0</v>
      </c>
      <c r="J3" s="351">
        <f>IF('FTD-2'!L10 &lt;&gt; 0, 'FTD-2'!L10,0)</f>
        <v>0</v>
      </c>
      <c r="K3" s="351">
        <f>IF('FTD-2'!M10 &lt;&gt; 0, 'FTD-2'!M10,0)</f>
        <v>0</v>
      </c>
      <c r="L3" s="351">
        <f>IF('FTD-2'!N10 &lt;&gt; 0, 'FTD-2'!N10,0)</f>
        <v>0</v>
      </c>
      <c r="M3" s="351">
        <f>IF('FTD-2'!O10 &lt;&gt; 0, 'FTD-2'!O10,0)</f>
        <v>0</v>
      </c>
    </row>
    <row r="4" spans="1:13" x14ac:dyDescent="0.2">
      <c r="A4" s="287" t="str">
        <f>IF('FTD-2'!B11 &lt;&gt; 0, 'FTD-2'!B11, "")</f>
        <v/>
      </c>
      <c r="B4" s="288" t="str">
        <f>IF('FTD-2'!D11 &lt;&gt; 0, 'FTD-2'!D11, "")</f>
        <v/>
      </c>
      <c r="C4" s="351">
        <f>IF('FTD-2'!E11 &lt;&gt; 0, 'FTD-2'!E11,0)</f>
        <v>0</v>
      </c>
      <c r="D4" s="351">
        <f>IF('FTD-2'!F11 &lt;&gt; 0, 'FTD-2'!F11,0)</f>
        <v>0</v>
      </c>
      <c r="E4" s="351">
        <f>IF('FTD-2'!G11 &lt;&gt; 0, 'FTD-2'!G11,0)</f>
        <v>0</v>
      </c>
      <c r="F4" s="351">
        <f>IF('FTD-2'!H11 &lt;&gt; 0, 'FTD-2'!H11,0)</f>
        <v>0</v>
      </c>
      <c r="G4" s="351">
        <f>IF('FTD-2'!I11 &lt;&gt; 0, 'FTD-2'!I11,0)</f>
        <v>0</v>
      </c>
      <c r="H4" s="351">
        <f>IF('FTD-2'!J11 &lt;&gt; 0, 'FTD-2'!J11,0)</f>
        <v>0</v>
      </c>
      <c r="I4" s="351">
        <f>IF('FTD-2'!K11 &lt;&gt; 0, 'FTD-2'!K11,0)</f>
        <v>0</v>
      </c>
      <c r="J4" s="351">
        <f>IF('FTD-2'!L11 &lt;&gt; 0, 'FTD-2'!L11,0)</f>
        <v>0</v>
      </c>
      <c r="K4" s="351">
        <f>IF('FTD-2'!M11 &lt;&gt; 0, 'FTD-2'!M11,0)</f>
        <v>0</v>
      </c>
      <c r="L4" s="351">
        <f>IF('FTD-2'!N11 &lt;&gt; 0, 'FTD-2'!N11,0)</f>
        <v>0</v>
      </c>
      <c r="M4" s="351">
        <f>IF('FTD-2'!O11 &lt;&gt; 0, 'FTD-2'!O11,0)</f>
        <v>0</v>
      </c>
    </row>
    <row r="5" spans="1:13" x14ac:dyDescent="0.2">
      <c r="A5" s="287" t="str">
        <f>IF('FTD-2'!B12 &lt;&gt; 0, 'FTD-2'!B12, "")</f>
        <v/>
      </c>
      <c r="B5" s="288" t="str">
        <f>IF('FTD-2'!D12 &lt;&gt; 0, 'FTD-2'!D12, "")</f>
        <v/>
      </c>
      <c r="C5" s="351">
        <f>IF('FTD-2'!E12 &lt;&gt; 0, 'FTD-2'!E12,0)</f>
        <v>0</v>
      </c>
      <c r="D5" s="351">
        <f>IF('FTD-2'!F12 &lt;&gt; 0, 'FTD-2'!F12,0)</f>
        <v>0</v>
      </c>
      <c r="E5" s="351">
        <f>IF('FTD-2'!G12 &lt;&gt; 0, 'FTD-2'!G12,0)</f>
        <v>0</v>
      </c>
      <c r="F5" s="351">
        <f>IF('FTD-2'!H12 &lt;&gt; 0, 'FTD-2'!H12,0)</f>
        <v>0</v>
      </c>
      <c r="G5" s="351">
        <f>IF('FTD-2'!I12 &lt;&gt; 0, 'FTD-2'!I12,0)</f>
        <v>0</v>
      </c>
      <c r="H5" s="351">
        <f>IF('FTD-2'!J12 &lt;&gt; 0, 'FTD-2'!J12,0)</f>
        <v>0</v>
      </c>
      <c r="I5" s="351">
        <f>IF('FTD-2'!K12 &lt;&gt; 0, 'FTD-2'!K12,0)</f>
        <v>0</v>
      </c>
      <c r="J5" s="351">
        <f>IF('FTD-2'!L12 &lt;&gt; 0, 'FTD-2'!L12,0)</f>
        <v>0</v>
      </c>
      <c r="K5" s="351">
        <f>IF('FTD-2'!M12 &lt;&gt; 0, 'FTD-2'!M12,0)</f>
        <v>0</v>
      </c>
      <c r="L5" s="351">
        <f>IF('FTD-2'!N12 &lt;&gt; 0, 'FTD-2'!N12,0)</f>
        <v>0</v>
      </c>
      <c r="M5" s="351">
        <f>IF('FTD-2'!O12 &lt;&gt; 0, 'FTD-2'!O12,0)</f>
        <v>0</v>
      </c>
    </row>
    <row r="6" spans="1:13" x14ac:dyDescent="0.2">
      <c r="A6" s="287" t="str">
        <f>IF('FTD-2'!B13 &lt;&gt; 0, 'FTD-2'!B13, "")</f>
        <v/>
      </c>
      <c r="B6" s="288" t="str">
        <f>IF('FTD-2'!D13 &lt;&gt; 0, 'FTD-2'!D13, "")</f>
        <v/>
      </c>
      <c r="C6" s="351">
        <f>IF('FTD-2'!E13 &lt;&gt; 0, 'FTD-2'!E13,0)</f>
        <v>0</v>
      </c>
      <c r="D6" s="351">
        <f>IF('FTD-2'!F13 &lt;&gt; 0, 'FTD-2'!F13,0)</f>
        <v>0</v>
      </c>
      <c r="E6" s="351">
        <f>IF('FTD-2'!G13 &lt;&gt; 0, 'FTD-2'!G13,0)</f>
        <v>0</v>
      </c>
      <c r="F6" s="351">
        <f>IF('FTD-2'!H13 &lt;&gt; 0, 'FTD-2'!H13,0)</f>
        <v>0</v>
      </c>
      <c r="G6" s="351">
        <f>IF('FTD-2'!I13 &lt;&gt; 0, 'FTD-2'!I13,0)</f>
        <v>0</v>
      </c>
      <c r="H6" s="351">
        <f>IF('FTD-2'!J13 &lt;&gt; 0, 'FTD-2'!J13,0)</f>
        <v>0</v>
      </c>
      <c r="I6" s="351">
        <f>IF('FTD-2'!K13 &lt;&gt; 0, 'FTD-2'!K13,0)</f>
        <v>0</v>
      </c>
      <c r="J6" s="351">
        <f>IF('FTD-2'!L13 &lt;&gt; 0, 'FTD-2'!L13,0)</f>
        <v>0</v>
      </c>
      <c r="K6" s="351">
        <f>IF('FTD-2'!M13 &lt;&gt; 0, 'FTD-2'!M13,0)</f>
        <v>0</v>
      </c>
      <c r="L6" s="351">
        <f>IF('FTD-2'!N13 &lt;&gt; 0, 'FTD-2'!N13,0)</f>
        <v>0</v>
      </c>
      <c r="M6" s="351">
        <f>IF('FTD-2'!O13 &lt;&gt; 0, 'FTD-2'!O13,0)</f>
        <v>0</v>
      </c>
    </row>
    <row r="7" spans="1:13" x14ac:dyDescent="0.2">
      <c r="A7" s="287" t="str">
        <f>IF('FTD-2'!B14 &lt;&gt; 0, 'FTD-2'!B14, "")</f>
        <v/>
      </c>
      <c r="B7" s="288" t="str">
        <f>IF('FTD-2'!D14 &lt;&gt; 0, 'FTD-2'!D14, "")</f>
        <v/>
      </c>
      <c r="C7" s="351">
        <f>IF('FTD-2'!E14 &lt;&gt; 0, 'FTD-2'!E14,0)</f>
        <v>0</v>
      </c>
      <c r="D7" s="351">
        <f>IF('FTD-2'!F14 &lt;&gt; 0, 'FTD-2'!F14,0)</f>
        <v>0</v>
      </c>
      <c r="E7" s="351">
        <f>IF('FTD-2'!G14 &lt;&gt; 0, 'FTD-2'!G14,0)</f>
        <v>0</v>
      </c>
      <c r="F7" s="351">
        <f>IF('FTD-2'!H14 &lt;&gt; 0, 'FTD-2'!H14,0)</f>
        <v>0</v>
      </c>
      <c r="G7" s="351">
        <f>IF('FTD-2'!I14 &lt;&gt; 0, 'FTD-2'!I14,0)</f>
        <v>0</v>
      </c>
      <c r="H7" s="351">
        <f>IF('FTD-2'!J14 &lt;&gt; 0, 'FTD-2'!J14,0)</f>
        <v>0</v>
      </c>
      <c r="I7" s="351">
        <f>IF('FTD-2'!K14 &lt;&gt; 0, 'FTD-2'!K14,0)</f>
        <v>0</v>
      </c>
      <c r="J7" s="351">
        <f>IF('FTD-2'!L14 &lt;&gt; 0, 'FTD-2'!L14,0)</f>
        <v>0</v>
      </c>
      <c r="K7" s="351">
        <f>IF('FTD-2'!M14 &lt;&gt; 0, 'FTD-2'!M14,0)</f>
        <v>0</v>
      </c>
      <c r="L7" s="351">
        <f>IF('FTD-2'!N14 &lt;&gt; 0, 'FTD-2'!N14,0)</f>
        <v>0</v>
      </c>
      <c r="M7" s="351">
        <f>IF('FTD-2'!O14 &lt;&gt; 0, 'FTD-2'!O14,0)</f>
        <v>0</v>
      </c>
    </row>
    <row r="8" spans="1:13" x14ac:dyDescent="0.2">
      <c r="A8" s="287" t="str">
        <f>IF('FTD-2'!B15 &lt;&gt; 0, 'FTD-2'!B15, "")</f>
        <v/>
      </c>
      <c r="B8" s="288" t="str">
        <f>IF('FTD-2'!D15 &lt;&gt; 0, 'FTD-2'!D15, "")</f>
        <v/>
      </c>
      <c r="C8" s="351">
        <f>IF('FTD-2'!E15 &lt;&gt; 0, 'FTD-2'!E15,0)</f>
        <v>0</v>
      </c>
      <c r="D8" s="351">
        <f>IF('FTD-2'!F15 &lt;&gt; 0, 'FTD-2'!F15,0)</f>
        <v>0</v>
      </c>
      <c r="E8" s="351">
        <f>IF('FTD-2'!G15 &lt;&gt; 0, 'FTD-2'!G15,0)</f>
        <v>0</v>
      </c>
      <c r="F8" s="351">
        <f>IF('FTD-2'!H15 &lt;&gt; 0, 'FTD-2'!H15,0)</f>
        <v>0</v>
      </c>
      <c r="G8" s="351">
        <f>IF('FTD-2'!I15 &lt;&gt; 0, 'FTD-2'!I15,0)</f>
        <v>0</v>
      </c>
      <c r="H8" s="351">
        <f>IF('FTD-2'!J15 &lt;&gt; 0, 'FTD-2'!J15,0)</f>
        <v>0</v>
      </c>
      <c r="I8" s="351">
        <f>IF('FTD-2'!K15 &lt;&gt; 0, 'FTD-2'!K15,0)</f>
        <v>0</v>
      </c>
      <c r="J8" s="351">
        <f>IF('FTD-2'!L15 &lt;&gt; 0, 'FTD-2'!L15,0)</f>
        <v>0</v>
      </c>
      <c r="K8" s="351">
        <f>IF('FTD-2'!M15 &lt;&gt; 0, 'FTD-2'!M15,0)</f>
        <v>0</v>
      </c>
      <c r="L8" s="351">
        <f>IF('FTD-2'!N15 &lt;&gt; 0, 'FTD-2'!N15,0)</f>
        <v>0</v>
      </c>
      <c r="M8" s="351">
        <f>IF('FTD-2'!O15 &lt;&gt; 0, 'FTD-2'!O15,0)</f>
        <v>0</v>
      </c>
    </row>
    <row r="9" spans="1:13" x14ac:dyDescent="0.2">
      <c r="A9" s="287" t="str">
        <f>IF('FTD-2'!B16 &lt;&gt; 0, 'FTD-2'!B16, "")</f>
        <v/>
      </c>
      <c r="B9" s="288" t="str">
        <f>IF('FTD-2'!D16 &lt;&gt; 0, 'FTD-2'!D16, "")</f>
        <v/>
      </c>
      <c r="C9" s="351">
        <f>IF('FTD-2'!E16 &lt;&gt; 0, 'FTD-2'!E16,0)</f>
        <v>0</v>
      </c>
      <c r="D9" s="351">
        <f>IF('FTD-2'!F16 &lt;&gt; 0, 'FTD-2'!F16,0)</f>
        <v>0</v>
      </c>
      <c r="E9" s="351">
        <f>IF('FTD-2'!G16 &lt;&gt; 0, 'FTD-2'!G16,0)</f>
        <v>0</v>
      </c>
      <c r="F9" s="351">
        <f>IF('FTD-2'!H16 &lt;&gt; 0, 'FTD-2'!H16,0)</f>
        <v>0</v>
      </c>
      <c r="G9" s="351">
        <f>IF('FTD-2'!I16 &lt;&gt; 0, 'FTD-2'!I16,0)</f>
        <v>0</v>
      </c>
      <c r="H9" s="351">
        <f>IF('FTD-2'!J16 &lt;&gt; 0, 'FTD-2'!J16,0)</f>
        <v>0</v>
      </c>
      <c r="I9" s="351">
        <f>IF('FTD-2'!K16 &lt;&gt; 0, 'FTD-2'!K16,0)</f>
        <v>0</v>
      </c>
      <c r="J9" s="351">
        <f>IF('FTD-2'!L16 &lt;&gt; 0, 'FTD-2'!L16,0)</f>
        <v>0</v>
      </c>
      <c r="K9" s="351">
        <f>IF('FTD-2'!M16 &lt;&gt; 0, 'FTD-2'!M16,0)</f>
        <v>0</v>
      </c>
      <c r="L9" s="351">
        <f>IF('FTD-2'!N16 &lt;&gt; 0, 'FTD-2'!N16,0)</f>
        <v>0</v>
      </c>
      <c r="M9" s="351">
        <f>IF('FTD-2'!O16 &lt;&gt; 0, 'FTD-2'!O16,0)</f>
        <v>0</v>
      </c>
    </row>
    <row r="10" spans="1:13" x14ac:dyDescent="0.2">
      <c r="A10" s="287" t="str">
        <f>IF('FTD-2'!B17 &lt;&gt; 0, 'FTD-2'!B17, "")</f>
        <v/>
      </c>
      <c r="B10" s="288" t="str">
        <f>IF('FTD-2'!D17 &lt;&gt; 0, 'FTD-2'!D17, "")</f>
        <v/>
      </c>
      <c r="C10" s="351">
        <f>IF('FTD-2'!E17 &lt;&gt; 0, 'FTD-2'!E17,0)</f>
        <v>0</v>
      </c>
      <c r="D10" s="351">
        <f>IF('FTD-2'!F17 &lt;&gt; 0, 'FTD-2'!F17,0)</f>
        <v>0</v>
      </c>
      <c r="E10" s="351">
        <f>IF('FTD-2'!G17 &lt;&gt; 0, 'FTD-2'!G17,0)</f>
        <v>0</v>
      </c>
      <c r="F10" s="351">
        <f>IF('FTD-2'!H17 &lt;&gt; 0, 'FTD-2'!H17,0)</f>
        <v>0</v>
      </c>
      <c r="G10" s="351">
        <f>IF('FTD-2'!I17 &lt;&gt; 0, 'FTD-2'!I17,0)</f>
        <v>0</v>
      </c>
      <c r="H10" s="351">
        <f>IF('FTD-2'!J17 &lt;&gt; 0, 'FTD-2'!J17,0)</f>
        <v>0</v>
      </c>
      <c r="I10" s="351">
        <f>IF('FTD-2'!K17 &lt;&gt; 0, 'FTD-2'!K17,0)</f>
        <v>0</v>
      </c>
      <c r="J10" s="351">
        <f>IF('FTD-2'!L17 &lt;&gt; 0, 'FTD-2'!L17,0)</f>
        <v>0</v>
      </c>
      <c r="K10" s="351">
        <f>IF('FTD-2'!M17 &lt;&gt; 0, 'FTD-2'!M17,0)</f>
        <v>0</v>
      </c>
      <c r="L10" s="351">
        <f>IF('FTD-2'!N17 &lt;&gt; 0, 'FTD-2'!N17,0)</f>
        <v>0</v>
      </c>
      <c r="M10" s="351">
        <f>IF('FTD-2'!O17 &lt;&gt; 0, 'FTD-2'!O17,0)</f>
        <v>0</v>
      </c>
    </row>
    <row r="11" spans="1:13" x14ac:dyDescent="0.2">
      <c r="A11" s="287" t="str">
        <f>IF('FTD-2'!B18 &lt;&gt; 0, 'FTD-2'!B18, "")</f>
        <v/>
      </c>
      <c r="B11" s="288" t="str">
        <f>IF('FTD-2'!D18 &lt;&gt; 0, 'FTD-2'!D18, "")</f>
        <v/>
      </c>
      <c r="C11" s="351">
        <f>IF('FTD-2'!E18 &lt;&gt; 0, 'FTD-2'!E18,0)</f>
        <v>0</v>
      </c>
      <c r="D11" s="351">
        <f>IF('FTD-2'!F18 &lt;&gt; 0, 'FTD-2'!F18,0)</f>
        <v>0</v>
      </c>
      <c r="E11" s="351">
        <f>IF('FTD-2'!G18 &lt;&gt; 0, 'FTD-2'!G18,0)</f>
        <v>0</v>
      </c>
      <c r="F11" s="351">
        <f>IF('FTD-2'!H18 &lt;&gt; 0, 'FTD-2'!H18,0)</f>
        <v>0</v>
      </c>
      <c r="G11" s="351">
        <f>IF('FTD-2'!I18 &lt;&gt; 0, 'FTD-2'!I18,0)</f>
        <v>0</v>
      </c>
      <c r="H11" s="351">
        <f>IF('FTD-2'!J18 &lt;&gt; 0, 'FTD-2'!J18,0)</f>
        <v>0</v>
      </c>
      <c r="I11" s="351">
        <f>IF('FTD-2'!K18 &lt;&gt; 0, 'FTD-2'!K18,0)</f>
        <v>0</v>
      </c>
      <c r="J11" s="351">
        <f>IF('FTD-2'!L18 &lt;&gt; 0, 'FTD-2'!L18,0)</f>
        <v>0</v>
      </c>
      <c r="K11" s="351">
        <f>IF('FTD-2'!M18 &lt;&gt; 0, 'FTD-2'!M18,0)</f>
        <v>0</v>
      </c>
      <c r="L11" s="351">
        <f>IF('FTD-2'!N18 &lt;&gt; 0, 'FTD-2'!N18,0)</f>
        <v>0</v>
      </c>
      <c r="M11" s="351">
        <f>IF('FTD-2'!O18 &lt;&gt; 0, 'FTD-2'!O18,0)</f>
        <v>0</v>
      </c>
    </row>
    <row r="12" spans="1:13" x14ac:dyDescent="0.2">
      <c r="A12" s="287" t="str">
        <f>IF('FTD-2'!B19 &lt;&gt; 0, 'FTD-2'!B19, "")</f>
        <v/>
      </c>
      <c r="B12" s="288" t="str">
        <f>IF('FTD-2'!D19 &lt;&gt; 0, 'FTD-2'!D19, "")</f>
        <v/>
      </c>
      <c r="C12" s="351">
        <f>IF('FTD-2'!E19 &lt;&gt; 0, 'FTD-2'!E19,0)</f>
        <v>0</v>
      </c>
      <c r="D12" s="351">
        <f>IF('FTD-2'!F19 &lt;&gt; 0, 'FTD-2'!F19,0)</f>
        <v>0</v>
      </c>
      <c r="E12" s="351">
        <f>IF('FTD-2'!G19 &lt;&gt; 0, 'FTD-2'!G19,0)</f>
        <v>0</v>
      </c>
      <c r="F12" s="351">
        <f>IF('FTD-2'!H19 &lt;&gt; 0, 'FTD-2'!H19,0)</f>
        <v>0</v>
      </c>
      <c r="G12" s="351">
        <f>IF('FTD-2'!I19 &lt;&gt; 0, 'FTD-2'!I19,0)</f>
        <v>0</v>
      </c>
      <c r="H12" s="351">
        <f>IF('FTD-2'!J19 &lt;&gt; 0, 'FTD-2'!J19,0)</f>
        <v>0</v>
      </c>
      <c r="I12" s="351">
        <f>IF('FTD-2'!K19 &lt;&gt; 0, 'FTD-2'!K19,0)</f>
        <v>0</v>
      </c>
      <c r="J12" s="351">
        <f>IF('FTD-2'!L19 &lt;&gt; 0, 'FTD-2'!L19,0)</f>
        <v>0</v>
      </c>
      <c r="K12" s="351">
        <f>IF('FTD-2'!M19 &lt;&gt; 0, 'FTD-2'!M19,0)</f>
        <v>0</v>
      </c>
      <c r="L12" s="351">
        <f>IF('FTD-2'!N19 &lt;&gt; 0, 'FTD-2'!N19,0)</f>
        <v>0</v>
      </c>
      <c r="M12" s="351">
        <f>IF('FTD-2'!O19 &lt;&gt; 0, 'FTD-2'!O19,0)</f>
        <v>0</v>
      </c>
    </row>
    <row r="13" spans="1:13" x14ac:dyDescent="0.2">
      <c r="A13" s="287" t="str">
        <f>IF('FTD-2'!B20 &lt;&gt; 0, 'FTD-2'!B20, "")</f>
        <v/>
      </c>
      <c r="B13" s="288" t="str">
        <f>IF('FTD-2'!D20 &lt;&gt; 0, 'FTD-2'!D20, "")</f>
        <v/>
      </c>
      <c r="C13" s="351">
        <f>IF('FTD-2'!E20 &lt;&gt; 0, 'FTD-2'!E20,0)</f>
        <v>0</v>
      </c>
      <c r="D13" s="351">
        <f>IF('FTD-2'!F20 &lt;&gt; 0, 'FTD-2'!F20,0)</f>
        <v>0</v>
      </c>
      <c r="E13" s="351">
        <f>IF('FTD-2'!G20 &lt;&gt; 0, 'FTD-2'!G20,0)</f>
        <v>0</v>
      </c>
      <c r="F13" s="351">
        <f>IF('FTD-2'!H20 &lt;&gt; 0, 'FTD-2'!H20,0)</f>
        <v>0</v>
      </c>
      <c r="G13" s="351">
        <f>IF('FTD-2'!I20 &lt;&gt; 0, 'FTD-2'!I20,0)</f>
        <v>0</v>
      </c>
      <c r="H13" s="351">
        <f>IF('FTD-2'!J20 &lt;&gt; 0, 'FTD-2'!J20,0)</f>
        <v>0</v>
      </c>
      <c r="I13" s="351">
        <f>IF('FTD-2'!K20 &lt;&gt; 0, 'FTD-2'!K20,0)</f>
        <v>0</v>
      </c>
      <c r="J13" s="351">
        <f>IF('FTD-2'!L20 &lt;&gt; 0, 'FTD-2'!L20,0)</f>
        <v>0</v>
      </c>
      <c r="K13" s="351">
        <f>IF('FTD-2'!M20 &lt;&gt; 0, 'FTD-2'!M20,0)</f>
        <v>0</v>
      </c>
      <c r="L13" s="351">
        <f>IF('FTD-2'!N20 &lt;&gt; 0, 'FTD-2'!N20,0)</f>
        <v>0</v>
      </c>
      <c r="M13" s="351">
        <f>IF('FTD-2'!O20 &lt;&gt; 0, 'FTD-2'!O20,0)</f>
        <v>0</v>
      </c>
    </row>
    <row r="14" spans="1:13" x14ac:dyDescent="0.2">
      <c r="A14" s="287" t="str">
        <f>IF('FTD-2'!B21 &lt;&gt; 0, 'FTD-2'!B21, "")</f>
        <v/>
      </c>
      <c r="B14" s="288" t="str">
        <f>IF('FTD-2'!D21 &lt;&gt; 0, 'FTD-2'!D21, "")</f>
        <v/>
      </c>
      <c r="C14" s="351">
        <f>IF('FTD-2'!E21 &lt;&gt; 0, 'FTD-2'!E21,0)</f>
        <v>0</v>
      </c>
      <c r="D14" s="351">
        <f>IF('FTD-2'!F21 &lt;&gt; 0, 'FTD-2'!F21,0)</f>
        <v>0</v>
      </c>
      <c r="E14" s="351">
        <f>IF('FTD-2'!G21 &lt;&gt; 0, 'FTD-2'!G21,0)</f>
        <v>0</v>
      </c>
      <c r="F14" s="351">
        <f>IF('FTD-2'!H21 &lt;&gt; 0, 'FTD-2'!H21,0)</f>
        <v>0</v>
      </c>
      <c r="G14" s="351">
        <f>IF('FTD-2'!I21 &lt;&gt; 0, 'FTD-2'!I21,0)</f>
        <v>0</v>
      </c>
      <c r="H14" s="351">
        <f>IF('FTD-2'!J21 &lt;&gt; 0, 'FTD-2'!J21,0)</f>
        <v>0</v>
      </c>
      <c r="I14" s="351">
        <f>IF('FTD-2'!K21 &lt;&gt; 0, 'FTD-2'!K21,0)</f>
        <v>0</v>
      </c>
      <c r="J14" s="351">
        <f>IF('FTD-2'!L21 &lt;&gt; 0, 'FTD-2'!L21,0)</f>
        <v>0</v>
      </c>
      <c r="K14" s="351">
        <f>IF('FTD-2'!M21 &lt;&gt; 0, 'FTD-2'!M21,0)</f>
        <v>0</v>
      </c>
      <c r="L14" s="351">
        <f>IF('FTD-2'!N21 &lt;&gt; 0, 'FTD-2'!N21,0)</f>
        <v>0</v>
      </c>
      <c r="M14" s="351">
        <f>IF('FTD-2'!O21 &lt;&gt; 0, 'FTD-2'!O21,0)</f>
        <v>0</v>
      </c>
    </row>
    <row r="15" spans="1:13" x14ac:dyDescent="0.2">
      <c r="A15" s="287" t="str">
        <f>IF('FTD-2'!B22 &lt;&gt; 0, 'FTD-2'!B22, "")</f>
        <v/>
      </c>
      <c r="B15" s="288" t="str">
        <f>IF('FTD-2'!D22 &lt;&gt; 0, 'FTD-2'!D22, "")</f>
        <v/>
      </c>
      <c r="C15" s="351">
        <f>IF('FTD-2'!E22 &lt;&gt; 0, 'FTD-2'!E22,0)</f>
        <v>0</v>
      </c>
      <c r="D15" s="351">
        <f>IF('FTD-2'!F22 &lt;&gt; 0, 'FTD-2'!F22,0)</f>
        <v>0</v>
      </c>
      <c r="E15" s="351">
        <f>IF('FTD-2'!G22 &lt;&gt; 0, 'FTD-2'!G22,0)</f>
        <v>0</v>
      </c>
      <c r="F15" s="351">
        <f>IF('FTD-2'!H22 &lt;&gt; 0, 'FTD-2'!H22,0)</f>
        <v>0</v>
      </c>
      <c r="G15" s="351">
        <f>IF('FTD-2'!I22 &lt;&gt; 0, 'FTD-2'!I22,0)</f>
        <v>0</v>
      </c>
      <c r="H15" s="351">
        <f>IF('FTD-2'!J22 &lt;&gt; 0, 'FTD-2'!J22,0)</f>
        <v>0</v>
      </c>
      <c r="I15" s="351">
        <f>IF('FTD-2'!K22 &lt;&gt; 0, 'FTD-2'!K22,0)</f>
        <v>0</v>
      </c>
      <c r="J15" s="351">
        <f>IF('FTD-2'!L22 &lt;&gt; 0, 'FTD-2'!L22,0)</f>
        <v>0</v>
      </c>
      <c r="K15" s="351">
        <f>IF('FTD-2'!M22 &lt;&gt; 0, 'FTD-2'!M22,0)</f>
        <v>0</v>
      </c>
      <c r="L15" s="351">
        <f>IF('FTD-2'!N22 &lt;&gt; 0, 'FTD-2'!N22,0)</f>
        <v>0</v>
      </c>
      <c r="M15" s="351">
        <f>IF('FTD-2'!O22 &lt;&gt; 0, 'FTD-2'!O22,0)</f>
        <v>0</v>
      </c>
    </row>
    <row r="16" spans="1:13" x14ac:dyDescent="0.2">
      <c r="A16" s="287" t="str">
        <f>IF('FTD-2'!B23 &lt;&gt; 0, 'FTD-2'!B23, "")</f>
        <v/>
      </c>
      <c r="B16" s="288" t="str">
        <f>IF('FTD-2'!D23 &lt;&gt; 0, 'FTD-2'!D23, "")</f>
        <v/>
      </c>
      <c r="C16" s="351">
        <f>IF('FTD-2'!E23 &lt;&gt; 0, 'FTD-2'!E23,0)</f>
        <v>0</v>
      </c>
      <c r="D16" s="351">
        <f>IF('FTD-2'!F23 &lt;&gt; 0, 'FTD-2'!F23,0)</f>
        <v>0</v>
      </c>
      <c r="E16" s="351">
        <f>IF('FTD-2'!G23 &lt;&gt; 0, 'FTD-2'!G23,0)</f>
        <v>0</v>
      </c>
      <c r="F16" s="351">
        <f>IF('FTD-2'!H23 &lt;&gt; 0, 'FTD-2'!H23,0)</f>
        <v>0</v>
      </c>
      <c r="G16" s="351">
        <f>IF('FTD-2'!I23 &lt;&gt; 0, 'FTD-2'!I23,0)</f>
        <v>0</v>
      </c>
      <c r="H16" s="351">
        <f>IF('FTD-2'!J23 &lt;&gt; 0, 'FTD-2'!J23,0)</f>
        <v>0</v>
      </c>
      <c r="I16" s="351">
        <f>IF('FTD-2'!K23 &lt;&gt; 0, 'FTD-2'!K23,0)</f>
        <v>0</v>
      </c>
      <c r="J16" s="351">
        <f>IF('FTD-2'!L23 &lt;&gt; 0, 'FTD-2'!L23,0)</f>
        <v>0</v>
      </c>
      <c r="K16" s="351">
        <f>IF('FTD-2'!M23 &lt;&gt; 0, 'FTD-2'!M23,0)</f>
        <v>0</v>
      </c>
      <c r="L16" s="351">
        <f>IF('FTD-2'!N23 &lt;&gt; 0, 'FTD-2'!N23,0)</f>
        <v>0</v>
      </c>
      <c r="M16" s="351">
        <f>IF('FTD-2'!O23 &lt;&gt; 0, 'FTD-2'!O23,0)</f>
        <v>0</v>
      </c>
    </row>
    <row r="17" spans="1:13" x14ac:dyDescent="0.2">
      <c r="A17" s="287" t="str">
        <f>IF('FTD-2'!B24 &lt;&gt; 0, 'FTD-2'!B24, "")</f>
        <v/>
      </c>
      <c r="B17" s="288" t="str">
        <f>IF('FTD-2'!D24 &lt;&gt; 0, 'FTD-2'!D24, "")</f>
        <v/>
      </c>
      <c r="C17" s="351">
        <f>IF('FTD-2'!E24 &lt;&gt; 0, 'FTD-2'!E24,0)</f>
        <v>0</v>
      </c>
      <c r="D17" s="351">
        <f>IF('FTD-2'!F24 &lt;&gt; 0, 'FTD-2'!F24,0)</f>
        <v>0</v>
      </c>
      <c r="E17" s="351">
        <f>IF('FTD-2'!G24 &lt;&gt; 0, 'FTD-2'!G24,0)</f>
        <v>0</v>
      </c>
      <c r="F17" s="351">
        <f>IF('FTD-2'!H24 &lt;&gt; 0, 'FTD-2'!H24,0)</f>
        <v>0</v>
      </c>
      <c r="G17" s="351">
        <f>IF('FTD-2'!I24 &lt;&gt; 0, 'FTD-2'!I24,0)</f>
        <v>0</v>
      </c>
      <c r="H17" s="351">
        <f>IF('FTD-2'!J24 &lt;&gt; 0, 'FTD-2'!J24,0)</f>
        <v>0</v>
      </c>
      <c r="I17" s="351">
        <f>IF('FTD-2'!K24 &lt;&gt; 0, 'FTD-2'!K24,0)</f>
        <v>0</v>
      </c>
      <c r="J17" s="351">
        <f>IF('FTD-2'!L24 &lt;&gt; 0, 'FTD-2'!L24,0)</f>
        <v>0</v>
      </c>
      <c r="K17" s="351">
        <f>IF('FTD-2'!M24 &lt;&gt; 0, 'FTD-2'!M24,0)</f>
        <v>0</v>
      </c>
      <c r="L17" s="351">
        <f>IF('FTD-2'!N24 &lt;&gt; 0, 'FTD-2'!N24,0)</f>
        <v>0</v>
      </c>
      <c r="M17" s="351">
        <f>IF('FTD-2'!O24 &lt;&gt; 0, 'FTD-2'!O24,0)</f>
        <v>0</v>
      </c>
    </row>
    <row r="18" spans="1:13" x14ac:dyDescent="0.2">
      <c r="A18" s="287" t="str">
        <f>IF('FTD-2'!B25 &lt;&gt; 0, 'FTD-2'!B25, "")</f>
        <v/>
      </c>
      <c r="B18" s="288" t="str">
        <f>IF('FTD-2'!D25 &lt;&gt; 0, 'FTD-2'!D25, "")</f>
        <v/>
      </c>
      <c r="C18" s="351">
        <f>IF('FTD-2'!E25 &lt;&gt; 0, 'FTD-2'!E25,0)</f>
        <v>0</v>
      </c>
      <c r="D18" s="351">
        <f>IF('FTD-2'!F25 &lt;&gt; 0, 'FTD-2'!F25,0)</f>
        <v>0</v>
      </c>
      <c r="E18" s="351">
        <f>IF('FTD-2'!G25 &lt;&gt; 0, 'FTD-2'!G25,0)</f>
        <v>0</v>
      </c>
      <c r="F18" s="351">
        <f>IF('FTD-2'!H25 &lt;&gt; 0, 'FTD-2'!H25,0)</f>
        <v>0</v>
      </c>
      <c r="G18" s="351">
        <f>IF('FTD-2'!I25 &lt;&gt; 0, 'FTD-2'!I25,0)</f>
        <v>0</v>
      </c>
      <c r="H18" s="351">
        <f>IF('FTD-2'!J25 &lt;&gt; 0, 'FTD-2'!J25,0)</f>
        <v>0</v>
      </c>
      <c r="I18" s="351">
        <f>IF('FTD-2'!K25 &lt;&gt; 0, 'FTD-2'!K25,0)</f>
        <v>0</v>
      </c>
      <c r="J18" s="351">
        <f>IF('FTD-2'!L25 &lt;&gt; 0, 'FTD-2'!L25,0)</f>
        <v>0</v>
      </c>
      <c r="K18" s="351">
        <f>IF('FTD-2'!M25 &lt;&gt; 0, 'FTD-2'!M25,0)</f>
        <v>0</v>
      </c>
      <c r="L18" s="351">
        <f>IF('FTD-2'!N25 &lt;&gt; 0, 'FTD-2'!N25,0)</f>
        <v>0</v>
      </c>
      <c r="M18" s="351">
        <f>IF('FTD-2'!O25 &lt;&gt; 0, 'FTD-2'!O25,0)</f>
        <v>0</v>
      </c>
    </row>
  </sheetData>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CE016"/>
  </sheetPr>
  <dimension ref="A1:L8"/>
  <sheetViews>
    <sheetView workbookViewId="0"/>
  </sheetViews>
  <sheetFormatPr defaultRowHeight="12.75" x14ac:dyDescent="0.2"/>
  <cols>
    <col min="1" max="1" width="35.42578125" bestFit="1" customWidth="1"/>
    <col min="2" max="2" width="12.42578125" style="351" bestFit="1" customWidth="1"/>
    <col min="3" max="3" width="11.5703125" style="351" bestFit="1" customWidth="1"/>
    <col min="4" max="4" width="19" style="351" bestFit="1" customWidth="1"/>
    <col min="5" max="8" width="4.5703125" style="351" bestFit="1" customWidth="1"/>
    <col min="9" max="9" width="19" style="351" bestFit="1" customWidth="1"/>
    <col min="10" max="12" width="4.5703125" style="351" bestFit="1" customWidth="1"/>
  </cols>
  <sheetData>
    <row r="1" spans="1:12" x14ac:dyDescent="0.2">
      <c r="A1" s="286" t="str">
        <f>IF('FTD-2.5'!B9 &lt;&gt; 0, 'FTD-2.5'!B9, "")</f>
        <v/>
      </c>
      <c r="B1" s="351">
        <f>IF('FTD-2.5'!E9 &lt;&gt; 0, 'FTD-2.5'!E9, 0)</f>
        <v>0</v>
      </c>
      <c r="C1" s="351">
        <f>IF('FTD-2.5'!F9 &lt;&gt; 0, 'FTD-2.5'!F9, 0)</f>
        <v>0</v>
      </c>
      <c r="D1" s="351">
        <f>IF('FTD-2.5'!G9 &lt;&gt; 0, 'FTD-2.5'!G9, 0)</f>
        <v>0</v>
      </c>
      <c r="E1" s="351">
        <f>IF('FTD-2.5'!H9 &lt;&gt; 0, 'FTD-2.5'!H9, 0)</f>
        <v>0</v>
      </c>
      <c r="F1" s="351">
        <f>IF('FTD-2.5'!I9 &lt;&gt; 0, 'FTD-2.5'!I9, 0)</f>
        <v>0</v>
      </c>
      <c r="G1" s="351">
        <f>IF('FTD-2.5'!J9 &lt;&gt; 0, 'FTD-2.5'!J9, 0)</f>
        <v>0</v>
      </c>
      <c r="H1" s="351">
        <f>IF('FTD-2.5'!K9 &lt;&gt; 0, 'FTD-2.5'!K9, 0)</f>
        <v>0</v>
      </c>
      <c r="I1" s="351">
        <f>IF('FTD-2.5'!L9 &lt;&gt; 0, 'FTD-2.5'!L9, 0)</f>
        <v>0</v>
      </c>
      <c r="J1" s="351">
        <f>IF('FTD-2.5'!M9 &lt;&gt; 0, 'FTD-2.5'!M9, 0)</f>
        <v>0</v>
      </c>
      <c r="K1" s="351">
        <f>IF('FTD-2.5'!N9 &lt;&gt; 0, 'FTD-2.5'!N9, 0)</f>
        <v>0</v>
      </c>
      <c r="L1" s="351">
        <f>IF('FTD-2.5'!O9 &lt;&gt; 0, 'FTD-2.5'!O9, 0)</f>
        <v>0</v>
      </c>
    </row>
    <row r="2" spans="1:12" s="281" customFormat="1" x14ac:dyDescent="0.2">
      <c r="A2" s="286" t="str">
        <f>IF('FTD-2.5'!B10 &lt;&gt; 0, 'FTD-2.5'!B10, "")</f>
        <v/>
      </c>
      <c r="B2" s="351">
        <f>IF('FTD-2.5'!E10 &lt;&gt; 0, 'FTD-2.5'!E10, 0)</f>
        <v>0</v>
      </c>
      <c r="C2" s="351">
        <f>IF('FTD-2.5'!F10 &lt;&gt; 0, 'FTD-2.5'!F10, 0)</f>
        <v>0</v>
      </c>
      <c r="D2" s="351">
        <f>IF('FTD-2.5'!G10 &lt;&gt; 0, 'FTD-2.5'!G10, 0)</f>
        <v>0</v>
      </c>
      <c r="E2" s="351">
        <f>IF('FTD-2.5'!H10 &lt;&gt; 0, 'FTD-2.5'!H10, 0)</f>
        <v>0</v>
      </c>
      <c r="F2" s="351">
        <f>IF('FTD-2.5'!I10 &lt;&gt; 0, 'FTD-2.5'!I10, 0)</f>
        <v>0</v>
      </c>
      <c r="G2" s="351">
        <f>IF('FTD-2.5'!J10 &lt;&gt; 0, 'FTD-2.5'!J10, 0)</f>
        <v>0</v>
      </c>
      <c r="H2" s="351">
        <f>IF('FTD-2.5'!K10 &lt;&gt; 0, 'FTD-2.5'!K10, 0)</f>
        <v>0</v>
      </c>
      <c r="I2" s="351">
        <f>IF('FTD-2.5'!L10 &lt;&gt; 0, 'FTD-2.5'!L10, 0)</f>
        <v>0</v>
      </c>
      <c r="J2" s="351">
        <f>IF('FTD-2.5'!M10 &lt;&gt; 0, 'FTD-2.5'!M10, 0)</f>
        <v>0</v>
      </c>
      <c r="K2" s="351">
        <f>IF('FTD-2.5'!N10 &lt;&gt; 0, 'FTD-2.5'!N10, 0)</f>
        <v>0</v>
      </c>
      <c r="L2" s="351">
        <f>IF('FTD-2.5'!O10 &lt;&gt; 0, 'FTD-2.5'!O10, 0)</f>
        <v>0</v>
      </c>
    </row>
    <row r="3" spans="1:12" s="281" customFormat="1" x14ac:dyDescent="0.2">
      <c r="A3" s="286" t="str">
        <f>IF('FTD-2.5'!B11 &lt;&gt; 0, 'FTD-2.5'!B11, "")</f>
        <v/>
      </c>
      <c r="B3" s="351">
        <f>IF('FTD-2.5'!E11 &lt;&gt; 0, 'FTD-2.5'!E11, 0)</f>
        <v>0</v>
      </c>
      <c r="C3" s="351">
        <f>IF('FTD-2.5'!F11 &lt;&gt; 0, 'FTD-2.5'!F11, 0)</f>
        <v>0</v>
      </c>
      <c r="D3" s="351">
        <f>IF('FTD-2.5'!G11 &lt;&gt; 0, 'FTD-2.5'!G11, 0)</f>
        <v>0</v>
      </c>
      <c r="E3" s="351">
        <f>IF('FTD-2.5'!H11 &lt;&gt; 0, 'FTD-2.5'!H11, 0)</f>
        <v>0</v>
      </c>
      <c r="F3" s="351">
        <f>IF('FTD-2.5'!I11 &lt;&gt; 0, 'FTD-2.5'!I11, 0)</f>
        <v>0</v>
      </c>
      <c r="G3" s="351">
        <f>IF('FTD-2.5'!J11 &lt;&gt; 0, 'FTD-2.5'!J11, 0)</f>
        <v>0</v>
      </c>
      <c r="H3" s="351">
        <f>IF('FTD-2.5'!K11 &lt;&gt; 0, 'FTD-2.5'!K11, 0)</f>
        <v>0</v>
      </c>
      <c r="I3" s="351">
        <f>IF('FTD-2.5'!L11 &lt;&gt; 0, 'FTD-2.5'!L11, 0)</f>
        <v>0</v>
      </c>
      <c r="J3" s="351">
        <f>IF('FTD-2.5'!M11 &lt;&gt; 0, 'FTD-2.5'!M11, 0)</f>
        <v>0</v>
      </c>
      <c r="K3" s="351">
        <f>IF('FTD-2.5'!N11 &lt;&gt; 0, 'FTD-2.5'!N11, 0)</f>
        <v>0</v>
      </c>
      <c r="L3" s="351">
        <f>IF('FTD-2.5'!O11 &lt;&gt; 0, 'FTD-2.5'!O11, 0)</f>
        <v>0</v>
      </c>
    </row>
    <row r="4" spans="1:12" s="281" customFormat="1" x14ac:dyDescent="0.2">
      <c r="A4" s="286" t="str">
        <f>IF('FTD-2.5'!B12 &lt;&gt; 0, 'FTD-2.5'!B12, "")</f>
        <v/>
      </c>
      <c r="B4" s="351">
        <f>IF('FTD-2.5'!E12 &lt;&gt; 0, 'FTD-2.5'!E12, 0)</f>
        <v>0</v>
      </c>
      <c r="C4" s="351">
        <f>IF('FTD-2.5'!F12 &lt;&gt; 0, 'FTD-2.5'!F12, 0)</f>
        <v>0</v>
      </c>
      <c r="D4" s="351">
        <f>IF('FTD-2.5'!G12 &lt;&gt; 0, 'FTD-2.5'!G12, 0)</f>
        <v>0</v>
      </c>
      <c r="E4" s="351">
        <f>IF('FTD-2.5'!H12 &lt;&gt; 0, 'FTD-2.5'!H12, 0)</f>
        <v>0</v>
      </c>
      <c r="F4" s="351">
        <f>IF('FTD-2.5'!I12 &lt;&gt; 0, 'FTD-2.5'!I12, 0)</f>
        <v>0</v>
      </c>
      <c r="G4" s="351">
        <f>IF('FTD-2.5'!J12 &lt;&gt; 0, 'FTD-2.5'!J12, 0)</f>
        <v>0</v>
      </c>
      <c r="H4" s="351">
        <f>IF('FTD-2.5'!K12 &lt;&gt; 0, 'FTD-2.5'!K12, 0)</f>
        <v>0</v>
      </c>
      <c r="I4" s="351">
        <f>IF('FTD-2.5'!L12 &lt;&gt; 0, 'FTD-2.5'!L12, 0)</f>
        <v>0</v>
      </c>
      <c r="J4" s="351">
        <f>IF('FTD-2.5'!M12 &lt;&gt; 0, 'FTD-2.5'!M12, 0)</f>
        <v>0</v>
      </c>
      <c r="K4" s="351">
        <f>IF('FTD-2.5'!N12 &lt;&gt; 0, 'FTD-2.5'!N12, 0)</f>
        <v>0</v>
      </c>
      <c r="L4" s="351">
        <f>IF('FTD-2.5'!O12 &lt;&gt; 0, 'FTD-2.5'!O12, 0)</f>
        <v>0</v>
      </c>
    </row>
    <row r="5" spans="1:12" x14ac:dyDescent="0.2">
      <c r="A5" s="286" t="str">
        <f>IF('FTD-2.5'!B14 &lt;&gt; 0, 'FTD-2.5'!B14, "")</f>
        <v/>
      </c>
      <c r="B5" s="351">
        <f>IF('FTD-2.5'!E14 &lt;&gt; 0, 'FTD-2.5'!E14, 0)</f>
        <v>0</v>
      </c>
      <c r="C5" s="351">
        <f>IF('FTD-2.5'!F14 &lt;&gt; 0, 'FTD-2.5'!F14, 0)</f>
        <v>0</v>
      </c>
      <c r="D5" s="351">
        <f>IF('FTD-2.5'!G14 &lt;&gt; 0, 'FTD-2.5'!G14, 0)</f>
        <v>0</v>
      </c>
      <c r="E5" s="351">
        <f>IF('FTD-2.5'!H14 &lt;&gt; 0, 'FTD-2.5'!H14, 0)</f>
        <v>0</v>
      </c>
      <c r="F5" s="351">
        <f>IF('FTD-2.5'!I14 &lt;&gt; 0, 'FTD-2.5'!I14, 0)</f>
        <v>0</v>
      </c>
      <c r="G5" s="351">
        <f>IF('FTD-2.5'!J14 &lt;&gt; 0, 'FTD-2.5'!J14, 0)</f>
        <v>0</v>
      </c>
      <c r="H5" s="351">
        <f>IF('FTD-2.5'!K14 &lt;&gt; 0, 'FTD-2.5'!K14, 0)</f>
        <v>0</v>
      </c>
      <c r="I5" s="351">
        <f>IF('FTD-2.5'!L14 &lt;&gt; 0, 'FTD-2.5'!L14, 0)</f>
        <v>0</v>
      </c>
      <c r="J5" s="351">
        <f>IF('FTD-2.5'!M14 &lt;&gt; 0, 'FTD-2.5'!M14, 0)</f>
        <v>0</v>
      </c>
      <c r="K5" s="351">
        <f>IF('FTD-2.5'!N14 &lt;&gt; 0, 'FTD-2.5'!N14, 0)</f>
        <v>0</v>
      </c>
      <c r="L5" s="351">
        <f>IF('FTD-2.5'!O14 &lt;&gt; 0, 'FTD-2.5'!O14, 0)</f>
        <v>0</v>
      </c>
    </row>
    <row r="6" spans="1:12" x14ac:dyDescent="0.2">
      <c r="A6" s="286" t="str">
        <f>IF('FTD-2.5'!B15 &lt;&gt; 0, 'FTD-2.5'!B15, "")</f>
        <v/>
      </c>
      <c r="B6" s="351">
        <f>IF('FTD-2.5'!E15 &lt;&gt; 0, 'FTD-2.5'!E15, 0)</f>
        <v>0</v>
      </c>
      <c r="C6" s="351">
        <f>IF('FTD-2.5'!F15 &lt;&gt; 0, 'FTD-2.5'!F15, 0)</f>
        <v>0</v>
      </c>
      <c r="D6" s="351">
        <f>IF('FTD-2.5'!G15 &lt;&gt; 0, 'FTD-2.5'!G15, 0)</f>
        <v>0</v>
      </c>
      <c r="E6" s="351">
        <f>IF('FTD-2.5'!H15 &lt;&gt; 0, 'FTD-2.5'!H15, 0)</f>
        <v>0</v>
      </c>
      <c r="F6" s="351">
        <f>IF('FTD-2.5'!I15 &lt;&gt; 0, 'FTD-2.5'!I15, 0)</f>
        <v>0</v>
      </c>
      <c r="G6" s="351">
        <f>IF('FTD-2.5'!J15 &lt;&gt; 0, 'FTD-2.5'!J15, 0)</f>
        <v>0</v>
      </c>
      <c r="H6" s="351">
        <f>IF('FTD-2.5'!K15 &lt;&gt; 0, 'FTD-2.5'!K15, 0)</f>
        <v>0</v>
      </c>
      <c r="I6" s="351">
        <f>IF('FTD-2.5'!L15 &lt;&gt; 0, 'FTD-2.5'!L15, 0)</f>
        <v>0</v>
      </c>
      <c r="J6" s="351">
        <f>IF('FTD-2.5'!M15 &lt;&gt; 0, 'FTD-2.5'!M15, 0)</f>
        <v>0</v>
      </c>
      <c r="K6" s="351">
        <f>IF('FTD-2.5'!N15 &lt;&gt; 0, 'FTD-2.5'!N15, 0)</f>
        <v>0</v>
      </c>
      <c r="L6" s="351">
        <f>IF('FTD-2.5'!O15 &lt;&gt; 0, 'FTD-2.5'!O15, 0)</f>
        <v>0</v>
      </c>
    </row>
    <row r="7" spans="1:12" x14ac:dyDescent="0.2">
      <c r="A7" s="286" t="str">
        <f>IF('FTD-2.5'!B16 &lt;&gt; 0, 'FTD-2.5'!B16, "")</f>
        <v/>
      </c>
      <c r="B7" s="351">
        <f>IF('FTD-2.5'!E16 &lt;&gt; 0, 'FTD-2.5'!E16, 0)</f>
        <v>0</v>
      </c>
      <c r="C7" s="351">
        <f>IF('FTD-2.5'!F16 &lt;&gt; 0, 'FTD-2.5'!F16, 0)</f>
        <v>0</v>
      </c>
      <c r="D7" s="351">
        <f>IF('FTD-2.5'!G16 &lt;&gt; 0, 'FTD-2.5'!G16, 0)</f>
        <v>0</v>
      </c>
      <c r="E7" s="351">
        <f>IF('FTD-2.5'!H16 &lt;&gt; 0, 'FTD-2.5'!H16, 0)</f>
        <v>0</v>
      </c>
      <c r="F7" s="351">
        <f>IF('FTD-2.5'!I16 &lt;&gt; 0, 'FTD-2.5'!I16, 0)</f>
        <v>0</v>
      </c>
      <c r="G7" s="351">
        <f>IF('FTD-2.5'!J16 &lt;&gt; 0, 'FTD-2.5'!J16, 0)</f>
        <v>0</v>
      </c>
      <c r="H7" s="351">
        <f>IF('FTD-2.5'!K16 &lt;&gt; 0, 'FTD-2.5'!K16, 0)</f>
        <v>0</v>
      </c>
      <c r="I7" s="351">
        <f>IF('FTD-2.5'!L16 &lt;&gt; 0, 'FTD-2.5'!L16, 0)</f>
        <v>0</v>
      </c>
      <c r="J7" s="351">
        <f>IF('FTD-2.5'!M16 &lt;&gt; 0, 'FTD-2.5'!M16, 0)</f>
        <v>0</v>
      </c>
      <c r="K7" s="351">
        <f>IF('FTD-2.5'!N16 &lt;&gt; 0, 'FTD-2.5'!N16, 0)</f>
        <v>0</v>
      </c>
      <c r="L7" s="351">
        <f>IF('FTD-2.5'!O16 &lt;&gt; 0, 'FTD-2.5'!O16, 0)</f>
        <v>0</v>
      </c>
    </row>
    <row r="8" spans="1:12" x14ac:dyDescent="0.2">
      <c r="A8" s="286" t="str">
        <f>IF('FTD-2.5'!B17 &lt;&gt; 0, 'FTD-2.5'!B17, "")</f>
        <v/>
      </c>
      <c r="B8" s="351">
        <f>IF('FTD-2.5'!E17 &lt;&gt; 0, 'FTD-2.5'!E17, 0)</f>
        <v>0</v>
      </c>
      <c r="C8" s="351">
        <f>IF('FTD-2.5'!F17 &lt;&gt; 0, 'FTD-2.5'!F17, 0)</f>
        <v>0</v>
      </c>
      <c r="D8" s="351">
        <f>IF('FTD-2.5'!G17 &lt;&gt; 0, 'FTD-2.5'!G17, 0)</f>
        <v>0</v>
      </c>
      <c r="E8" s="351">
        <f>IF('FTD-2.5'!H17 &lt;&gt; 0, 'FTD-2.5'!H17, 0)</f>
        <v>0</v>
      </c>
      <c r="F8" s="351">
        <f>IF('FTD-2.5'!I17 &lt;&gt; 0, 'FTD-2.5'!I17, 0)</f>
        <v>0</v>
      </c>
      <c r="G8" s="351">
        <f>IF('FTD-2.5'!J17 &lt;&gt; 0, 'FTD-2.5'!J17, 0)</f>
        <v>0</v>
      </c>
      <c r="H8" s="351">
        <f>IF('FTD-2.5'!K17 &lt;&gt; 0, 'FTD-2.5'!K17, 0)</f>
        <v>0</v>
      </c>
      <c r="I8" s="351">
        <f>IF('FTD-2.5'!L17 &lt;&gt; 0, 'FTD-2.5'!L17, 0)</f>
        <v>0</v>
      </c>
      <c r="J8" s="351">
        <f>IF('FTD-2.5'!M17 &lt;&gt; 0, 'FTD-2.5'!M17, 0)</f>
        <v>0</v>
      </c>
      <c r="K8" s="351">
        <f>IF('FTD-2.5'!N17 &lt;&gt; 0, 'FTD-2.5'!N17, 0)</f>
        <v>0</v>
      </c>
      <c r="L8" s="351">
        <f>IF('FTD-2.5'!O17 &lt;&gt; 0, 'FTD-2.5'!O17, 0)</f>
        <v>0</v>
      </c>
    </row>
  </sheetData>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CE016"/>
  </sheetPr>
  <dimension ref="A1:M24"/>
  <sheetViews>
    <sheetView workbookViewId="0">
      <selection sqref="A1:M1048576"/>
    </sheetView>
  </sheetViews>
  <sheetFormatPr defaultRowHeight="12.75" x14ac:dyDescent="0.2"/>
  <cols>
    <col min="1" max="1" width="18.5703125" bestFit="1" customWidth="1"/>
    <col min="2" max="2" width="10.5703125" customWidth="1"/>
    <col min="3" max="4" width="11.5703125" style="351" bestFit="1" customWidth="1"/>
    <col min="5" max="7" width="4.5703125" style="351" bestFit="1" customWidth="1"/>
    <col min="8" max="8" width="6.5703125" style="351" bestFit="1" customWidth="1"/>
    <col min="9" max="11" width="4.5703125" style="351" bestFit="1" customWidth="1"/>
    <col min="12" max="12" width="10.5703125" style="351" bestFit="1" customWidth="1"/>
    <col min="13" max="13" width="11.5703125" style="351" customWidth="1"/>
  </cols>
  <sheetData>
    <row r="1" spans="1:13" x14ac:dyDescent="0.2">
      <c r="A1" s="276" t="s">
        <v>9</v>
      </c>
      <c r="B1" s="285" t="str">
        <f>IF('FTD-3'!D8 &lt;&gt; 0, 'FTD-3'!D8, "")</f>
        <v/>
      </c>
      <c r="C1" s="351">
        <f>IF('FTD-3'!E8 &lt;&gt; 0, 'FTD-3'!E8, 0)</f>
        <v>0</v>
      </c>
      <c r="D1" s="351">
        <f>IF('FTD-3'!F8 &lt;&gt; 0, 'FTD-3'!F8, 0)</f>
        <v>0</v>
      </c>
      <c r="E1" s="351">
        <f>IF('FTD-3'!G8 &lt;&gt; 0, 'FTD-3'!G8, 0)</f>
        <v>0</v>
      </c>
      <c r="F1" s="351">
        <f>IF('FTD-3'!H8 &lt;&gt; 0, 'FTD-3'!H8, 0)</f>
        <v>0</v>
      </c>
      <c r="G1" s="351">
        <f>IF('FTD-3'!I8 &lt;&gt; 0, 'FTD-3'!I8, 0)</f>
        <v>0</v>
      </c>
      <c r="H1" s="351">
        <f>IF('FTD-3'!J8 &lt;&gt; 0, 'FTD-3'!J8, 0)</f>
        <v>0</v>
      </c>
      <c r="I1" s="351">
        <f>IF('FTD-3'!K8 &lt;&gt; 0, 'FTD-3'!K8, 0)</f>
        <v>0</v>
      </c>
      <c r="J1" s="351">
        <f>IF('FTD-3'!L8 &lt;&gt; 0, 'FTD-3'!L8, 0)</f>
        <v>0</v>
      </c>
      <c r="K1" s="351">
        <f>IF('FTD-3'!M8 &lt;&gt; 0, 'FTD-3'!M8, 0)</f>
        <v>0</v>
      </c>
      <c r="L1" s="351">
        <f>IF('FTD-3'!N8 &lt;&gt; 0, 'FTD-3'!N8, 0)</f>
        <v>0</v>
      </c>
      <c r="M1" s="351">
        <f>IF('FTD-3'!O8 &lt;&gt; 0, 'FTD-3'!O8, 0)</f>
        <v>0</v>
      </c>
    </row>
    <row r="2" spans="1:13" x14ac:dyDescent="0.2">
      <c r="A2" s="276" t="s">
        <v>10</v>
      </c>
      <c r="B2" s="285" t="str">
        <f>IF('FTD-3'!D9 &lt;&gt; 0, 'FTD-3'!D9, "")</f>
        <v/>
      </c>
      <c r="C2" s="351">
        <f>IF('FTD-3'!E9 &lt;&gt; 0, 'FTD-3'!E9, 0)</f>
        <v>0</v>
      </c>
      <c r="D2" s="351">
        <f>IF('FTD-3'!F9 &lt;&gt; 0, 'FTD-3'!F9, 0)</f>
        <v>0</v>
      </c>
      <c r="E2" s="351">
        <f>IF('FTD-3'!G9 &lt;&gt; 0, 'FTD-3'!G9, 0)</f>
        <v>0</v>
      </c>
      <c r="F2" s="351">
        <f>IF('FTD-3'!H9 &lt;&gt; 0, 'FTD-3'!H9, 0)</f>
        <v>0</v>
      </c>
      <c r="G2" s="351">
        <f>IF('FTD-3'!I9 &lt;&gt; 0, 'FTD-3'!I9, 0)</f>
        <v>0</v>
      </c>
      <c r="H2" s="351">
        <f>IF('FTD-3'!J9 &lt;&gt; 0, 'FTD-3'!J9, 0)</f>
        <v>0</v>
      </c>
      <c r="I2" s="351">
        <f>IF('FTD-3'!K9 &lt;&gt; 0, 'FTD-3'!K9, 0)</f>
        <v>0</v>
      </c>
      <c r="J2" s="351">
        <f>IF('FTD-3'!L9 &lt;&gt; 0, 'FTD-3'!L9, 0)</f>
        <v>0</v>
      </c>
      <c r="K2" s="351">
        <f>IF('FTD-3'!M9 &lt;&gt; 0, 'FTD-3'!M9, 0)</f>
        <v>0</v>
      </c>
      <c r="L2" s="351">
        <f>IF('FTD-3'!N9 &lt;&gt; 0, 'FTD-3'!N9, 0)</f>
        <v>0</v>
      </c>
      <c r="M2" s="351">
        <f>IF('FTD-3'!O9 &lt;&gt; 0, 'FTD-3'!O9, 0)</f>
        <v>0</v>
      </c>
    </row>
    <row r="3" spans="1:13" x14ac:dyDescent="0.2">
      <c r="A3" s="276" t="s">
        <v>11</v>
      </c>
      <c r="B3" s="285" t="str">
        <f>IF('FTD-3'!D10 &lt;&gt; 0, 'FTD-3'!D10, "")</f>
        <v/>
      </c>
      <c r="C3" s="351">
        <f>IF('FTD-3'!E10 &lt;&gt; 0, 'FTD-3'!E10, 0)</f>
        <v>0</v>
      </c>
      <c r="D3" s="351">
        <f>IF('FTD-3'!F10 &lt;&gt; 0, 'FTD-3'!F10, 0)</f>
        <v>0</v>
      </c>
      <c r="E3" s="351">
        <f>IF('FTD-3'!G10 &lt;&gt; 0, 'FTD-3'!G10, 0)</f>
        <v>0</v>
      </c>
      <c r="F3" s="351">
        <f>IF('FTD-3'!H10 &lt;&gt; 0, 'FTD-3'!H10, 0)</f>
        <v>0</v>
      </c>
      <c r="G3" s="351">
        <f>IF('FTD-3'!I10 &lt;&gt; 0, 'FTD-3'!I10, 0)</f>
        <v>0</v>
      </c>
      <c r="H3" s="351">
        <f>IF('FTD-3'!J10 &lt;&gt; 0, 'FTD-3'!J10, 0)</f>
        <v>0</v>
      </c>
      <c r="I3" s="351">
        <f>IF('FTD-3'!K10 &lt;&gt; 0, 'FTD-3'!K10, 0)</f>
        <v>0</v>
      </c>
      <c r="J3" s="351">
        <f>IF('FTD-3'!L10 &lt;&gt; 0, 'FTD-3'!L10, 0)</f>
        <v>0</v>
      </c>
      <c r="K3" s="351">
        <f>IF('FTD-3'!M10 &lt;&gt; 0, 'FTD-3'!M10, 0)</f>
        <v>0</v>
      </c>
      <c r="L3" s="351">
        <f>IF('FTD-3'!N10 &lt;&gt; 0, 'FTD-3'!N10, 0)</f>
        <v>0</v>
      </c>
      <c r="M3" s="351">
        <f>IF('FTD-3'!O10 &lt;&gt; 0, 'FTD-3'!O10, 0)</f>
        <v>0</v>
      </c>
    </row>
    <row r="4" spans="1:13" x14ac:dyDescent="0.2">
      <c r="A4" s="276" t="s">
        <v>12</v>
      </c>
      <c r="B4" s="285" t="str">
        <f>IF('FTD-3'!D11 &lt;&gt; 0, 'FTD-3'!D11, "")</f>
        <v/>
      </c>
      <c r="C4" s="351">
        <f>IF('FTD-3'!E11 &lt;&gt; 0, 'FTD-3'!E11, 0)</f>
        <v>0</v>
      </c>
      <c r="D4" s="351">
        <f>IF('FTD-3'!F11 &lt;&gt; 0, 'FTD-3'!F11, 0)</f>
        <v>0</v>
      </c>
      <c r="E4" s="351">
        <f>IF('FTD-3'!G11 &lt;&gt; 0, 'FTD-3'!G11, 0)</f>
        <v>0</v>
      </c>
      <c r="F4" s="351">
        <f>IF('FTD-3'!H11 &lt;&gt; 0, 'FTD-3'!H11, 0)</f>
        <v>0</v>
      </c>
      <c r="G4" s="351">
        <f>IF('FTD-3'!I11 &lt;&gt; 0, 'FTD-3'!I11, 0)</f>
        <v>0</v>
      </c>
      <c r="H4" s="351">
        <f>IF('FTD-3'!J11 &lt;&gt; 0, 'FTD-3'!J11, 0)</f>
        <v>0</v>
      </c>
      <c r="I4" s="351">
        <f>IF('FTD-3'!K11 &lt;&gt; 0, 'FTD-3'!K11, 0)</f>
        <v>0</v>
      </c>
      <c r="J4" s="351">
        <f>IF('FTD-3'!L11 &lt;&gt; 0, 'FTD-3'!L11, 0)</f>
        <v>0</v>
      </c>
      <c r="K4" s="351">
        <f>IF('FTD-3'!M11 &lt;&gt; 0, 'FTD-3'!M11, 0)</f>
        <v>0</v>
      </c>
      <c r="L4" s="351">
        <f>IF('FTD-3'!N11 &lt;&gt; 0, 'FTD-3'!N11, 0)</f>
        <v>0</v>
      </c>
      <c r="M4" s="351">
        <f>IF('FTD-3'!O11 &lt;&gt; 0, 'FTD-3'!O11, 0)</f>
        <v>0</v>
      </c>
    </row>
    <row r="5" spans="1:13" x14ac:dyDescent="0.2">
      <c r="A5" s="276" t="s">
        <v>13</v>
      </c>
      <c r="B5" s="285" t="str">
        <f>IF('FTD-3'!D12 &lt;&gt; 0, 'FTD-3'!D12, "")</f>
        <v/>
      </c>
      <c r="C5" s="351">
        <f>IF('FTD-3'!E12 &lt;&gt; 0, 'FTD-3'!E12, 0)</f>
        <v>0</v>
      </c>
      <c r="D5" s="351">
        <f>IF('FTD-3'!F12 &lt;&gt; 0, 'FTD-3'!F12, 0)</f>
        <v>0</v>
      </c>
      <c r="E5" s="351">
        <f>IF('FTD-3'!G12 &lt;&gt; 0, 'FTD-3'!G12, 0)</f>
        <v>0</v>
      </c>
      <c r="F5" s="351">
        <f>IF('FTD-3'!H12 &lt;&gt; 0, 'FTD-3'!H12, 0)</f>
        <v>0</v>
      </c>
      <c r="G5" s="351">
        <f>IF('FTD-3'!I12 &lt;&gt; 0, 'FTD-3'!I12, 0)</f>
        <v>0</v>
      </c>
      <c r="H5" s="351">
        <f>IF('FTD-3'!J12 &lt;&gt; 0, 'FTD-3'!J12, 0)</f>
        <v>0</v>
      </c>
      <c r="I5" s="351">
        <f>IF('FTD-3'!K12 &lt;&gt; 0, 'FTD-3'!K12, 0)</f>
        <v>0</v>
      </c>
      <c r="J5" s="351">
        <f>IF('FTD-3'!L12 &lt;&gt; 0, 'FTD-3'!L12, 0)</f>
        <v>0</v>
      </c>
      <c r="K5" s="351">
        <f>IF('FTD-3'!M12 &lt;&gt; 0, 'FTD-3'!M12, 0)</f>
        <v>0</v>
      </c>
      <c r="L5" s="351">
        <f>IF('FTD-3'!N12 &lt;&gt; 0, 'FTD-3'!N12, 0)</f>
        <v>0</v>
      </c>
      <c r="M5" s="351">
        <f>IF('FTD-3'!O12 &lt;&gt; 0, 'FTD-3'!O12, 0)</f>
        <v>0</v>
      </c>
    </row>
    <row r="6" spans="1:13" x14ac:dyDescent="0.2">
      <c r="A6" s="276" t="s">
        <v>14</v>
      </c>
      <c r="B6" s="285" t="str">
        <f>IF('FTD-3'!D13 &lt;&gt; 0, 'FTD-3'!D13, "")</f>
        <v/>
      </c>
      <c r="C6" s="351">
        <f>IF('FTD-3'!E13 &lt;&gt; 0, 'FTD-3'!E13, 0)</f>
        <v>0</v>
      </c>
      <c r="D6" s="351">
        <f>IF('FTD-3'!F13 &lt;&gt; 0, 'FTD-3'!F13, 0)</f>
        <v>0</v>
      </c>
      <c r="E6" s="351">
        <f>IF('FTD-3'!G13 &lt;&gt; 0, 'FTD-3'!G13, 0)</f>
        <v>0</v>
      </c>
      <c r="F6" s="351">
        <f>IF('FTD-3'!H13 &lt;&gt; 0, 'FTD-3'!H13, 0)</f>
        <v>0</v>
      </c>
      <c r="G6" s="351">
        <f>IF('FTD-3'!I13 &lt;&gt; 0, 'FTD-3'!I13, 0)</f>
        <v>0</v>
      </c>
      <c r="H6" s="351">
        <f>IF('FTD-3'!J13 &lt;&gt; 0, 'FTD-3'!J13, 0)</f>
        <v>0</v>
      </c>
      <c r="I6" s="351">
        <f>IF('FTD-3'!K13 &lt;&gt; 0, 'FTD-3'!K13, 0)</f>
        <v>0</v>
      </c>
      <c r="J6" s="351">
        <f>IF('FTD-3'!L13 &lt;&gt; 0, 'FTD-3'!L13, 0)</f>
        <v>0</v>
      </c>
      <c r="K6" s="351">
        <f>IF('FTD-3'!M13 &lt;&gt; 0, 'FTD-3'!M13, 0)</f>
        <v>0</v>
      </c>
      <c r="L6" s="351">
        <f>IF('FTD-3'!N13 &lt;&gt; 0, 'FTD-3'!N13, 0)</f>
        <v>0</v>
      </c>
      <c r="M6" s="351">
        <f>IF('FTD-3'!O13 &lt;&gt; 0, 'FTD-3'!O13, 0)</f>
        <v>0</v>
      </c>
    </row>
    <row r="7" spans="1:13" x14ac:dyDescent="0.2">
      <c r="A7" s="276" t="s">
        <v>15</v>
      </c>
      <c r="B7" s="285" t="str">
        <f>IF('FTD-3'!D14 &lt;&gt; 0, 'FTD-3'!D14, "")</f>
        <v/>
      </c>
      <c r="C7" s="351">
        <f>IF('FTD-3'!E14 &lt;&gt; 0, 'FTD-3'!E14, 0)</f>
        <v>0</v>
      </c>
      <c r="D7" s="351">
        <f>IF('FTD-3'!F14 &lt;&gt; 0, 'FTD-3'!F14, 0)</f>
        <v>0</v>
      </c>
      <c r="E7" s="351">
        <f>IF('FTD-3'!G14 &lt;&gt; 0, 'FTD-3'!G14, 0)</f>
        <v>0</v>
      </c>
      <c r="F7" s="351">
        <f>IF('FTD-3'!H14 &lt;&gt; 0, 'FTD-3'!H14, 0)</f>
        <v>0</v>
      </c>
      <c r="G7" s="351">
        <f>IF('FTD-3'!I14 &lt;&gt; 0, 'FTD-3'!I14, 0)</f>
        <v>0</v>
      </c>
      <c r="H7" s="351">
        <f>IF('FTD-3'!J14 &lt;&gt; 0, 'FTD-3'!J14, 0)</f>
        <v>0</v>
      </c>
      <c r="I7" s="351">
        <f>IF('FTD-3'!K14 &lt;&gt; 0, 'FTD-3'!K14, 0)</f>
        <v>0</v>
      </c>
      <c r="J7" s="351">
        <f>IF('FTD-3'!L14 &lt;&gt; 0, 'FTD-3'!L14, 0)</f>
        <v>0</v>
      </c>
      <c r="K7" s="351">
        <f>IF('FTD-3'!M14 &lt;&gt; 0, 'FTD-3'!M14, 0)</f>
        <v>0</v>
      </c>
      <c r="L7" s="351">
        <f>IF('FTD-3'!N14 &lt;&gt; 0, 'FTD-3'!N14, 0)</f>
        <v>0</v>
      </c>
      <c r="M7" s="351">
        <f>IF('FTD-3'!O14 &lt;&gt; 0, 'FTD-3'!O14, 0)</f>
        <v>0</v>
      </c>
    </row>
    <row r="8" spans="1:13" x14ac:dyDescent="0.2">
      <c r="A8" s="276" t="s">
        <v>86</v>
      </c>
      <c r="B8" s="285" t="str">
        <f>IF('FTD-3'!D15 &lt;&gt; 0, 'FTD-3'!D15, "")</f>
        <v/>
      </c>
      <c r="C8" s="351">
        <f>IF('FTD-3'!E15 &lt;&gt; 0, 'FTD-3'!E15, 0)</f>
        <v>0</v>
      </c>
      <c r="D8" s="351">
        <f>IF('FTD-3'!F15 &lt;&gt; 0, 'FTD-3'!F15, 0)</f>
        <v>0</v>
      </c>
      <c r="E8" s="351">
        <f>IF('FTD-3'!G15 &lt;&gt; 0, 'FTD-3'!G15, 0)</f>
        <v>0</v>
      </c>
      <c r="F8" s="351">
        <f>IF('FTD-3'!H15 &lt;&gt; 0, 'FTD-3'!H15, 0)</f>
        <v>0</v>
      </c>
      <c r="G8" s="351">
        <f>IF('FTD-3'!I15 &lt;&gt; 0, 'FTD-3'!I15, 0)</f>
        <v>0</v>
      </c>
      <c r="H8" s="351">
        <f>IF('FTD-3'!J15 &lt;&gt; 0, 'FTD-3'!J15, 0)</f>
        <v>0</v>
      </c>
      <c r="I8" s="351">
        <f>IF('FTD-3'!K15 &lt;&gt; 0, 'FTD-3'!K15, 0)</f>
        <v>0</v>
      </c>
      <c r="J8" s="351">
        <f>IF('FTD-3'!L15 &lt;&gt; 0, 'FTD-3'!L15, 0)</f>
        <v>0</v>
      </c>
      <c r="K8" s="351">
        <f>IF('FTD-3'!M15 &lt;&gt; 0, 'FTD-3'!M15, 0)</f>
        <v>0</v>
      </c>
      <c r="L8" s="351">
        <f>IF('FTD-3'!N15 &lt;&gt; 0, 'FTD-3'!N15, 0)</f>
        <v>0</v>
      </c>
      <c r="M8" s="351">
        <f>IF('FTD-3'!O15 &lt;&gt; 0, 'FTD-3'!O15, 0)</f>
        <v>0</v>
      </c>
    </row>
    <row r="9" spans="1:13" x14ac:dyDescent="0.2">
      <c r="A9" s="276" t="s">
        <v>16</v>
      </c>
      <c r="B9" s="285" t="str">
        <f>IF('FTD-3'!D16 &lt;&gt; 0, 'FTD-3'!D16, "")</f>
        <v/>
      </c>
      <c r="C9" s="351">
        <f>IF('FTD-3'!E16 &lt;&gt; 0, 'FTD-3'!E16, 0)</f>
        <v>0</v>
      </c>
      <c r="D9" s="351">
        <f>IF('FTD-3'!F16 &lt;&gt; 0, 'FTD-3'!F16, 0)</f>
        <v>0</v>
      </c>
      <c r="E9" s="351">
        <f>IF('FTD-3'!G16 &lt;&gt; 0, 'FTD-3'!G16, 0)</f>
        <v>0</v>
      </c>
      <c r="F9" s="351">
        <f>IF('FTD-3'!H16 &lt;&gt; 0, 'FTD-3'!H16, 0)</f>
        <v>0</v>
      </c>
      <c r="G9" s="351">
        <f>IF('FTD-3'!I16 &lt;&gt; 0, 'FTD-3'!I16, 0)</f>
        <v>0</v>
      </c>
      <c r="H9" s="351">
        <f>IF('FTD-3'!J16 &lt;&gt; 0, 'FTD-3'!J16, 0)</f>
        <v>0</v>
      </c>
      <c r="I9" s="351">
        <f>IF('FTD-3'!K16 &lt;&gt; 0, 'FTD-3'!K16, 0)</f>
        <v>0</v>
      </c>
      <c r="J9" s="351">
        <f>IF('FTD-3'!L16 &lt;&gt; 0, 'FTD-3'!L16, 0)</f>
        <v>0</v>
      </c>
      <c r="K9" s="351">
        <f>IF('FTD-3'!M16 &lt;&gt; 0, 'FTD-3'!M16, 0)</f>
        <v>0</v>
      </c>
      <c r="L9" s="351">
        <f>IF('FTD-3'!N16 &lt;&gt; 0, 'FTD-3'!N16, 0)</f>
        <v>0</v>
      </c>
      <c r="M9" s="351">
        <f>IF('FTD-3'!O16 &lt;&gt; 0, 'FTD-3'!O16, 0)</f>
        <v>0</v>
      </c>
    </row>
    <row r="10" spans="1:13" x14ac:dyDescent="0.2">
      <c r="A10" s="276" t="s">
        <v>17</v>
      </c>
      <c r="B10" s="285" t="str">
        <f>IF('FTD-3'!D17 &lt;&gt; 0, 'FTD-3'!D17, "")</f>
        <v/>
      </c>
      <c r="C10" s="351">
        <f>IF('FTD-3'!E17 &lt;&gt; 0, 'FTD-3'!E17, 0)</f>
        <v>0</v>
      </c>
      <c r="D10" s="351">
        <f>IF('FTD-3'!F17 &lt;&gt; 0, 'FTD-3'!F17, 0)</f>
        <v>0</v>
      </c>
      <c r="E10" s="351">
        <f>IF('FTD-3'!G17 &lt;&gt; 0, 'FTD-3'!G17, 0)</f>
        <v>0</v>
      </c>
      <c r="F10" s="351">
        <f>IF('FTD-3'!H17 &lt;&gt; 0, 'FTD-3'!H17, 0)</f>
        <v>0</v>
      </c>
      <c r="G10" s="351">
        <f>IF('FTD-3'!I17 &lt;&gt; 0, 'FTD-3'!I17, 0)</f>
        <v>0</v>
      </c>
      <c r="H10" s="351">
        <f>IF('FTD-3'!J17 &lt;&gt; 0, 'FTD-3'!J17, 0)</f>
        <v>0</v>
      </c>
      <c r="I10" s="351">
        <f>IF('FTD-3'!K17 &lt;&gt; 0, 'FTD-3'!K17, 0)</f>
        <v>0</v>
      </c>
      <c r="J10" s="351">
        <f>IF('FTD-3'!L17 &lt;&gt; 0, 'FTD-3'!L17, 0)</f>
        <v>0</v>
      </c>
      <c r="K10" s="351">
        <f>IF('FTD-3'!M17 &lt;&gt; 0, 'FTD-3'!M17, 0)</f>
        <v>0</v>
      </c>
      <c r="L10" s="351">
        <f>IF('FTD-3'!N17 &lt;&gt; 0, 'FTD-3'!N17, 0)</f>
        <v>0</v>
      </c>
      <c r="M10" s="351">
        <f>IF('FTD-3'!O17 &lt;&gt; 0, 'FTD-3'!O17, 0)</f>
        <v>0</v>
      </c>
    </row>
    <row r="11" spans="1:13" x14ac:dyDescent="0.2">
      <c r="A11" s="276" t="s">
        <v>18</v>
      </c>
      <c r="B11" s="285" t="str">
        <f>IF('FTD-3'!D18 &lt;&gt; 0, 'FTD-3'!D18, "")</f>
        <v/>
      </c>
      <c r="C11" s="351">
        <f>IF('FTD-3'!E18 &lt;&gt; 0, 'FTD-3'!E18, 0)</f>
        <v>0</v>
      </c>
      <c r="D11" s="351">
        <f>IF('FTD-3'!F18 &lt;&gt; 0, 'FTD-3'!F18, 0)</f>
        <v>0</v>
      </c>
      <c r="E11" s="351">
        <f>IF('FTD-3'!G18 &lt;&gt; 0, 'FTD-3'!G18, 0)</f>
        <v>0</v>
      </c>
      <c r="F11" s="351">
        <f>IF('FTD-3'!H18 &lt;&gt; 0, 'FTD-3'!H18, 0)</f>
        <v>0</v>
      </c>
      <c r="G11" s="351">
        <f>IF('FTD-3'!I18 &lt;&gt; 0, 'FTD-3'!I18, 0)</f>
        <v>0</v>
      </c>
      <c r="H11" s="351">
        <f>IF('FTD-3'!J18 &lt;&gt; 0, 'FTD-3'!J18, 0)</f>
        <v>0</v>
      </c>
      <c r="I11" s="351">
        <f>IF('FTD-3'!K18 &lt;&gt; 0, 'FTD-3'!K18, 0)</f>
        <v>0</v>
      </c>
      <c r="J11" s="351">
        <f>IF('FTD-3'!L18 &lt;&gt; 0, 'FTD-3'!L18, 0)</f>
        <v>0</v>
      </c>
      <c r="K11" s="351">
        <f>IF('FTD-3'!M18 &lt;&gt; 0, 'FTD-3'!M18, 0)</f>
        <v>0</v>
      </c>
      <c r="L11" s="351">
        <f>IF('FTD-3'!N18 &lt;&gt; 0, 'FTD-3'!N18, 0)</f>
        <v>0</v>
      </c>
      <c r="M11" s="351">
        <f>IF('FTD-3'!O18 &lt;&gt; 0, 'FTD-3'!O18, 0)</f>
        <v>0</v>
      </c>
    </row>
    <row r="12" spans="1:13" x14ac:dyDescent="0.2">
      <c r="A12" s="276" t="s">
        <v>20</v>
      </c>
      <c r="B12" s="285" t="str">
        <f>IF('FTD-3'!D20 &lt;&gt; 0, 'FTD-3'!D20, "")</f>
        <v/>
      </c>
      <c r="C12" s="351">
        <f>IF('FTD-3'!E20 &lt;&gt; 0, 'FTD-3'!E20, 0)</f>
        <v>0</v>
      </c>
      <c r="D12" s="351">
        <f>IF('FTD-3'!F20 &lt;&gt; 0, 'FTD-3'!F20, 0)</f>
        <v>0</v>
      </c>
      <c r="E12" s="351">
        <f>IF('FTD-3'!G20 &lt;&gt; 0, 'FTD-3'!G20, 0)</f>
        <v>0</v>
      </c>
      <c r="F12" s="351">
        <f>IF('FTD-3'!H20 &lt;&gt; 0, 'FTD-3'!H20, 0)</f>
        <v>0</v>
      </c>
      <c r="G12" s="351">
        <f>IF('FTD-3'!I20 &lt;&gt; 0, 'FTD-3'!I20, 0)</f>
        <v>0</v>
      </c>
      <c r="H12" s="351">
        <f>IF('FTD-3'!J20 &lt;&gt; 0, 'FTD-3'!J20, 0)</f>
        <v>0</v>
      </c>
      <c r="I12" s="351">
        <f>IF('FTD-3'!K20 &lt;&gt; 0, 'FTD-3'!K20, 0)</f>
        <v>0</v>
      </c>
      <c r="J12" s="351">
        <f>IF('FTD-3'!L20 &lt;&gt; 0, 'FTD-3'!L20, 0)</f>
        <v>0</v>
      </c>
      <c r="K12" s="351">
        <f>IF('FTD-3'!M20 &lt;&gt; 0, 'FTD-3'!M20, 0)</f>
        <v>0</v>
      </c>
      <c r="L12" s="351">
        <f>IF('FTD-3'!N20 &lt;&gt; 0, 'FTD-3'!N20, 0)</f>
        <v>0</v>
      </c>
      <c r="M12" s="351">
        <f>IF('FTD-3'!O20 &lt;&gt; 0, 'FTD-3'!O20, 0)</f>
        <v>0</v>
      </c>
    </row>
    <row r="13" spans="1:13" x14ac:dyDescent="0.2">
      <c r="A13" s="333" t="s">
        <v>561</v>
      </c>
      <c r="B13" s="285" t="str">
        <f>IF('FTD-3'!D21 &lt;&gt; 0, 'FTD-3'!D21, "")</f>
        <v/>
      </c>
      <c r="C13" s="351">
        <f>IF('FTD-3'!E21 &lt;&gt; 0, 'FTD-3'!E21, 0)</f>
        <v>0</v>
      </c>
      <c r="D13" s="351">
        <f>IF('FTD-3'!F21 &lt;&gt; 0, 'FTD-3'!F21, 0)</f>
        <v>0</v>
      </c>
      <c r="E13" s="351">
        <f>IF('FTD-3'!G21 &lt;&gt; 0, 'FTD-3'!G21, 0)</f>
        <v>0</v>
      </c>
      <c r="F13" s="351">
        <f>IF('FTD-3'!H21 &lt;&gt; 0, 'FTD-3'!H21, 0)</f>
        <v>0</v>
      </c>
      <c r="G13" s="351">
        <f>IF('FTD-3'!I21 &lt;&gt; 0, 'FTD-3'!I21, 0)</f>
        <v>0</v>
      </c>
      <c r="H13" s="351">
        <f>IF('FTD-3'!J21 &lt;&gt; 0, 'FTD-3'!J21, 0)</f>
        <v>0</v>
      </c>
      <c r="I13" s="351">
        <f>IF('FTD-3'!K21 &lt;&gt; 0, 'FTD-3'!K21, 0)</f>
        <v>0</v>
      </c>
      <c r="J13" s="351">
        <f>IF('FTD-3'!L21 &lt;&gt; 0, 'FTD-3'!L21, 0)</f>
        <v>0</v>
      </c>
      <c r="K13" s="351">
        <f>IF('FTD-3'!M21 &lt;&gt; 0, 'FTD-3'!M21, 0)</f>
        <v>0</v>
      </c>
      <c r="L13" s="351">
        <f>IF('FTD-3'!N21 &lt;&gt; 0, 'FTD-3'!N21, 0)</f>
        <v>0</v>
      </c>
      <c r="M13" s="351">
        <f>IF('FTD-3'!O21 &lt;&gt; 0, 'FTD-3'!O21, 0)</f>
        <v>0</v>
      </c>
    </row>
    <row r="14" spans="1:13" x14ac:dyDescent="0.2">
      <c r="A14" s="276" t="str">
        <f>IF('FTD-3'!B22 &lt;&gt; 0, 'FTD-3'!B22, "")</f>
        <v/>
      </c>
      <c r="B14" s="288" t="str">
        <f>IF('FTD-3'!D22 &lt;&gt; 0, 'FTD-3'!D22, "")</f>
        <v/>
      </c>
      <c r="C14" s="351">
        <f>IF('FTD-3'!E22 &lt;&gt; 0, 'FTD-3'!E22, 0)</f>
        <v>0</v>
      </c>
      <c r="D14" s="351">
        <f>IF('FTD-3'!F22 &lt;&gt; 0, 'FTD-3'!F22, 0)</f>
        <v>0</v>
      </c>
      <c r="E14" s="351">
        <f>IF('FTD-3'!G22 &lt;&gt; 0, 'FTD-3'!G22, 0)</f>
        <v>0</v>
      </c>
      <c r="F14" s="351">
        <f>IF('FTD-3'!H22 &lt;&gt; 0, 'FTD-3'!H22, 0)</f>
        <v>0</v>
      </c>
      <c r="G14" s="351">
        <f>IF('FTD-3'!I22 &lt;&gt; 0, 'FTD-3'!I22, 0)</f>
        <v>0</v>
      </c>
      <c r="H14" s="351">
        <f>IF('FTD-3'!J22 &lt;&gt; 0, 'FTD-3'!J22, 0)</f>
        <v>0</v>
      </c>
      <c r="I14" s="351">
        <f>IF('FTD-3'!K22 &lt;&gt; 0, 'FTD-3'!K22, 0)</f>
        <v>0</v>
      </c>
      <c r="J14" s="351">
        <f>IF('FTD-3'!L22 &lt;&gt; 0, 'FTD-3'!L22, 0)</f>
        <v>0</v>
      </c>
      <c r="K14" s="351">
        <f>IF('FTD-3'!M22 &lt;&gt; 0, 'FTD-3'!M22, 0)</f>
        <v>0</v>
      </c>
      <c r="L14" s="351">
        <f>IF('FTD-3'!N22 &lt;&gt; 0, 'FTD-3'!N22, 0)</f>
        <v>0</v>
      </c>
      <c r="M14" s="351">
        <f>IF('FTD-3'!O22 &lt;&gt; 0, 'FTD-3'!O22, 0)</f>
        <v>0</v>
      </c>
    </row>
    <row r="15" spans="1:13" x14ac:dyDescent="0.2">
      <c r="A15" s="276" t="str">
        <f>IF('FTD-3'!B23 &lt;&gt; 0, 'FTD-3'!B23, "")</f>
        <v/>
      </c>
      <c r="B15" s="288" t="str">
        <f>IF('FTD-3'!D23 &lt;&gt; 0, 'FTD-3'!D23, "")</f>
        <v/>
      </c>
      <c r="C15" s="351">
        <f>IF('FTD-3'!E23 &lt;&gt; 0, 'FTD-3'!E23, 0)</f>
        <v>0</v>
      </c>
      <c r="D15" s="351">
        <f>IF('FTD-3'!F23 &lt;&gt; 0, 'FTD-3'!F23, 0)</f>
        <v>0</v>
      </c>
      <c r="E15" s="351">
        <f>IF('FTD-3'!G23 &lt;&gt; 0, 'FTD-3'!G23, 0)</f>
        <v>0</v>
      </c>
      <c r="F15" s="351">
        <f>IF('FTD-3'!H23 &lt;&gt; 0, 'FTD-3'!H23, 0)</f>
        <v>0</v>
      </c>
      <c r="G15" s="351">
        <f>IF('FTD-3'!I23 &lt;&gt; 0, 'FTD-3'!I23, 0)</f>
        <v>0</v>
      </c>
      <c r="H15" s="351">
        <f>IF('FTD-3'!J23 &lt;&gt; 0, 'FTD-3'!J23, 0)</f>
        <v>0</v>
      </c>
      <c r="I15" s="351">
        <f>IF('FTD-3'!K23 &lt;&gt; 0, 'FTD-3'!K23, 0)</f>
        <v>0</v>
      </c>
      <c r="J15" s="351">
        <f>IF('FTD-3'!L23 &lt;&gt; 0, 'FTD-3'!L23, 0)</f>
        <v>0</v>
      </c>
      <c r="K15" s="351">
        <f>IF('FTD-3'!M23 &lt;&gt; 0, 'FTD-3'!M23, 0)</f>
        <v>0</v>
      </c>
      <c r="L15" s="351">
        <f>IF('FTD-3'!N23 &lt;&gt; 0, 'FTD-3'!N23, 0)</f>
        <v>0</v>
      </c>
      <c r="M15" s="351">
        <f>IF('FTD-3'!O23 &lt;&gt; 0, 'FTD-3'!O23, 0)</f>
        <v>0</v>
      </c>
    </row>
    <row r="16" spans="1:13" x14ac:dyDescent="0.2">
      <c r="A16" s="276" t="str">
        <f>IF('FTD-3'!B24 &lt;&gt; 0, 'FTD-3'!B24, "")</f>
        <v/>
      </c>
      <c r="B16" s="288" t="str">
        <f>IF('FTD-3'!D24 &lt;&gt; 0, 'FTD-3'!D24, "")</f>
        <v/>
      </c>
      <c r="C16" s="351">
        <f>IF('FTD-3'!E24 &lt;&gt; 0, 'FTD-3'!E24, 0)</f>
        <v>0</v>
      </c>
      <c r="D16" s="351">
        <f>IF('FTD-3'!F24 &lt;&gt; 0, 'FTD-3'!F24, 0)</f>
        <v>0</v>
      </c>
      <c r="E16" s="351">
        <f>IF('FTD-3'!G24 &lt;&gt; 0, 'FTD-3'!G24, 0)</f>
        <v>0</v>
      </c>
      <c r="F16" s="351">
        <f>IF('FTD-3'!H24 &lt;&gt; 0, 'FTD-3'!H24, 0)</f>
        <v>0</v>
      </c>
      <c r="G16" s="351">
        <f>IF('FTD-3'!I24 &lt;&gt; 0, 'FTD-3'!I24, 0)</f>
        <v>0</v>
      </c>
      <c r="H16" s="351">
        <f>IF('FTD-3'!J24 &lt;&gt; 0, 'FTD-3'!J24, 0)</f>
        <v>0</v>
      </c>
      <c r="I16" s="351">
        <f>IF('FTD-3'!K24 &lt;&gt; 0, 'FTD-3'!K24, 0)</f>
        <v>0</v>
      </c>
      <c r="J16" s="351">
        <f>IF('FTD-3'!L24 &lt;&gt; 0, 'FTD-3'!L24, 0)</f>
        <v>0</v>
      </c>
      <c r="K16" s="351">
        <f>IF('FTD-3'!M24 &lt;&gt; 0, 'FTD-3'!M24, 0)</f>
        <v>0</v>
      </c>
      <c r="L16" s="351">
        <f>IF('FTD-3'!N24 &lt;&gt; 0, 'FTD-3'!N24, 0)</f>
        <v>0</v>
      </c>
      <c r="M16" s="351">
        <f>IF('FTD-3'!O24 &lt;&gt; 0, 'FTD-3'!O24, 0)</f>
        <v>0</v>
      </c>
    </row>
    <row r="17" spans="1:13" x14ac:dyDescent="0.2">
      <c r="A17" s="276" t="str">
        <f>IF('FTD-3'!B25 &lt;&gt; 0, 'FTD-3'!B25, "")</f>
        <v/>
      </c>
      <c r="B17" s="288" t="str">
        <f>IF('FTD-3'!D25 &lt;&gt; 0, 'FTD-3'!D25, "")</f>
        <v/>
      </c>
      <c r="C17" s="351">
        <f>IF('FTD-3'!E25 &lt;&gt; 0, 'FTD-3'!E25, 0)</f>
        <v>0</v>
      </c>
      <c r="D17" s="351">
        <f>IF('FTD-3'!F25 &lt;&gt; 0, 'FTD-3'!F25, 0)</f>
        <v>0</v>
      </c>
      <c r="E17" s="351">
        <f>IF('FTD-3'!G25 &lt;&gt; 0, 'FTD-3'!G25, 0)</f>
        <v>0</v>
      </c>
      <c r="F17" s="351">
        <f>IF('FTD-3'!H25 &lt;&gt; 0, 'FTD-3'!H25, 0)</f>
        <v>0</v>
      </c>
      <c r="G17" s="351">
        <f>IF('FTD-3'!I25 &lt;&gt; 0, 'FTD-3'!I25, 0)</f>
        <v>0</v>
      </c>
      <c r="H17" s="351">
        <f>IF('FTD-3'!J25 &lt;&gt; 0, 'FTD-3'!J25, 0)</f>
        <v>0</v>
      </c>
      <c r="I17" s="351">
        <f>IF('FTD-3'!K25 &lt;&gt; 0, 'FTD-3'!K25, 0)</f>
        <v>0</v>
      </c>
      <c r="J17" s="351">
        <f>IF('FTD-3'!L25 &lt;&gt; 0, 'FTD-3'!L25, 0)</f>
        <v>0</v>
      </c>
      <c r="K17" s="351">
        <f>IF('FTD-3'!M25 &lt;&gt; 0, 'FTD-3'!M25, 0)</f>
        <v>0</v>
      </c>
      <c r="L17" s="351">
        <f>IF('FTD-3'!N25 &lt;&gt; 0, 'FTD-3'!N25, 0)</f>
        <v>0</v>
      </c>
      <c r="M17" s="351">
        <f>IF('FTD-3'!O25 &lt;&gt; 0, 'FTD-3'!O25, 0)</f>
        <v>0</v>
      </c>
    </row>
    <row r="18" spans="1:13" x14ac:dyDescent="0.2">
      <c r="A18" s="276" t="str">
        <f>IF('FTD-3'!B26 &lt;&gt; 0, 'FTD-3'!B26, "")</f>
        <v/>
      </c>
      <c r="B18" s="288" t="str">
        <f>IF('FTD-3'!D26 &lt;&gt; 0, 'FTD-3'!D26, "")</f>
        <v/>
      </c>
      <c r="C18" s="351">
        <f>IF('FTD-3'!E26 &lt;&gt; 0, 'FTD-3'!E26, 0)</f>
        <v>0</v>
      </c>
      <c r="D18" s="351">
        <f>IF('FTD-3'!F26 &lt;&gt; 0, 'FTD-3'!F26, 0)</f>
        <v>0</v>
      </c>
      <c r="E18" s="351">
        <f>IF('FTD-3'!G26 &lt;&gt; 0, 'FTD-3'!G26, 0)</f>
        <v>0</v>
      </c>
      <c r="F18" s="351">
        <f>IF('FTD-3'!H26 &lt;&gt; 0, 'FTD-3'!H26, 0)</f>
        <v>0</v>
      </c>
      <c r="G18" s="351">
        <f>IF('FTD-3'!I26 &lt;&gt; 0, 'FTD-3'!I26, 0)</f>
        <v>0</v>
      </c>
      <c r="H18" s="351">
        <f>IF('FTD-3'!J26 &lt;&gt; 0, 'FTD-3'!J26, 0)</f>
        <v>0</v>
      </c>
      <c r="I18" s="351">
        <f>IF('FTD-3'!K26 &lt;&gt; 0, 'FTD-3'!K26, 0)</f>
        <v>0</v>
      </c>
      <c r="J18" s="351">
        <f>IF('FTD-3'!L26 &lt;&gt; 0, 'FTD-3'!L26, 0)</f>
        <v>0</v>
      </c>
      <c r="K18" s="351">
        <f>IF('FTD-3'!M26 &lt;&gt; 0, 'FTD-3'!M26, 0)</f>
        <v>0</v>
      </c>
      <c r="L18" s="351">
        <f>IF('FTD-3'!N26 &lt;&gt; 0, 'FTD-3'!N26, 0)</f>
        <v>0</v>
      </c>
      <c r="M18" s="351">
        <f>IF('FTD-3'!O26 &lt;&gt; 0, 'FTD-3'!O26, 0)</f>
        <v>0</v>
      </c>
    </row>
    <row r="19" spans="1:13" x14ac:dyDescent="0.2">
      <c r="A19" s="276" t="str">
        <f>IF('FTD-3'!B27 &lt;&gt; 0, 'FTD-3'!B27, "")</f>
        <v/>
      </c>
      <c r="B19" s="288" t="str">
        <f>IF('FTD-3'!D27 &lt;&gt; 0, 'FTD-3'!D27, "")</f>
        <v/>
      </c>
      <c r="C19" s="351">
        <f>IF('FTD-3'!E27 &lt;&gt; 0, 'FTD-3'!E27, 0)</f>
        <v>0</v>
      </c>
      <c r="D19" s="351">
        <f>IF('FTD-3'!F27 &lt;&gt; 0, 'FTD-3'!F27, 0)</f>
        <v>0</v>
      </c>
      <c r="E19" s="351">
        <f>IF('FTD-3'!G27 &lt;&gt; 0, 'FTD-3'!G27, 0)</f>
        <v>0</v>
      </c>
      <c r="F19" s="351">
        <f>IF('FTD-3'!H27 &lt;&gt; 0, 'FTD-3'!H27, 0)</f>
        <v>0</v>
      </c>
      <c r="G19" s="351">
        <f>IF('FTD-3'!I27 &lt;&gt; 0, 'FTD-3'!I27, 0)</f>
        <v>0</v>
      </c>
      <c r="H19" s="351">
        <f>IF('FTD-3'!J27 &lt;&gt; 0, 'FTD-3'!J27, 0)</f>
        <v>0</v>
      </c>
      <c r="I19" s="351">
        <f>IF('FTD-3'!K27 &lt;&gt; 0, 'FTD-3'!K27, 0)</f>
        <v>0</v>
      </c>
      <c r="J19" s="351">
        <f>IF('FTD-3'!L27 &lt;&gt; 0, 'FTD-3'!L27, 0)</f>
        <v>0</v>
      </c>
      <c r="K19" s="351">
        <f>IF('FTD-3'!M27 &lt;&gt; 0, 'FTD-3'!M27, 0)</f>
        <v>0</v>
      </c>
      <c r="L19" s="351">
        <f>IF('FTD-3'!N27 &lt;&gt; 0, 'FTD-3'!N27, 0)</f>
        <v>0</v>
      </c>
      <c r="M19" s="351">
        <f>IF('FTD-3'!O27 &lt;&gt; 0, 'FTD-3'!O27, 0)</f>
        <v>0</v>
      </c>
    </row>
    <row r="20" spans="1:13" x14ac:dyDescent="0.2">
      <c r="A20" s="333"/>
      <c r="B20" s="285"/>
    </row>
    <row r="21" spans="1:13" x14ac:dyDescent="0.2">
      <c r="A21" s="333"/>
      <c r="B21" s="285"/>
    </row>
    <row r="22" spans="1:13" x14ac:dyDescent="0.2">
      <c r="A22" s="333"/>
      <c r="B22" s="285"/>
    </row>
    <row r="23" spans="1:13" x14ac:dyDescent="0.2">
      <c r="A23" s="333"/>
      <c r="B23" s="285"/>
    </row>
    <row r="24" spans="1:13" x14ac:dyDescent="0.2">
      <c r="A24" s="333"/>
      <c r="B24" s="285"/>
    </row>
  </sheetData>
  <pageMargins left="0.7" right="0.7" top="0.75" bottom="0.75" header="0.3" footer="0.3"/>
  <pageSetup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CE016"/>
  </sheetPr>
  <dimension ref="A1:M19"/>
  <sheetViews>
    <sheetView workbookViewId="0">
      <selection sqref="A1:M1048576"/>
    </sheetView>
  </sheetViews>
  <sheetFormatPr defaultRowHeight="12.75" x14ac:dyDescent="0.2"/>
  <cols>
    <col min="1" max="1" width="30" bestFit="1" customWidth="1"/>
    <col min="2" max="2" width="8" bestFit="1" customWidth="1"/>
    <col min="3" max="3" width="11.5703125" style="351" bestFit="1" customWidth="1"/>
    <col min="4" max="4" width="10.5703125" style="351" customWidth="1"/>
    <col min="5" max="9" width="4.5703125" style="351" bestFit="1" customWidth="1"/>
    <col min="10" max="10" width="19" style="351" bestFit="1" customWidth="1"/>
    <col min="11" max="11" width="8.5703125" style="351" bestFit="1" customWidth="1"/>
    <col min="12" max="12" width="10.5703125" style="351" bestFit="1" customWidth="1"/>
    <col min="13" max="13" width="11.5703125" style="351" customWidth="1"/>
  </cols>
  <sheetData>
    <row r="1" spans="1:13" x14ac:dyDescent="0.2">
      <c r="A1" s="287" t="str">
        <f>IF('FTD-4'!B8 &lt;&gt; 0, 'FTD-4'!B8, "")</f>
        <v/>
      </c>
      <c r="B1" s="277" t="str">
        <f>IF('FTD-4'!D8 &lt;&gt; 0, 'FTD-4'!D8, "")</f>
        <v/>
      </c>
      <c r="C1" s="352">
        <f>IF('FTD-4'!E8 &lt;&gt; 0, 'FTD-4'!E8, 0)</f>
        <v>0</v>
      </c>
      <c r="D1" s="352">
        <f>IF('FTD-4'!F8 &lt;&gt; 0, 'FTD-4'!F8, 0)</f>
        <v>0</v>
      </c>
      <c r="E1" s="352">
        <f>IF('FTD-4'!G8 &lt;&gt; 0, 'FTD-4'!G8, 0)</f>
        <v>0</v>
      </c>
      <c r="F1" s="352">
        <f>IF('FTD-4'!H8 &lt;&gt; 0, 'FTD-4'!H8, 0)</f>
        <v>0</v>
      </c>
      <c r="G1" s="352">
        <f>IF('FTD-4'!I8 &lt;&gt; 0, 'FTD-4'!I8, 0)</f>
        <v>0</v>
      </c>
      <c r="H1" s="352">
        <f>IF('FTD-4'!J8 &lt;&gt; 0, 'FTD-4'!J8, 0)</f>
        <v>0</v>
      </c>
      <c r="I1" s="352">
        <f>IF('FTD-4'!K8 &lt;&gt; 0, 'FTD-4'!K8, 0)</f>
        <v>0</v>
      </c>
      <c r="J1" s="352">
        <f>IF('FTD-4'!L8 &lt;&gt; 0, 'FTD-4'!L8, 0)</f>
        <v>0</v>
      </c>
      <c r="K1" s="352">
        <f>IF('FTD-4'!M8 &lt;&gt; 0, 'FTD-4'!M8, 0)</f>
        <v>0</v>
      </c>
      <c r="L1" s="352">
        <f>IF('FTD-4'!N8 &lt;&gt; 0, 'FTD-4'!N8, 0)</f>
        <v>0</v>
      </c>
      <c r="M1" s="352">
        <f>IF('FTD-4'!O8 &lt;&gt; 0, 'FTD-4'!O8, 0)</f>
        <v>0</v>
      </c>
    </row>
    <row r="2" spans="1:13" x14ac:dyDescent="0.2">
      <c r="A2" s="287" t="str">
        <f>IF('FTD-4'!B9 &lt;&gt; 0, 'FTD-4'!B9, "")</f>
        <v/>
      </c>
      <c r="B2" s="290" t="str">
        <f>IF('FTD-4'!D9 &lt;&gt; 0, 'FTD-4'!D9, "")</f>
        <v/>
      </c>
      <c r="C2" s="352">
        <f>IF('FTD-4'!E9 &lt;&gt; 0, 'FTD-4'!E9, 0)</f>
        <v>0</v>
      </c>
      <c r="D2" s="352">
        <f>IF('FTD-4'!F9 &lt;&gt; 0, 'FTD-4'!F9, 0)</f>
        <v>0</v>
      </c>
      <c r="E2" s="352">
        <f>IF('FTD-4'!G9 &lt;&gt; 0, 'FTD-4'!G9, 0)</f>
        <v>0</v>
      </c>
      <c r="F2" s="352">
        <f>IF('FTD-4'!H9 &lt;&gt; 0, 'FTD-4'!H9, 0)</f>
        <v>0</v>
      </c>
      <c r="G2" s="352">
        <f>IF('FTD-4'!I9 &lt;&gt; 0, 'FTD-4'!I9, 0)</f>
        <v>0</v>
      </c>
      <c r="H2" s="352">
        <f>IF('FTD-4'!J9 &lt;&gt; 0, 'FTD-4'!J9, 0)</f>
        <v>0</v>
      </c>
      <c r="I2" s="352">
        <f>IF('FTD-4'!K9 &lt;&gt; 0, 'FTD-4'!K9, 0)</f>
        <v>0</v>
      </c>
      <c r="J2" s="352">
        <f>IF('FTD-4'!L9 &lt;&gt; 0, 'FTD-4'!L9, 0)</f>
        <v>0</v>
      </c>
      <c r="K2" s="352">
        <f>IF('FTD-4'!M9 &lt;&gt; 0, 'FTD-4'!M9, 0)</f>
        <v>0</v>
      </c>
      <c r="L2" s="352">
        <f>IF('FTD-4'!N9 &lt;&gt; 0, 'FTD-4'!N9, 0)</f>
        <v>0</v>
      </c>
      <c r="M2" s="352">
        <f>IF('FTD-4'!O9 &lt;&gt; 0, 'FTD-4'!O9, 0)</f>
        <v>0</v>
      </c>
    </row>
    <row r="3" spans="1:13" x14ac:dyDescent="0.2">
      <c r="A3" s="287" t="str">
        <f>IF('FTD-4'!B10 &lt;&gt; 0, 'FTD-4'!B10, "")</f>
        <v/>
      </c>
      <c r="B3" s="290" t="str">
        <f>IF('FTD-4'!D10 &lt;&gt; 0, 'FTD-4'!D10, "")</f>
        <v/>
      </c>
      <c r="C3" s="352">
        <f>IF('FTD-4'!E10 &lt;&gt; 0, 'FTD-4'!E10, 0)</f>
        <v>0</v>
      </c>
      <c r="D3" s="352">
        <f>IF('FTD-4'!F10 &lt;&gt; 0, 'FTD-4'!F10, 0)</f>
        <v>0</v>
      </c>
      <c r="E3" s="352">
        <f>IF('FTD-4'!G10 &lt;&gt; 0, 'FTD-4'!G10, 0)</f>
        <v>0</v>
      </c>
      <c r="F3" s="352">
        <f>IF('FTD-4'!H10 &lt;&gt; 0, 'FTD-4'!H10, 0)</f>
        <v>0</v>
      </c>
      <c r="G3" s="352">
        <f>IF('FTD-4'!I10 &lt;&gt; 0, 'FTD-4'!I10, 0)</f>
        <v>0</v>
      </c>
      <c r="H3" s="352">
        <f>IF('FTD-4'!J10 &lt;&gt; 0, 'FTD-4'!J10, 0)</f>
        <v>0</v>
      </c>
      <c r="I3" s="352">
        <f>IF('FTD-4'!K10 &lt;&gt; 0, 'FTD-4'!K10, 0)</f>
        <v>0</v>
      </c>
      <c r="J3" s="352">
        <f>IF('FTD-4'!L10 &lt;&gt; 0, 'FTD-4'!L10, 0)</f>
        <v>0</v>
      </c>
      <c r="K3" s="352">
        <f>IF('FTD-4'!M10 &lt;&gt; 0, 'FTD-4'!M10, 0)</f>
        <v>0</v>
      </c>
      <c r="L3" s="352">
        <f>IF('FTD-4'!N10 &lt;&gt; 0, 'FTD-4'!N10, 0)</f>
        <v>0</v>
      </c>
      <c r="M3" s="352">
        <f>IF('FTD-4'!O10 &lt;&gt; 0, 'FTD-4'!O10, 0)</f>
        <v>0</v>
      </c>
    </row>
    <row r="4" spans="1:13" x14ac:dyDescent="0.2">
      <c r="A4" s="287" t="str">
        <f>IF('FTD-4'!B11 &lt;&gt; 0, 'FTD-4'!B11, "")</f>
        <v/>
      </c>
      <c r="B4" s="290" t="str">
        <f>IF('FTD-4'!D11 &lt;&gt; 0, 'FTD-4'!D11, "")</f>
        <v/>
      </c>
      <c r="C4" s="352">
        <f>IF('FTD-4'!E11 &lt;&gt; 0, 'FTD-4'!E11, 0)</f>
        <v>0</v>
      </c>
      <c r="D4" s="352">
        <f>IF('FTD-4'!F11 &lt;&gt; 0, 'FTD-4'!F11, 0)</f>
        <v>0</v>
      </c>
      <c r="E4" s="352">
        <f>IF('FTD-4'!G11 &lt;&gt; 0, 'FTD-4'!G11, 0)</f>
        <v>0</v>
      </c>
      <c r="F4" s="352">
        <f>IF('FTD-4'!H11 &lt;&gt; 0, 'FTD-4'!H11, 0)</f>
        <v>0</v>
      </c>
      <c r="G4" s="352">
        <f>IF('FTD-4'!I11 &lt;&gt; 0, 'FTD-4'!I11, 0)</f>
        <v>0</v>
      </c>
      <c r="H4" s="352">
        <f>IF('FTD-4'!J11 &lt;&gt; 0, 'FTD-4'!J11, 0)</f>
        <v>0</v>
      </c>
      <c r="I4" s="352">
        <f>IF('FTD-4'!K11 &lt;&gt; 0, 'FTD-4'!K11, 0)</f>
        <v>0</v>
      </c>
      <c r="J4" s="352">
        <f>IF('FTD-4'!L11 &lt;&gt; 0, 'FTD-4'!L11, 0)</f>
        <v>0</v>
      </c>
      <c r="K4" s="352">
        <f>IF('FTD-4'!M11 &lt;&gt; 0, 'FTD-4'!M11, 0)</f>
        <v>0</v>
      </c>
      <c r="L4" s="352">
        <f>IF('FTD-4'!N11 &lt;&gt; 0, 'FTD-4'!N11, 0)</f>
        <v>0</v>
      </c>
      <c r="M4" s="352">
        <f>IF('FTD-4'!O11 &lt;&gt; 0, 'FTD-4'!O11, 0)</f>
        <v>0</v>
      </c>
    </row>
    <row r="5" spans="1:13" x14ac:dyDescent="0.2">
      <c r="A5" s="287" t="str">
        <f>IF('FTD-4'!B12 &lt;&gt; 0, 'FTD-4'!B12, "")</f>
        <v/>
      </c>
      <c r="B5" s="290" t="str">
        <f>IF('FTD-4'!D12 &lt;&gt; 0, 'FTD-4'!D12, "")</f>
        <v/>
      </c>
      <c r="C5" s="352">
        <f>IF('FTD-4'!E12 &lt;&gt; 0, 'FTD-4'!E12, 0)</f>
        <v>0</v>
      </c>
      <c r="D5" s="352">
        <f>IF('FTD-4'!F12 &lt;&gt; 0, 'FTD-4'!F12, 0)</f>
        <v>0</v>
      </c>
      <c r="E5" s="352">
        <f>IF('FTD-4'!G12 &lt;&gt; 0, 'FTD-4'!G12, 0)</f>
        <v>0</v>
      </c>
      <c r="F5" s="352">
        <f>IF('FTD-4'!H12 &lt;&gt; 0, 'FTD-4'!H12, 0)</f>
        <v>0</v>
      </c>
      <c r="G5" s="352">
        <f>IF('FTD-4'!I12 &lt;&gt; 0, 'FTD-4'!I12, 0)</f>
        <v>0</v>
      </c>
      <c r="H5" s="352">
        <f>IF('FTD-4'!J12 &lt;&gt; 0, 'FTD-4'!J12, 0)</f>
        <v>0</v>
      </c>
      <c r="I5" s="352">
        <f>IF('FTD-4'!K12 &lt;&gt; 0, 'FTD-4'!K12, 0)</f>
        <v>0</v>
      </c>
      <c r="J5" s="352">
        <f>IF('FTD-4'!L12 &lt;&gt; 0, 'FTD-4'!L12, 0)</f>
        <v>0</v>
      </c>
      <c r="K5" s="352">
        <f>IF('FTD-4'!M12 &lt;&gt; 0, 'FTD-4'!M12, 0)</f>
        <v>0</v>
      </c>
      <c r="L5" s="352">
        <f>IF('FTD-4'!N12 &lt;&gt; 0, 'FTD-4'!N12, 0)</f>
        <v>0</v>
      </c>
      <c r="M5" s="352">
        <f>IF('FTD-4'!O12 &lt;&gt; 0, 'FTD-4'!O12, 0)</f>
        <v>0</v>
      </c>
    </row>
    <row r="6" spans="1:13" x14ac:dyDescent="0.2">
      <c r="A6" s="287" t="str">
        <f>IF('FTD-4'!B13 &lt;&gt; 0, 'FTD-4'!B13, "")</f>
        <v/>
      </c>
      <c r="B6" s="290" t="str">
        <f>IF('FTD-4'!D13 &lt;&gt; 0, 'FTD-4'!D13, "")</f>
        <v/>
      </c>
      <c r="C6" s="352">
        <f>IF('FTD-4'!E13 &lt;&gt; 0, 'FTD-4'!E13, 0)</f>
        <v>0</v>
      </c>
      <c r="D6" s="352">
        <f>IF('FTD-4'!F13 &lt;&gt; 0, 'FTD-4'!F13, 0)</f>
        <v>0</v>
      </c>
      <c r="E6" s="352">
        <f>IF('FTD-4'!G13 &lt;&gt; 0, 'FTD-4'!G13, 0)</f>
        <v>0</v>
      </c>
      <c r="F6" s="352">
        <f>IF('FTD-4'!H13 &lt;&gt; 0, 'FTD-4'!H13, 0)</f>
        <v>0</v>
      </c>
      <c r="G6" s="352">
        <f>IF('FTD-4'!I13 &lt;&gt; 0, 'FTD-4'!I13, 0)</f>
        <v>0</v>
      </c>
      <c r="H6" s="352">
        <f>IF('FTD-4'!J13 &lt;&gt; 0, 'FTD-4'!J13, 0)</f>
        <v>0</v>
      </c>
      <c r="I6" s="352">
        <f>IF('FTD-4'!K13 &lt;&gt; 0, 'FTD-4'!K13, 0)</f>
        <v>0</v>
      </c>
      <c r="J6" s="352">
        <f>IF('FTD-4'!L13 &lt;&gt; 0, 'FTD-4'!L13, 0)</f>
        <v>0</v>
      </c>
      <c r="K6" s="352">
        <f>IF('FTD-4'!M13 &lt;&gt; 0, 'FTD-4'!M13, 0)</f>
        <v>0</v>
      </c>
      <c r="L6" s="352">
        <f>IF('FTD-4'!N13 &lt;&gt; 0, 'FTD-4'!N13, 0)</f>
        <v>0</v>
      </c>
      <c r="M6" s="352">
        <f>IF('FTD-4'!O13 &lt;&gt; 0, 'FTD-4'!O13, 0)</f>
        <v>0</v>
      </c>
    </row>
    <row r="7" spans="1:13" x14ac:dyDescent="0.2">
      <c r="A7" s="287" t="str">
        <f>IF('FTD-4'!B14 &lt;&gt; 0, 'FTD-4'!B14, "")</f>
        <v/>
      </c>
      <c r="B7" s="290" t="str">
        <f>IF('FTD-4'!D14 &lt;&gt; 0, 'FTD-4'!D14, "")</f>
        <v/>
      </c>
      <c r="C7" s="352">
        <f>IF('FTD-4'!E14 &lt;&gt; 0, 'FTD-4'!E14, 0)</f>
        <v>0</v>
      </c>
      <c r="D7" s="352">
        <f>IF('FTD-4'!F14 &lt;&gt; 0, 'FTD-4'!F14, 0)</f>
        <v>0</v>
      </c>
      <c r="E7" s="352">
        <f>IF('FTD-4'!G14 &lt;&gt; 0, 'FTD-4'!G14, 0)</f>
        <v>0</v>
      </c>
      <c r="F7" s="352">
        <f>IF('FTD-4'!H14 &lt;&gt; 0, 'FTD-4'!H14, 0)</f>
        <v>0</v>
      </c>
      <c r="G7" s="352">
        <f>IF('FTD-4'!I14 &lt;&gt; 0, 'FTD-4'!I14, 0)</f>
        <v>0</v>
      </c>
      <c r="H7" s="352">
        <f>IF('FTD-4'!J14 &lt;&gt; 0, 'FTD-4'!J14, 0)</f>
        <v>0</v>
      </c>
      <c r="I7" s="352">
        <f>IF('FTD-4'!K14 &lt;&gt; 0, 'FTD-4'!K14, 0)</f>
        <v>0</v>
      </c>
      <c r="J7" s="352">
        <f>IF('FTD-4'!L14 &lt;&gt; 0, 'FTD-4'!L14, 0)</f>
        <v>0</v>
      </c>
      <c r="K7" s="352">
        <f>IF('FTD-4'!M14 &lt;&gt; 0, 'FTD-4'!M14, 0)</f>
        <v>0</v>
      </c>
      <c r="L7" s="352">
        <f>IF('FTD-4'!N14 &lt;&gt; 0, 'FTD-4'!N14, 0)</f>
        <v>0</v>
      </c>
      <c r="M7" s="352">
        <f>IF('FTD-4'!O14 &lt;&gt; 0, 'FTD-4'!O14, 0)</f>
        <v>0</v>
      </c>
    </row>
    <row r="8" spans="1:13" x14ac:dyDescent="0.2">
      <c r="A8" s="287" t="str">
        <f>IF('FTD-4'!B15 &lt;&gt; 0, 'FTD-4'!B15, "")</f>
        <v/>
      </c>
      <c r="B8" s="290" t="str">
        <f>IF('FTD-4'!D15 &lt;&gt; 0, 'FTD-4'!D15, "")</f>
        <v/>
      </c>
      <c r="C8" s="352">
        <f>IF('FTD-4'!E15 &lt;&gt; 0, 'FTD-4'!E15, 0)</f>
        <v>0</v>
      </c>
      <c r="D8" s="352">
        <f>IF('FTD-4'!F15 &lt;&gt; 0, 'FTD-4'!F15, 0)</f>
        <v>0</v>
      </c>
      <c r="E8" s="352">
        <f>IF('FTD-4'!G15 &lt;&gt; 0, 'FTD-4'!G15, 0)</f>
        <v>0</v>
      </c>
      <c r="F8" s="352">
        <f>IF('FTD-4'!H15 &lt;&gt; 0, 'FTD-4'!H15, 0)</f>
        <v>0</v>
      </c>
      <c r="G8" s="352">
        <f>IF('FTD-4'!I15 &lt;&gt; 0, 'FTD-4'!I15, 0)</f>
        <v>0</v>
      </c>
      <c r="H8" s="352">
        <f>IF('FTD-4'!J15 &lt;&gt; 0, 'FTD-4'!J15, 0)</f>
        <v>0</v>
      </c>
      <c r="I8" s="352">
        <f>IF('FTD-4'!K15 &lt;&gt; 0, 'FTD-4'!K15, 0)</f>
        <v>0</v>
      </c>
      <c r="J8" s="352">
        <f>IF('FTD-4'!L15 &lt;&gt; 0, 'FTD-4'!L15, 0)</f>
        <v>0</v>
      </c>
      <c r="K8" s="352">
        <f>IF('FTD-4'!M15 &lt;&gt; 0, 'FTD-4'!M15, 0)</f>
        <v>0</v>
      </c>
      <c r="L8" s="352">
        <f>IF('FTD-4'!N15 &lt;&gt; 0, 'FTD-4'!N15, 0)</f>
        <v>0</v>
      </c>
      <c r="M8" s="352">
        <f>IF('FTD-4'!O15 &lt;&gt; 0, 'FTD-4'!O15, 0)</f>
        <v>0</v>
      </c>
    </row>
    <row r="9" spans="1:13" x14ac:dyDescent="0.2">
      <c r="A9" s="287" t="str">
        <f>IF('FTD-4'!B16 &lt;&gt; 0, 'FTD-4'!B16, "")</f>
        <v/>
      </c>
      <c r="B9" s="290" t="str">
        <f>IF('FTD-4'!D16 &lt;&gt; 0, 'FTD-4'!D16, "")</f>
        <v/>
      </c>
      <c r="C9" s="352">
        <f>IF('FTD-4'!E16 &lt;&gt; 0, 'FTD-4'!E16, 0)</f>
        <v>0</v>
      </c>
      <c r="D9" s="352">
        <f>IF('FTD-4'!F16 &lt;&gt; 0, 'FTD-4'!F16, 0)</f>
        <v>0</v>
      </c>
      <c r="E9" s="352">
        <f>IF('FTD-4'!G16 &lt;&gt; 0, 'FTD-4'!G16, 0)</f>
        <v>0</v>
      </c>
      <c r="F9" s="352">
        <f>IF('FTD-4'!H16 &lt;&gt; 0, 'FTD-4'!H16, 0)</f>
        <v>0</v>
      </c>
      <c r="G9" s="352">
        <f>IF('FTD-4'!I16 &lt;&gt; 0, 'FTD-4'!I16, 0)</f>
        <v>0</v>
      </c>
      <c r="H9" s="352">
        <f>IF('FTD-4'!J16 &lt;&gt; 0, 'FTD-4'!J16, 0)</f>
        <v>0</v>
      </c>
      <c r="I9" s="352">
        <f>IF('FTD-4'!K16 &lt;&gt; 0, 'FTD-4'!K16, 0)</f>
        <v>0</v>
      </c>
      <c r="J9" s="352">
        <f>IF('FTD-4'!L16 &lt;&gt; 0, 'FTD-4'!L16, 0)</f>
        <v>0</v>
      </c>
      <c r="K9" s="352">
        <f>IF('FTD-4'!M16 &lt;&gt; 0, 'FTD-4'!M16, 0)</f>
        <v>0</v>
      </c>
      <c r="L9" s="352">
        <f>IF('FTD-4'!N16 &lt;&gt; 0, 'FTD-4'!N16, 0)</f>
        <v>0</v>
      </c>
      <c r="M9" s="352">
        <f>IF('FTD-4'!O16 &lt;&gt; 0, 'FTD-4'!O16, 0)</f>
        <v>0</v>
      </c>
    </row>
    <row r="10" spans="1:13" x14ac:dyDescent="0.2">
      <c r="A10" s="287" t="str">
        <f>IF('FTD-4'!B17 &lt;&gt; 0, 'FTD-4'!B17, "")</f>
        <v/>
      </c>
      <c r="B10" s="290" t="str">
        <f>IF('FTD-4'!D17 &lt;&gt; 0, 'FTD-4'!D17, "")</f>
        <v/>
      </c>
      <c r="C10" s="352">
        <f>IF('FTD-4'!E17 &lt;&gt; 0, 'FTD-4'!E17, 0)</f>
        <v>0</v>
      </c>
      <c r="D10" s="352">
        <f>IF('FTD-4'!F17 &lt;&gt; 0, 'FTD-4'!F17, 0)</f>
        <v>0</v>
      </c>
      <c r="E10" s="352">
        <f>IF('FTD-4'!G17 &lt;&gt; 0, 'FTD-4'!G17, 0)</f>
        <v>0</v>
      </c>
      <c r="F10" s="352">
        <f>IF('FTD-4'!H17 &lt;&gt; 0, 'FTD-4'!H17, 0)</f>
        <v>0</v>
      </c>
      <c r="G10" s="352">
        <f>IF('FTD-4'!I17 &lt;&gt; 0, 'FTD-4'!I17, 0)</f>
        <v>0</v>
      </c>
      <c r="H10" s="352">
        <f>IF('FTD-4'!J17 &lt;&gt; 0, 'FTD-4'!J17, 0)</f>
        <v>0</v>
      </c>
      <c r="I10" s="352">
        <f>IF('FTD-4'!K17 &lt;&gt; 0, 'FTD-4'!K17, 0)</f>
        <v>0</v>
      </c>
      <c r="J10" s="352">
        <f>IF('FTD-4'!L17 &lt;&gt; 0, 'FTD-4'!L17, 0)</f>
        <v>0</v>
      </c>
      <c r="K10" s="352">
        <f>IF('FTD-4'!M17 &lt;&gt; 0, 'FTD-4'!M17, 0)</f>
        <v>0</v>
      </c>
      <c r="L10" s="352">
        <f>IF('FTD-4'!N17 &lt;&gt; 0, 'FTD-4'!N17, 0)</f>
        <v>0</v>
      </c>
      <c r="M10" s="352">
        <f>IF('FTD-4'!O17 &lt;&gt; 0, 'FTD-4'!O17, 0)</f>
        <v>0</v>
      </c>
    </row>
    <row r="11" spans="1:13" x14ac:dyDescent="0.2">
      <c r="A11" s="287" t="str">
        <f>IF('FTD-4'!B18 &lt;&gt; 0, 'FTD-4'!B18, "")</f>
        <v/>
      </c>
      <c r="B11" s="290" t="str">
        <f>IF('FTD-4'!D18 &lt;&gt; 0, 'FTD-4'!D18, "")</f>
        <v/>
      </c>
      <c r="C11" s="352">
        <f>IF('FTD-4'!E18 &lt;&gt; 0, 'FTD-4'!E18, 0)</f>
        <v>0</v>
      </c>
      <c r="D11" s="352">
        <f>IF('FTD-4'!F18 &lt;&gt; 0, 'FTD-4'!F18, 0)</f>
        <v>0</v>
      </c>
      <c r="E11" s="352">
        <f>IF('FTD-4'!G18 &lt;&gt; 0, 'FTD-4'!G18, 0)</f>
        <v>0</v>
      </c>
      <c r="F11" s="352">
        <f>IF('FTD-4'!H18 &lt;&gt; 0, 'FTD-4'!H18, 0)</f>
        <v>0</v>
      </c>
      <c r="G11" s="352">
        <f>IF('FTD-4'!I18 &lt;&gt; 0, 'FTD-4'!I18, 0)</f>
        <v>0</v>
      </c>
      <c r="H11" s="352">
        <f>IF('FTD-4'!J18 &lt;&gt; 0, 'FTD-4'!J18, 0)</f>
        <v>0</v>
      </c>
      <c r="I11" s="352">
        <f>IF('FTD-4'!K18 &lt;&gt; 0, 'FTD-4'!K18, 0)</f>
        <v>0</v>
      </c>
      <c r="J11" s="352">
        <f>IF('FTD-4'!L18 &lt;&gt; 0, 'FTD-4'!L18, 0)</f>
        <v>0</v>
      </c>
      <c r="K11" s="352">
        <f>IF('FTD-4'!M18 &lt;&gt; 0, 'FTD-4'!M18, 0)</f>
        <v>0</v>
      </c>
      <c r="L11" s="352">
        <f>IF('FTD-4'!N18 &lt;&gt; 0, 'FTD-4'!N18, 0)</f>
        <v>0</v>
      </c>
      <c r="M11" s="352">
        <f>IF('FTD-4'!O18 &lt;&gt; 0, 'FTD-4'!O18, 0)</f>
        <v>0</v>
      </c>
    </row>
    <row r="12" spans="1:13" x14ac:dyDescent="0.2">
      <c r="A12" s="287" t="str">
        <f>IF('FTD-4'!B19 &lt;&gt; 0, 'FTD-4'!B19, "")</f>
        <v/>
      </c>
      <c r="B12" s="290" t="str">
        <f>IF('FTD-4'!D19 &lt;&gt; 0, 'FTD-4'!D19, "")</f>
        <v/>
      </c>
      <c r="C12" s="352">
        <f>IF('FTD-4'!E19 &lt;&gt; 0, 'FTD-4'!E19, 0)</f>
        <v>0</v>
      </c>
      <c r="D12" s="352">
        <f>IF('FTD-4'!F19 &lt;&gt; 0, 'FTD-4'!F19, 0)</f>
        <v>0</v>
      </c>
      <c r="E12" s="352">
        <f>IF('FTD-4'!G19 &lt;&gt; 0, 'FTD-4'!G19, 0)</f>
        <v>0</v>
      </c>
      <c r="F12" s="352">
        <f>IF('FTD-4'!H19 &lt;&gt; 0, 'FTD-4'!H19, 0)</f>
        <v>0</v>
      </c>
      <c r="G12" s="352">
        <f>IF('FTD-4'!I19 &lt;&gt; 0, 'FTD-4'!I19, 0)</f>
        <v>0</v>
      </c>
      <c r="H12" s="352">
        <f>IF('FTD-4'!J19 &lt;&gt; 0, 'FTD-4'!J19, 0)</f>
        <v>0</v>
      </c>
      <c r="I12" s="352">
        <f>IF('FTD-4'!K19 &lt;&gt; 0, 'FTD-4'!K19, 0)</f>
        <v>0</v>
      </c>
      <c r="J12" s="352">
        <f>IF('FTD-4'!L19 &lt;&gt; 0, 'FTD-4'!L19, 0)</f>
        <v>0</v>
      </c>
      <c r="K12" s="352">
        <f>IF('FTD-4'!M19 &lt;&gt; 0, 'FTD-4'!M19, 0)</f>
        <v>0</v>
      </c>
      <c r="L12" s="352">
        <f>IF('FTD-4'!N19 &lt;&gt; 0, 'FTD-4'!N19, 0)</f>
        <v>0</v>
      </c>
      <c r="M12" s="352">
        <f>IF('FTD-4'!O19 &lt;&gt; 0, 'FTD-4'!O19, 0)</f>
        <v>0</v>
      </c>
    </row>
    <row r="13" spans="1:13" x14ac:dyDescent="0.2">
      <c r="A13" s="287" t="str">
        <f>IF('FTD-4'!B20 &lt;&gt; 0, 'FTD-4'!B20, "")</f>
        <v/>
      </c>
      <c r="B13" s="290" t="str">
        <f>IF('FTD-4'!D20 &lt;&gt; 0, 'FTD-4'!D20, "")</f>
        <v/>
      </c>
      <c r="C13" s="352">
        <f>IF('FTD-4'!E20 &lt;&gt; 0, 'FTD-4'!E20, 0)</f>
        <v>0</v>
      </c>
      <c r="D13" s="352">
        <f>IF('FTD-4'!F20 &lt;&gt; 0, 'FTD-4'!F20, 0)</f>
        <v>0</v>
      </c>
      <c r="E13" s="352">
        <f>IF('FTD-4'!G20 &lt;&gt; 0, 'FTD-4'!G20, 0)</f>
        <v>0</v>
      </c>
      <c r="F13" s="352">
        <f>IF('FTD-4'!H20 &lt;&gt; 0, 'FTD-4'!H20, 0)</f>
        <v>0</v>
      </c>
      <c r="G13" s="352">
        <f>IF('FTD-4'!I20 &lt;&gt; 0, 'FTD-4'!I20, 0)</f>
        <v>0</v>
      </c>
      <c r="H13" s="352">
        <f>IF('FTD-4'!J20 &lt;&gt; 0, 'FTD-4'!J20, 0)</f>
        <v>0</v>
      </c>
      <c r="I13" s="352">
        <f>IF('FTD-4'!K20 &lt;&gt; 0, 'FTD-4'!K20, 0)</f>
        <v>0</v>
      </c>
      <c r="J13" s="352">
        <f>IF('FTD-4'!L20 &lt;&gt; 0, 'FTD-4'!L20, 0)</f>
        <v>0</v>
      </c>
      <c r="K13" s="352">
        <f>IF('FTD-4'!M20 &lt;&gt; 0, 'FTD-4'!M20, 0)</f>
        <v>0</v>
      </c>
      <c r="L13" s="352">
        <f>IF('FTD-4'!N20 &lt;&gt; 0, 'FTD-4'!N20, 0)</f>
        <v>0</v>
      </c>
      <c r="M13" s="352">
        <f>IF('FTD-4'!O20 &lt;&gt; 0, 'FTD-4'!O20, 0)</f>
        <v>0</v>
      </c>
    </row>
    <row r="14" spans="1:13" x14ac:dyDescent="0.2">
      <c r="A14" s="287" t="str">
        <f>IF('FTD-4'!B21 &lt;&gt; 0, 'FTD-4'!B21, "")</f>
        <v/>
      </c>
      <c r="B14" s="290" t="str">
        <f>IF('FTD-4'!D21 &lt;&gt; 0, 'FTD-4'!D21, "")</f>
        <v/>
      </c>
      <c r="C14" s="352">
        <f>IF('FTD-4'!E21 &lt;&gt; 0, 'FTD-4'!E21, 0)</f>
        <v>0</v>
      </c>
      <c r="D14" s="352">
        <f>IF('FTD-4'!F21 &lt;&gt; 0, 'FTD-4'!F21, 0)</f>
        <v>0</v>
      </c>
      <c r="E14" s="352">
        <f>IF('FTD-4'!G21 &lt;&gt; 0, 'FTD-4'!G21, 0)</f>
        <v>0</v>
      </c>
      <c r="F14" s="352">
        <f>IF('FTD-4'!H21 &lt;&gt; 0, 'FTD-4'!H21, 0)</f>
        <v>0</v>
      </c>
      <c r="G14" s="352">
        <f>IF('FTD-4'!I21 &lt;&gt; 0, 'FTD-4'!I21, 0)</f>
        <v>0</v>
      </c>
      <c r="H14" s="352">
        <f>IF('FTD-4'!J21 &lt;&gt; 0, 'FTD-4'!J21, 0)</f>
        <v>0</v>
      </c>
      <c r="I14" s="352">
        <f>IF('FTD-4'!K21 &lt;&gt; 0, 'FTD-4'!K21, 0)</f>
        <v>0</v>
      </c>
      <c r="J14" s="352">
        <f>IF('FTD-4'!L21 &lt;&gt; 0, 'FTD-4'!L21, 0)</f>
        <v>0</v>
      </c>
      <c r="K14" s="352">
        <f>IF('FTD-4'!M21 &lt;&gt; 0, 'FTD-4'!M21, 0)</f>
        <v>0</v>
      </c>
      <c r="L14" s="352">
        <f>IF('FTD-4'!N21 &lt;&gt; 0, 'FTD-4'!N21, 0)</f>
        <v>0</v>
      </c>
      <c r="M14" s="352">
        <f>IF('FTD-4'!O21 &lt;&gt; 0, 'FTD-4'!O21, 0)</f>
        <v>0</v>
      </c>
    </row>
    <row r="15" spans="1:13" x14ac:dyDescent="0.2">
      <c r="A15" s="287" t="str">
        <f>IF('FTD-4'!B22 &lt;&gt; 0, 'FTD-4'!B22, "")</f>
        <v/>
      </c>
      <c r="B15" s="290" t="str">
        <f>IF('FTD-4'!D22 &lt;&gt; 0, 'FTD-4'!D22, "")</f>
        <v/>
      </c>
      <c r="C15" s="352">
        <f>IF('FTD-4'!E22 &lt;&gt; 0, 'FTD-4'!E22, 0)</f>
        <v>0</v>
      </c>
      <c r="D15" s="352">
        <f>IF('FTD-4'!F22 &lt;&gt; 0, 'FTD-4'!F22, 0)</f>
        <v>0</v>
      </c>
      <c r="E15" s="352">
        <f>IF('FTD-4'!G22 &lt;&gt; 0, 'FTD-4'!G22, 0)</f>
        <v>0</v>
      </c>
      <c r="F15" s="352">
        <f>IF('FTD-4'!H22 &lt;&gt; 0, 'FTD-4'!H22, 0)</f>
        <v>0</v>
      </c>
      <c r="G15" s="352">
        <f>IF('FTD-4'!I22 &lt;&gt; 0, 'FTD-4'!I22, 0)</f>
        <v>0</v>
      </c>
      <c r="H15" s="352">
        <f>IF('FTD-4'!J22 &lt;&gt; 0, 'FTD-4'!J22, 0)</f>
        <v>0</v>
      </c>
      <c r="I15" s="352">
        <f>IF('FTD-4'!K22 &lt;&gt; 0, 'FTD-4'!K22, 0)</f>
        <v>0</v>
      </c>
      <c r="J15" s="352">
        <f>IF('FTD-4'!L22 &lt;&gt; 0, 'FTD-4'!L22, 0)</f>
        <v>0</v>
      </c>
      <c r="K15" s="352">
        <f>IF('FTD-4'!M22 &lt;&gt; 0, 'FTD-4'!M22, 0)</f>
        <v>0</v>
      </c>
      <c r="L15" s="352">
        <f>IF('FTD-4'!N22 &lt;&gt; 0, 'FTD-4'!N22, 0)</f>
        <v>0</v>
      </c>
      <c r="M15" s="352">
        <f>IF('FTD-4'!O22 &lt;&gt; 0, 'FTD-4'!O22, 0)</f>
        <v>0</v>
      </c>
    </row>
    <row r="16" spans="1:13" x14ac:dyDescent="0.2">
      <c r="A16" s="287" t="str">
        <f>IF('FTD-4'!B23 &lt;&gt; 0, 'FTD-4'!B23, "")</f>
        <v/>
      </c>
      <c r="B16" s="290" t="str">
        <f>IF('FTD-4'!D23 &lt;&gt; 0, 'FTD-4'!D23, "")</f>
        <v/>
      </c>
      <c r="C16" s="352">
        <f>IF('FTD-4'!E23 &lt;&gt; 0, 'FTD-4'!E23, 0)</f>
        <v>0</v>
      </c>
      <c r="D16" s="352">
        <f>IF('FTD-4'!F23 &lt;&gt; 0, 'FTD-4'!F23, 0)</f>
        <v>0</v>
      </c>
      <c r="E16" s="352">
        <f>IF('FTD-4'!G23 &lt;&gt; 0, 'FTD-4'!G23, 0)</f>
        <v>0</v>
      </c>
      <c r="F16" s="352">
        <f>IF('FTD-4'!H23 &lt;&gt; 0, 'FTD-4'!H23, 0)</f>
        <v>0</v>
      </c>
      <c r="G16" s="352">
        <f>IF('FTD-4'!I23 &lt;&gt; 0, 'FTD-4'!I23, 0)</f>
        <v>0</v>
      </c>
      <c r="H16" s="352">
        <f>IF('FTD-4'!J23 &lt;&gt; 0, 'FTD-4'!J23, 0)</f>
        <v>0</v>
      </c>
      <c r="I16" s="352">
        <f>IF('FTD-4'!K23 &lt;&gt; 0, 'FTD-4'!K23, 0)</f>
        <v>0</v>
      </c>
      <c r="J16" s="352">
        <f>IF('FTD-4'!L23 &lt;&gt; 0, 'FTD-4'!L23, 0)</f>
        <v>0</v>
      </c>
      <c r="K16" s="352">
        <f>IF('FTD-4'!M23 &lt;&gt; 0, 'FTD-4'!M23, 0)</f>
        <v>0</v>
      </c>
      <c r="L16" s="352">
        <f>IF('FTD-4'!N23 &lt;&gt; 0, 'FTD-4'!N23, 0)</f>
        <v>0</v>
      </c>
      <c r="M16" s="352">
        <f>IF('FTD-4'!O23 &lt;&gt; 0, 'FTD-4'!O23, 0)</f>
        <v>0</v>
      </c>
    </row>
    <row r="17" spans="1:13" x14ac:dyDescent="0.2">
      <c r="A17" s="287" t="str">
        <f>IF('FTD-4'!B24 &lt;&gt; 0, 'FTD-4'!B24, "")</f>
        <v/>
      </c>
      <c r="B17" s="290" t="str">
        <f>IF('FTD-4'!D24 &lt;&gt; 0, 'FTD-4'!D24, "")</f>
        <v/>
      </c>
      <c r="C17" s="352">
        <f>IF('FTD-4'!E24 &lt;&gt; 0, 'FTD-4'!E24, 0)</f>
        <v>0</v>
      </c>
      <c r="D17" s="352">
        <f>IF('FTD-4'!F24 &lt;&gt; 0, 'FTD-4'!F24, 0)</f>
        <v>0</v>
      </c>
      <c r="E17" s="352">
        <f>IF('FTD-4'!G24 &lt;&gt; 0, 'FTD-4'!G24, 0)</f>
        <v>0</v>
      </c>
      <c r="F17" s="352">
        <f>IF('FTD-4'!H24 &lt;&gt; 0, 'FTD-4'!H24, 0)</f>
        <v>0</v>
      </c>
      <c r="G17" s="352">
        <f>IF('FTD-4'!I24 &lt;&gt; 0, 'FTD-4'!I24, 0)</f>
        <v>0</v>
      </c>
      <c r="H17" s="352">
        <f>IF('FTD-4'!J24 &lt;&gt; 0, 'FTD-4'!J24, 0)</f>
        <v>0</v>
      </c>
      <c r="I17" s="352">
        <f>IF('FTD-4'!K24 &lt;&gt; 0, 'FTD-4'!K24, 0)</f>
        <v>0</v>
      </c>
      <c r="J17" s="352">
        <f>IF('FTD-4'!L24 &lt;&gt; 0, 'FTD-4'!L24, 0)</f>
        <v>0</v>
      </c>
      <c r="K17" s="352">
        <f>IF('FTD-4'!M24 &lt;&gt; 0, 'FTD-4'!M24, 0)</f>
        <v>0</v>
      </c>
      <c r="L17" s="352">
        <f>IF('FTD-4'!N24 &lt;&gt; 0, 'FTD-4'!N24, 0)</f>
        <v>0</v>
      </c>
      <c r="M17" s="352">
        <f>IF('FTD-4'!O24 &lt;&gt; 0, 'FTD-4'!O24, 0)</f>
        <v>0</v>
      </c>
    </row>
    <row r="18" spans="1:13" x14ac:dyDescent="0.2">
      <c r="A18" s="287" t="str">
        <f>IF('FTD-4'!B25 &lt;&gt; 0, 'FTD-4'!B25, "")</f>
        <v/>
      </c>
      <c r="B18" s="290" t="str">
        <f>IF('FTD-4'!D25 &lt;&gt; 0, 'FTD-4'!D25, "")</f>
        <v/>
      </c>
      <c r="C18" s="352">
        <f>IF('FTD-4'!E25 &lt;&gt; 0, 'FTD-4'!E25, 0)</f>
        <v>0</v>
      </c>
      <c r="D18" s="352">
        <f>IF('FTD-4'!F25 &lt;&gt; 0, 'FTD-4'!F25, 0)</f>
        <v>0</v>
      </c>
      <c r="E18" s="352">
        <f>IF('FTD-4'!G25 &lt;&gt; 0, 'FTD-4'!G25, 0)</f>
        <v>0</v>
      </c>
      <c r="F18" s="352">
        <f>IF('FTD-4'!H25 &lt;&gt; 0, 'FTD-4'!H25, 0)</f>
        <v>0</v>
      </c>
      <c r="G18" s="352">
        <f>IF('FTD-4'!I25 &lt;&gt; 0, 'FTD-4'!I25, 0)</f>
        <v>0</v>
      </c>
      <c r="H18" s="352">
        <f>IF('FTD-4'!J25 &lt;&gt; 0, 'FTD-4'!J25, 0)</f>
        <v>0</v>
      </c>
      <c r="I18" s="352">
        <f>IF('FTD-4'!K25 &lt;&gt; 0, 'FTD-4'!K25, 0)</f>
        <v>0</v>
      </c>
      <c r="J18" s="352">
        <f>IF('FTD-4'!L25 &lt;&gt; 0, 'FTD-4'!L25, 0)</f>
        <v>0</v>
      </c>
      <c r="K18" s="352">
        <f>IF('FTD-4'!M25 &lt;&gt; 0, 'FTD-4'!M25, 0)</f>
        <v>0</v>
      </c>
      <c r="L18" s="352">
        <f>IF('FTD-4'!N25 &lt;&gt; 0, 'FTD-4'!N25, 0)</f>
        <v>0</v>
      </c>
      <c r="M18" s="352">
        <f>IF('FTD-4'!O25 &lt;&gt; 0, 'FTD-4'!O25, 0)</f>
        <v>0</v>
      </c>
    </row>
    <row r="19" spans="1:13" x14ac:dyDescent="0.2">
      <c r="A19" s="287" t="str">
        <f>IF('FTD-4'!B26 &lt;&gt; 0, 'FTD-4'!B26, "")</f>
        <v/>
      </c>
      <c r="B19" s="290" t="str">
        <f>IF('FTD-4'!D26 &lt;&gt; 0, 'FTD-4'!D26, "")</f>
        <v/>
      </c>
      <c r="C19" s="352">
        <f>IF('FTD-4'!E26 &lt;&gt; 0, 'FTD-4'!E26, 0)</f>
        <v>0</v>
      </c>
      <c r="D19" s="352">
        <f>IF('FTD-4'!F26 &lt;&gt; 0, 'FTD-4'!F26, 0)</f>
        <v>0</v>
      </c>
      <c r="E19" s="352">
        <f>IF('FTD-4'!G26 &lt;&gt; 0, 'FTD-4'!G26, 0)</f>
        <v>0</v>
      </c>
      <c r="F19" s="352">
        <f>IF('FTD-4'!H26 &lt;&gt; 0, 'FTD-4'!H26, 0)</f>
        <v>0</v>
      </c>
      <c r="G19" s="352">
        <f>IF('FTD-4'!I26 &lt;&gt; 0, 'FTD-4'!I26, 0)</f>
        <v>0</v>
      </c>
      <c r="H19" s="352">
        <f>IF('FTD-4'!J26 &lt;&gt; 0, 'FTD-4'!J26, 0)</f>
        <v>0</v>
      </c>
      <c r="I19" s="352">
        <f>IF('FTD-4'!K26 &lt;&gt; 0, 'FTD-4'!K26, 0)</f>
        <v>0</v>
      </c>
      <c r="J19" s="352">
        <f>IF('FTD-4'!L26 &lt;&gt; 0, 'FTD-4'!L26, 0)</f>
        <v>0</v>
      </c>
      <c r="K19" s="352">
        <f>IF('FTD-4'!M26 &lt;&gt; 0, 'FTD-4'!M26, 0)</f>
        <v>0</v>
      </c>
      <c r="L19" s="352">
        <f>IF('FTD-4'!N26 &lt;&gt; 0, 'FTD-4'!N26, 0)</f>
        <v>0</v>
      </c>
      <c r="M19" s="352">
        <f>IF('FTD-4'!O26 &lt;&gt; 0, 'FTD-4'!O26, 0)</f>
        <v>0</v>
      </c>
    </row>
  </sheetData>
  <pageMargins left="0.7" right="0.7" top="0.75" bottom="0.75" header="0.3" footer="0.3"/>
  <pageSetup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CE016"/>
  </sheetPr>
  <dimension ref="A1:M16"/>
  <sheetViews>
    <sheetView workbookViewId="0">
      <selection activeCell="D13" sqref="D13"/>
    </sheetView>
  </sheetViews>
  <sheetFormatPr defaultRowHeight="12.75" x14ac:dyDescent="0.2"/>
  <cols>
    <col min="1" max="2" width="10.5703125" customWidth="1"/>
    <col min="3" max="8" width="10.5703125" style="351" customWidth="1"/>
    <col min="9" max="13" width="11.5703125" style="351" customWidth="1"/>
  </cols>
  <sheetData>
    <row r="1" spans="1:13" x14ac:dyDescent="0.2">
      <c r="A1" s="285" t="str">
        <f>IF('FTD-5'!B8 &lt;&gt; 0, 'FTD-5'!B8, "")</f>
        <v/>
      </c>
      <c r="B1" s="278" t="str">
        <f>IF('FTD-5'!D8 &lt;&gt; 0, 'FTD-5'!D8, "")</f>
        <v/>
      </c>
      <c r="C1" s="351">
        <f>IF('FTD-5'!E8 &lt;&gt; 0, 'FTD-5'!E8, 0)</f>
        <v>0</v>
      </c>
      <c r="D1" s="351">
        <f>IF('FTD-5'!F8 &lt;&gt; 0, 'FTD-5'!F8, 0)</f>
        <v>0</v>
      </c>
      <c r="E1" s="351">
        <f>IF('FTD-5'!G8 &lt;&gt; 0, 'FTD-5'!G8, 0)</f>
        <v>0</v>
      </c>
      <c r="F1" s="351">
        <f>IF('FTD-5'!H8 &lt;&gt; 0, 'FTD-5'!H8, 0)</f>
        <v>0</v>
      </c>
      <c r="G1" s="351">
        <f>IF('FTD-5'!I8 &lt;&gt; 0, 'FTD-5'!I8, 0)</f>
        <v>0</v>
      </c>
      <c r="H1" s="351">
        <f>IF('FTD-5'!J8 &lt;&gt; 0, 'FTD-5'!J8, 0)</f>
        <v>0</v>
      </c>
      <c r="I1" s="351">
        <f>IF('FTD-5'!K8 &lt;&gt; 0, 'FTD-5'!K8, 0)</f>
        <v>0</v>
      </c>
      <c r="J1" s="351">
        <f>IF('FTD-5'!L8 &lt;&gt; 0, 'FTD-5'!L8, 0)</f>
        <v>0</v>
      </c>
      <c r="K1" s="351">
        <f>IF('FTD-5'!M8 &lt;&gt; 0, 'FTD-5'!M8, 0)</f>
        <v>0</v>
      </c>
      <c r="L1" s="351">
        <f>IF('FTD-5'!N8 &lt;&gt; 0, 'FTD-5'!N8, 0)</f>
        <v>0</v>
      </c>
      <c r="M1" s="351">
        <f>IF('FTD-5'!O8 &lt;&gt; 0, 'FTD-5'!O8, 0)</f>
        <v>0</v>
      </c>
    </row>
    <row r="2" spans="1:13" x14ac:dyDescent="0.2">
      <c r="A2" s="285" t="str">
        <f>IF('FTD-5'!B9 &lt;&gt; 0, 'FTD-5'!B9, "")</f>
        <v/>
      </c>
      <c r="B2" s="288" t="str">
        <f>IF('FTD-5'!D9 &lt;&gt; 0, 'FTD-5'!D9, "")</f>
        <v/>
      </c>
      <c r="C2" s="351">
        <f>IF('FTD-5'!E9 &lt;&gt; 0, 'FTD-5'!E9, 0)</f>
        <v>0</v>
      </c>
      <c r="D2" s="351">
        <f>IF('FTD-5'!F9 &lt;&gt; 0, 'FTD-5'!F9, 0)</f>
        <v>0</v>
      </c>
      <c r="E2" s="351">
        <f>IF('FTD-5'!G9 &lt;&gt; 0, 'FTD-5'!G9, 0)</f>
        <v>0</v>
      </c>
      <c r="F2" s="351">
        <f>IF('FTD-5'!H9 &lt;&gt; 0, 'FTD-5'!H9, 0)</f>
        <v>0</v>
      </c>
      <c r="G2" s="351">
        <f>IF('FTD-5'!I9 &lt;&gt; 0, 'FTD-5'!I9, 0)</f>
        <v>0</v>
      </c>
      <c r="H2" s="351">
        <f>IF('FTD-5'!J9 &lt;&gt; 0, 'FTD-5'!J9, 0)</f>
        <v>0</v>
      </c>
      <c r="I2" s="351">
        <f>IF('FTD-5'!K9 &lt;&gt; 0, 'FTD-5'!K9, 0)</f>
        <v>0</v>
      </c>
      <c r="J2" s="351">
        <f>IF('FTD-5'!L9 &lt;&gt; 0, 'FTD-5'!L9, 0)</f>
        <v>0</v>
      </c>
      <c r="K2" s="351">
        <f>IF('FTD-5'!M9 &lt;&gt; 0, 'FTD-5'!M9, 0)</f>
        <v>0</v>
      </c>
      <c r="L2" s="351">
        <f>IF('FTD-5'!N9 &lt;&gt; 0, 'FTD-5'!N9, 0)</f>
        <v>0</v>
      </c>
      <c r="M2" s="351">
        <f>IF('FTD-5'!O9 &lt;&gt; 0, 'FTD-5'!O9, 0)</f>
        <v>0</v>
      </c>
    </row>
    <row r="3" spans="1:13" x14ac:dyDescent="0.2">
      <c r="A3" s="285" t="str">
        <f>IF('FTD-5'!B10 &lt;&gt; 0, 'FTD-5'!B10, "")</f>
        <v/>
      </c>
      <c r="B3" s="288" t="str">
        <f>IF('FTD-5'!D10 &lt;&gt; 0, 'FTD-5'!D10, "")</f>
        <v/>
      </c>
      <c r="C3" s="351">
        <f>IF('FTD-5'!E10 &lt;&gt; 0, 'FTD-5'!E10, 0)</f>
        <v>0</v>
      </c>
      <c r="D3" s="351">
        <f>IF('FTD-5'!F10 &lt;&gt; 0, 'FTD-5'!F10, 0)</f>
        <v>0</v>
      </c>
      <c r="E3" s="351">
        <f>IF('FTD-5'!G10 &lt;&gt; 0, 'FTD-5'!G10, 0)</f>
        <v>0</v>
      </c>
      <c r="F3" s="351">
        <f>IF('FTD-5'!H10 &lt;&gt; 0, 'FTD-5'!H10, 0)</f>
        <v>0</v>
      </c>
      <c r="G3" s="351">
        <f>IF('FTD-5'!I10 &lt;&gt; 0, 'FTD-5'!I10, 0)</f>
        <v>0</v>
      </c>
      <c r="H3" s="351">
        <f>IF('FTD-5'!J10 &lt;&gt; 0, 'FTD-5'!J10, 0)</f>
        <v>0</v>
      </c>
      <c r="I3" s="351">
        <f>IF('FTD-5'!K10 &lt;&gt; 0, 'FTD-5'!K10, 0)</f>
        <v>0</v>
      </c>
      <c r="J3" s="351">
        <f>IF('FTD-5'!L10 &lt;&gt; 0, 'FTD-5'!L10, 0)</f>
        <v>0</v>
      </c>
      <c r="K3" s="351">
        <f>IF('FTD-5'!M10 &lt;&gt; 0, 'FTD-5'!M10, 0)</f>
        <v>0</v>
      </c>
      <c r="L3" s="351">
        <f>IF('FTD-5'!N10 &lt;&gt; 0, 'FTD-5'!N10, 0)</f>
        <v>0</v>
      </c>
      <c r="M3" s="351">
        <f>IF('FTD-5'!O10 &lt;&gt; 0, 'FTD-5'!O10, 0)</f>
        <v>0</v>
      </c>
    </row>
    <row r="4" spans="1:13" x14ac:dyDescent="0.2">
      <c r="A4" s="285" t="str">
        <f>IF('FTD-5'!B11 &lt;&gt; 0, 'FTD-5'!B11, "")</f>
        <v/>
      </c>
      <c r="B4" s="288" t="str">
        <f>IF('FTD-5'!D11 &lt;&gt; 0, 'FTD-5'!D11, "")</f>
        <v/>
      </c>
      <c r="C4" s="351">
        <f>IF('FTD-5'!E11 &lt;&gt; 0, 'FTD-5'!E11, 0)</f>
        <v>0</v>
      </c>
      <c r="D4" s="351">
        <f>IF('FTD-5'!F11 &lt;&gt; 0, 'FTD-5'!F11, 0)</f>
        <v>0</v>
      </c>
      <c r="E4" s="351">
        <f>IF('FTD-5'!G11 &lt;&gt; 0, 'FTD-5'!G11, 0)</f>
        <v>0</v>
      </c>
      <c r="F4" s="351">
        <f>IF('FTD-5'!H11 &lt;&gt; 0, 'FTD-5'!H11, 0)</f>
        <v>0</v>
      </c>
      <c r="G4" s="351">
        <f>IF('FTD-5'!I11 &lt;&gt; 0, 'FTD-5'!I11, 0)</f>
        <v>0</v>
      </c>
      <c r="H4" s="351">
        <f>IF('FTD-5'!J11 &lt;&gt; 0, 'FTD-5'!J11, 0)</f>
        <v>0</v>
      </c>
      <c r="I4" s="351">
        <f>IF('FTD-5'!K11 &lt;&gt; 0, 'FTD-5'!K11, 0)</f>
        <v>0</v>
      </c>
      <c r="J4" s="351">
        <f>IF('FTD-5'!L11 &lt;&gt; 0, 'FTD-5'!L11, 0)</f>
        <v>0</v>
      </c>
      <c r="K4" s="351">
        <f>IF('FTD-5'!M11 &lt;&gt; 0, 'FTD-5'!M11, 0)</f>
        <v>0</v>
      </c>
      <c r="L4" s="351">
        <f>IF('FTD-5'!N11 &lt;&gt; 0, 'FTD-5'!N11, 0)</f>
        <v>0</v>
      </c>
      <c r="M4" s="351">
        <f>IF('FTD-5'!O11 &lt;&gt; 0, 'FTD-5'!O11, 0)</f>
        <v>0</v>
      </c>
    </row>
    <row r="5" spans="1:13" x14ac:dyDescent="0.2">
      <c r="A5" s="285" t="str">
        <f>IF('FTD-5'!B12 &lt;&gt; 0, 'FTD-5'!B12, "")</f>
        <v/>
      </c>
      <c r="B5" s="288" t="str">
        <f>IF('FTD-5'!D12 &lt;&gt; 0, 'FTD-5'!D12, "")</f>
        <v/>
      </c>
      <c r="C5" s="351">
        <f>IF('FTD-5'!E12 &lt;&gt; 0, 'FTD-5'!E12, 0)</f>
        <v>0</v>
      </c>
      <c r="D5" s="351">
        <f>IF('FTD-5'!F12 &lt;&gt; 0, 'FTD-5'!F12, 0)</f>
        <v>0</v>
      </c>
      <c r="E5" s="351">
        <f>IF('FTD-5'!G12 &lt;&gt; 0, 'FTD-5'!G12, 0)</f>
        <v>0</v>
      </c>
      <c r="F5" s="351">
        <f>IF('FTD-5'!H12 &lt;&gt; 0, 'FTD-5'!H12, 0)</f>
        <v>0</v>
      </c>
      <c r="G5" s="351">
        <f>IF('FTD-5'!I12 &lt;&gt; 0, 'FTD-5'!I12, 0)</f>
        <v>0</v>
      </c>
      <c r="H5" s="351">
        <f>IF('FTD-5'!J12 &lt;&gt; 0, 'FTD-5'!J12, 0)</f>
        <v>0</v>
      </c>
      <c r="I5" s="351">
        <f>IF('FTD-5'!K12 &lt;&gt; 0, 'FTD-5'!K12, 0)</f>
        <v>0</v>
      </c>
      <c r="J5" s="351">
        <f>IF('FTD-5'!L12 &lt;&gt; 0, 'FTD-5'!L12, 0)</f>
        <v>0</v>
      </c>
      <c r="K5" s="351">
        <f>IF('FTD-5'!M12 &lt;&gt; 0, 'FTD-5'!M12, 0)</f>
        <v>0</v>
      </c>
      <c r="L5" s="351">
        <f>IF('FTD-5'!N12 &lt;&gt; 0, 'FTD-5'!N12, 0)</f>
        <v>0</v>
      </c>
      <c r="M5" s="351">
        <f>IF('FTD-5'!O12 &lt;&gt; 0, 'FTD-5'!O12, 0)</f>
        <v>0</v>
      </c>
    </row>
    <row r="6" spans="1:13" x14ac:dyDescent="0.2">
      <c r="A6" s="285" t="str">
        <f>IF('FTD-5'!B13 &lt;&gt; 0, 'FTD-5'!B13, "")</f>
        <v/>
      </c>
      <c r="B6" s="288" t="str">
        <f>IF('FTD-5'!D13 &lt;&gt; 0, 'FTD-5'!D13, "")</f>
        <v/>
      </c>
      <c r="C6" s="351">
        <f>IF('FTD-5'!E13 &lt;&gt; 0, 'FTD-5'!E13, 0)</f>
        <v>0</v>
      </c>
      <c r="D6" s="351">
        <f>IF('FTD-5'!F13 &lt;&gt; 0, 'FTD-5'!F13, 0)</f>
        <v>0</v>
      </c>
      <c r="E6" s="351">
        <f>IF('FTD-5'!G13 &lt;&gt; 0, 'FTD-5'!G13, 0)</f>
        <v>0</v>
      </c>
      <c r="F6" s="351">
        <f>IF('FTD-5'!H13 &lt;&gt; 0, 'FTD-5'!H13, 0)</f>
        <v>0</v>
      </c>
      <c r="G6" s="351">
        <f>IF('FTD-5'!I13 &lt;&gt; 0, 'FTD-5'!I13, 0)</f>
        <v>0</v>
      </c>
      <c r="H6" s="351">
        <f>IF('FTD-5'!J13 &lt;&gt; 0, 'FTD-5'!J13, 0)</f>
        <v>0</v>
      </c>
      <c r="I6" s="351">
        <f>IF('FTD-5'!K13 &lt;&gt; 0, 'FTD-5'!K13, 0)</f>
        <v>0</v>
      </c>
      <c r="J6" s="351">
        <f>IF('FTD-5'!L13 &lt;&gt; 0, 'FTD-5'!L13, 0)</f>
        <v>0</v>
      </c>
      <c r="K6" s="351">
        <f>IF('FTD-5'!M13 &lt;&gt; 0, 'FTD-5'!M13, 0)</f>
        <v>0</v>
      </c>
      <c r="L6" s="351">
        <f>IF('FTD-5'!N13 &lt;&gt; 0, 'FTD-5'!N13, 0)</f>
        <v>0</v>
      </c>
      <c r="M6" s="351">
        <f>IF('FTD-5'!O13 &lt;&gt; 0, 'FTD-5'!O13, 0)</f>
        <v>0</v>
      </c>
    </row>
    <row r="7" spans="1:13" x14ac:dyDescent="0.2">
      <c r="A7" s="285" t="str">
        <f>IF('FTD-5'!B14 &lt;&gt; 0, 'FTD-5'!B14, "")</f>
        <v/>
      </c>
      <c r="B7" s="288" t="str">
        <f>IF('FTD-5'!D14 &lt;&gt; 0, 'FTD-5'!D14, "")</f>
        <v/>
      </c>
      <c r="C7" s="351">
        <f>IF('FTD-5'!E14 &lt;&gt; 0, 'FTD-5'!E14, 0)</f>
        <v>0</v>
      </c>
      <c r="D7" s="351">
        <f>IF('FTD-5'!F14 &lt;&gt; 0, 'FTD-5'!F14, 0)</f>
        <v>0</v>
      </c>
      <c r="E7" s="351">
        <f>IF('FTD-5'!G14 &lt;&gt; 0, 'FTD-5'!G14, 0)</f>
        <v>0</v>
      </c>
      <c r="F7" s="351">
        <f>IF('FTD-5'!H14 &lt;&gt; 0, 'FTD-5'!H14, 0)</f>
        <v>0</v>
      </c>
      <c r="G7" s="351">
        <f>IF('FTD-5'!I14 &lt;&gt; 0, 'FTD-5'!I14, 0)</f>
        <v>0</v>
      </c>
      <c r="H7" s="351">
        <f>IF('FTD-5'!J14 &lt;&gt; 0, 'FTD-5'!J14, 0)</f>
        <v>0</v>
      </c>
      <c r="I7" s="351">
        <f>IF('FTD-5'!K14 &lt;&gt; 0, 'FTD-5'!K14, 0)</f>
        <v>0</v>
      </c>
      <c r="J7" s="351">
        <f>IF('FTD-5'!L14 &lt;&gt; 0, 'FTD-5'!L14, 0)</f>
        <v>0</v>
      </c>
      <c r="K7" s="351">
        <f>IF('FTD-5'!M14 &lt;&gt; 0, 'FTD-5'!M14, 0)</f>
        <v>0</v>
      </c>
      <c r="L7" s="351">
        <f>IF('FTD-5'!N14 &lt;&gt; 0, 'FTD-5'!N14, 0)</f>
        <v>0</v>
      </c>
      <c r="M7" s="351">
        <f>IF('FTD-5'!O14 &lt;&gt; 0, 'FTD-5'!O14, 0)</f>
        <v>0</v>
      </c>
    </row>
    <row r="8" spans="1:13" x14ac:dyDescent="0.2">
      <c r="A8" s="285" t="str">
        <f>IF('FTD-5'!B15 &lt;&gt; 0, 'FTD-5'!B15, "")</f>
        <v/>
      </c>
      <c r="B8" s="288" t="str">
        <f>IF('FTD-5'!D15 &lt;&gt; 0, 'FTD-5'!D15, "")</f>
        <v/>
      </c>
      <c r="C8" s="351">
        <f>IF('FTD-5'!E15 &lt;&gt; 0, 'FTD-5'!E15, 0)</f>
        <v>0</v>
      </c>
      <c r="D8" s="351">
        <f>IF('FTD-5'!F15 &lt;&gt; 0, 'FTD-5'!F15, 0)</f>
        <v>0</v>
      </c>
      <c r="E8" s="351">
        <f>IF('FTD-5'!G15 &lt;&gt; 0, 'FTD-5'!G15, 0)</f>
        <v>0</v>
      </c>
      <c r="F8" s="351">
        <f>IF('FTD-5'!H15 &lt;&gt; 0, 'FTD-5'!H15, 0)</f>
        <v>0</v>
      </c>
      <c r="G8" s="351">
        <f>IF('FTD-5'!I15 &lt;&gt; 0, 'FTD-5'!I15, 0)</f>
        <v>0</v>
      </c>
      <c r="H8" s="351">
        <f>IF('FTD-5'!J15 &lt;&gt; 0, 'FTD-5'!J15, 0)</f>
        <v>0</v>
      </c>
      <c r="I8" s="351">
        <f>IF('FTD-5'!K15 &lt;&gt; 0, 'FTD-5'!K15, 0)</f>
        <v>0</v>
      </c>
      <c r="J8" s="351">
        <f>IF('FTD-5'!L15 &lt;&gt; 0, 'FTD-5'!L15, 0)</f>
        <v>0</v>
      </c>
      <c r="K8" s="351">
        <f>IF('FTD-5'!M15 &lt;&gt; 0, 'FTD-5'!M15, 0)</f>
        <v>0</v>
      </c>
      <c r="L8" s="351">
        <f>IF('FTD-5'!N15 &lt;&gt; 0, 'FTD-5'!N15, 0)</f>
        <v>0</v>
      </c>
      <c r="M8" s="351">
        <f>IF('FTD-5'!O15 &lt;&gt; 0, 'FTD-5'!O15, 0)</f>
        <v>0</v>
      </c>
    </row>
    <row r="9" spans="1:13" x14ac:dyDescent="0.2">
      <c r="A9" s="285" t="str">
        <f>IF('FTD-5'!B16 &lt;&gt; 0, 'FTD-5'!B16, "")</f>
        <v/>
      </c>
      <c r="B9" s="288" t="str">
        <f>IF('FTD-5'!D16 &lt;&gt; 0, 'FTD-5'!D16, "")</f>
        <v/>
      </c>
      <c r="C9" s="351">
        <f>IF('FTD-5'!E16 &lt;&gt; 0, 'FTD-5'!E16, 0)</f>
        <v>0</v>
      </c>
      <c r="D9" s="351">
        <f>IF('FTD-5'!F16 &lt;&gt; 0, 'FTD-5'!F16, 0)</f>
        <v>0</v>
      </c>
      <c r="E9" s="351">
        <f>IF('FTD-5'!G16 &lt;&gt; 0, 'FTD-5'!G16, 0)</f>
        <v>0</v>
      </c>
      <c r="F9" s="351">
        <f>IF('FTD-5'!H16 &lt;&gt; 0, 'FTD-5'!H16, 0)</f>
        <v>0</v>
      </c>
      <c r="G9" s="351">
        <f>IF('FTD-5'!I16 &lt;&gt; 0, 'FTD-5'!I16, 0)</f>
        <v>0</v>
      </c>
      <c r="H9" s="351">
        <f>IF('FTD-5'!J16 &lt;&gt; 0, 'FTD-5'!J16, 0)</f>
        <v>0</v>
      </c>
      <c r="I9" s="351">
        <f>IF('FTD-5'!K16 &lt;&gt; 0, 'FTD-5'!K16, 0)</f>
        <v>0</v>
      </c>
      <c r="J9" s="351">
        <f>IF('FTD-5'!L16 &lt;&gt; 0, 'FTD-5'!L16, 0)</f>
        <v>0</v>
      </c>
      <c r="K9" s="351">
        <f>IF('FTD-5'!M16 &lt;&gt; 0, 'FTD-5'!M16, 0)</f>
        <v>0</v>
      </c>
      <c r="L9" s="351">
        <f>IF('FTD-5'!N16 &lt;&gt; 0, 'FTD-5'!N16, 0)</f>
        <v>0</v>
      </c>
      <c r="M9" s="351">
        <f>IF('FTD-5'!O16 &lt;&gt; 0, 'FTD-5'!O16, 0)</f>
        <v>0</v>
      </c>
    </row>
    <row r="10" spans="1:13" x14ac:dyDescent="0.2">
      <c r="A10" s="285" t="str">
        <f>IF('FTD-5'!B17 &lt;&gt; 0, 'FTD-5'!B17, "")</f>
        <v/>
      </c>
      <c r="B10" s="288" t="str">
        <f>IF('FTD-5'!D17 &lt;&gt; 0, 'FTD-5'!D17, "")</f>
        <v/>
      </c>
      <c r="C10" s="351">
        <f>IF('FTD-5'!E17 &lt;&gt; 0, 'FTD-5'!E17, 0)</f>
        <v>0</v>
      </c>
      <c r="D10" s="351">
        <f>IF('FTD-5'!F17 &lt;&gt; 0, 'FTD-5'!F17, 0)</f>
        <v>0</v>
      </c>
      <c r="E10" s="351">
        <f>IF('FTD-5'!G17 &lt;&gt; 0, 'FTD-5'!G17, 0)</f>
        <v>0</v>
      </c>
      <c r="F10" s="351">
        <f>IF('FTD-5'!H17 &lt;&gt; 0, 'FTD-5'!H17, 0)</f>
        <v>0</v>
      </c>
      <c r="G10" s="351">
        <f>IF('FTD-5'!I17 &lt;&gt; 0, 'FTD-5'!I17, 0)</f>
        <v>0</v>
      </c>
      <c r="H10" s="351">
        <f>IF('FTD-5'!J17 &lt;&gt; 0, 'FTD-5'!J17, 0)</f>
        <v>0</v>
      </c>
      <c r="I10" s="351">
        <f>IF('FTD-5'!K17 &lt;&gt; 0, 'FTD-5'!K17, 0)</f>
        <v>0</v>
      </c>
      <c r="J10" s="351">
        <f>IF('FTD-5'!L17 &lt;&gt; 0, 'FTD-5'!L17, 0)</f>
        <v>0</v>
      </c>
      <c r="K10" s="351">
        <f>IF('FTD-5'!M17 &lt;&gt; 0, 'FTD-5'!M17, 0)</f>
        <v>0</v>
      </c>
      <c r="L10" s="351">
        <f>IF('FTD-5'!N17 &lt;&gt; 0, 'FTD-5'!N17, 0)</f>
        <v>0</v>
      </c>
      <c r="M10" s="351">
        <f>IF('FTD-5'!O17 &lt;&gt; 0, 'FTD-5'!O17, 0)</f>
        <v>0</v>
      </c>
    </row>
    <row r="11" spans="1:13" x14ac:dyDescent="0.2">
      <c r="A11" s="285" t="str">
        <f>IF('FTD-5'!B18 &lt;&gt; 0, 'FTD-5'!B18, "")</f>
        <v/>
      </c>
      <c r="B11" s="288" t="str">
        <f>IF('FTD-5'!D18 &lt;&gt; 0, 'FTD-5'!D18, "")</f>
        <v/>
      </c>
      <c r="C11" s="351">
        <f>IF('FTD-5'!E18 &lt;&gt; 0, 'FTD-5'!E18, 0)</f>
        <v>0</v>
      </c>
      <c r="D11" s="351">
        <f>IF('FTD-5'!F18 &lt;&gt; 0, 'FTD-5'!F18, 0)</f>
        <v>0</v>
      </c>
      <c r="E11" s="351">
        <f>IF('FTD-5'!G18 &lt;&gt; 0, 'FTD-5'!G18, 0)</f>
        <v>0</v>
      </c>
      <c r="F11" s="351">
        <f>IF('FTD-5'!H18 &lt;&gt; 0, 'FTD-5'!H18, 0)</f>
        <v>0</v>
      </c>
      <c r="G11" s="351">
        <f>IF('FTD-5'!I18 &lt;&gt; 0, 'FTD-5'!I18, 0)</f>
        <v>0</v>
      </c>
      <c r="H11" s="351">
        <f>IF('FTD-5'!J18 &lt;&gt; 0, 'FTD-5'!J18, 0)</f>
        <v>0</v>
      </c>
      <c r="I11" s="351">
        <f>IF('FTD-5'!K18 &lt;&gt; 0, 'FTD-5'!K18, 0)</f>
        <v>0</v>
      </c>
      <c r="J11" s="351">
        <f>IF('FTD-5'!L18 &lt;&gt; 0, 'FTD-5'!L18, 0)</f>
        <v>0</v>
      </c>
      <c r="K11" s="351">
        <f>IF('FTD-5'!M18 &lt;&gt; 0, 'FTD-5'!M18, 0)</f>
        <v>0</v>
      </c>
      <c r="L11" s="351">
        <f>IF('FTD-5'!N18 &lt;&gt; 0, 'FTD-5'!N18, 0)</f>
        <v>0</v>
      </c>
      <c r="M11" s="351">
        <f>IF('FTD-5'!O18 &lt;&gt; 0, 'FTD-5'!O18, 0)</f>
        <v>0</v>
      </c>
    </row>
    <row r="12" spans="1:13" x14ac:dyDescent="0.2">
      <c r="A12" s="285" t="str">
        <f>IF('FTD-5'!B19 &lt;&gt; 0, 'FTD-5'!B19, "")</f>
        <v/>
      </c>
      <c r="B12" s="288" t="str">
        <f>IF('FTD-5'!D19 &lt;&gt; 0, 'FTD-5'!D19, "")</f>
        <v/>
      </c>
      <c r="C12" s="351">
        <f>IF('FTD-5'!E19 &lt;&gt; 0, 'FTD-5'!E19, 0)</f>
        <v>0</v>
      </c>
      <c r="D12" s="351">
        <f>IF('FTD-5'!F19 &lt;&gt; 0, 'FTD-5'!F19, 0)</f>
        <v>0</v>
      </c>
      <c r="E12" s="351">
        <f>IF('FTD-5'!G19 &lt;&gt; 0, 'FTD-5'!G19, 0)</f>
        <v>0</v>
      </c>
      <c r="F12" s="351">
        <f>IF('FTD-5'!H19 &lt;&gt; 0, 'FTD-5'!H19, 0)</f>
        <v>0</v>
      </c>
      <c r="G12" s="351">
        <f>IF('FTD-5'!I19 &lt;&gt; 0, 'FTD-5'!I19, 0)</f>
        <v>0</v>
      </c>
      <c r="H12" s="351">
        <f>IF('FTD-5'!J19 &lt;&gt; 0, 'FTD-5'!J19, 0)</f>
        <v>0</v>
      </c>
      <c r="I12" s="351">
        <f>IF('FTD-5'!K19 &lt;&gt; 0, 'FTD-5'!K19, 0)</f>
        <v>0</v>
      </c>
      <c r="J12" s="351">
        <f>IF('FTD-5'!L19 &lt;&gt; 0, 'FTD-5'!L19, 0)</f>
        <v>0</v>
      </c>
      <c r="K12" s="351">
        <f>IF('FTD-5'!M19 &lt;&gt; 0, 'FTD-5'!M19, 0)</f>
        <v>0</v>
      </c>
      <c r="L12" s="351">
        <f>IF('FTD-5'!N19 &lt;&gt; 0, 'FTD-5'!N19, 0)</f>
        <v>0</v>
      </c>
      <c r="M12" s="351">
        <f>IF('FTD-5'!O19 &lt;&gt; 0, 'FTD-5'!O19, 0)</f>
        <v>0</v>
      </c>
    </row>
    <row r="13" spans="1:13" x14ac:dyDescent="0.2">
      <c r="A13" s="285" t="str">
        <f>IF('FTD-5'!B20 &lt;&gt; 0, 'FTD-5'!B20, "")</f>
        <v/>
      </c>
      <c r="B13" s="288" t="str">
        <f>IF('FTD-5'!D20 &lt;&gt; 0, 'FTD-5'!D20, "")</f>
        <v/>
      </c>
      <c r="C13" s="351">
        <f>IF('FTD-5'!E20 &lt;&gt; 0, 'FTD-5'!E20, 0)</f>
        <v>0</v>
      </c>
      <c r="D13" s="351">
        <f>IF('FTD-5'!F20 &lt;&gt; 0, 'FTD-5'!F20, 0)</f>
        <v>0</v>
      </c>
      <c r="E13" s="351">
        <f>IF('FTD-5'!G20 &lt;&gt; 0, 'FTD-5'!G20, 0)</f>
        <v>0</v>
      </c>
      <c r="F13" s="351">
        <f>IF('FTD-5'!H20 &lt;&gt; 0, 'FTD-5'!H20, 0)</f>
        <v>0</v>
      </c>
      <c r="G13" s="351">
        <f>IF('FTD-5'!I20 &lt;&gt; 0, 'FTD-5'!I20, 0)</f>
        <v>0</v>
      </c>
      <c r="H13" s="351">
        <f>IF('FTD-5'!J20 &lt;&gt; 0, 'FTD-5'!J20, 0)</f>
        <v>0</v>
      </c>
      <c r="I13" s="351">
        <f>IF('FTD-5'!K20 &lt;&gt; 0, 'FTD-5'!K20, 0)</f>
        <v>0</v>
      </c>
      <c r="J13" s="351">
        <f>IF('FTD-5'!L20 &lt;&gt; 0, 'FTD-5'!L20, 0)</f>
        <v>0</v>
      </c>
      <c r="K13" s="351">
        <f>IF('FTD-5'!M20 &lt;&gt; 0, 'FTD-5'!M20, 0)</f>
        <v>0</v>
      </c>
      <c r="L13" s="351">
        <f>IF('FTD-5'!N20 &lt;&gt; 0, 'FTD-5'!N20, 0)</f>
        <v>0</v>
      </c>
      <c r="M13" s="351">
        <f>IF('FTD-5'!O20 &lt;&gt; 0, 'FTD-5'!O20, 0)</f>
        <v>0</v>
      </c>
    </row>
    <row r="14" spans="1:13" x14ac:dyDescent="0.2">
      <c r="A14" s="285" t="str">
        <f>IF('FTD-5'!B21 &lt;&gt; 0, 'FTD-5'!B21, "")</f>
        <v/>
      </c>
      <c r="B14" s="288" t="str">
        <f>IF('FTD-5'!D21 &lt;&gt; 0, 'FTD-5'!D21, "")</f>
        <v/>
      </c>
      <c r="C14" s="351">
        <f>IF('FTD-5'!E21 &lt;&gt; 0, 'FTD-5'!E21, 0)</f>
        <v>0</v>
      </c>
      <c r="D14" s="351">
        <f>IF('FTD-5'!F21 &lt;&gt; 0, 'FTD-5'!F21, 0)</f>
        <v>0</v>
      </c>
      <c r="E14" s="351">
        <f>IF('FTD-5'!G21 &lt;&gt; 0, 'FTD-5'!G21, 0)</f>
        <v>0</v>
      </c>
      <c r="F14" s="351">
        <f>IF('FTD-5'!H21 &lt;&gt; 0, 'FTD-5'!H21, 0)</f>
        <v>0</v>
      </c>
      <c r="G14" s="351">
        <f>IF('FTD-5'!I21 &lt;&gt; 0, 'FTD-5'!I21, 0)</f>
        <v>0</v>
      </c>
      <c r="H14" s="351">
        <f>IF('FTD-5'!J21 &lt;&gt; 0, 'FTD-5'!J21, 0)</f>
        <v>0</v>
      </c>
      <c r="I14" s="351">
        <f>IF('FTD-5'!K21 &lt;&gt; 0, 'FTD-5'!K21, 0)</f>
        <v>0</v>
      </c>
      <c r="J14" s="351">
        <f>IF('FTD-5'!L21 &lt;&gt; 0, 'FTD-5'!L21, 0)</f>
        <v>0</v>
      </c>
      <c r="K14" s="351">
        <f>IF('FTD-5'!M21 &lt;&gt; 0, 'FTD-5'!M21, 0)</f>
        <v>0</v>
      </c>
      <c r="L14" s="351">
        <f>IF('FTD-5'!N21 &lt;&gt; 0, 'FTD-5'!N21, 0)</f>
        <v>0</v>
      </c>
      <c r="M14" s="351">
        <f>IF('FTD-5'!O21 &lt;&gt; 0, 'FTD-5'!O21, 0)</f>
        <v>0</v>
      </c>
    </row>
    <row r="15" spans="1:13" x14ac:dyDescent="0.2">
      <c r="A15" s="285" t="str">
        <f>IF('FTD-5'!B22 &lt;&gt; 0, 'FTD-5'!B22, "")</f>
        <v/>
      </c>
      <c r="B15" s="288" t="str">
        <f>IF('FTD-5'!D22 &lt;&gt; 0, 'FTD-5'!D22, "")</f>
        <v/>
      </c>
      <c r="C15" s="351">
        <f>IF('FTD-5'!E22 &lt;&gt; 0, 'FTD-5'!E22, 0)</f>
        <v>0</v>
      </c>
      <c r="D15" s="351">
        <f>IF('FTD-5'!F22 &lt;&gt; 0, 'FTD-5'!F22, 0)</f>
        <v>0</v>
      </c>
      <c r="E15" s="351">
        <f>IF('FTD-5'!G22 &lt;&gt; 0, 'FTD-5'!G22, 0)</f>
        <v>0</v>
      </c>
      <c r="F15" s="351">
        <f>IF('FTD-5'!H22 &lt;&gt; 0, 'FTD-5'!H22, 0)</f>
        <v>0</v>
      </c>
      <c r="G15" s="351">
        <f>IF('FTD-5'!I22 &lt;&gt; 0, 'FTD-5'!I22, 0)</f>
        <v>0</v>
      </c>
      <c r="H15" s="351">
        <f>IF('FTD-5'!J22 &lt;&gt; 0, 'FTD-5'!J22, 0)</f>
        <v>0</v>
      </c>
      <c r="I15" s="351">
        <f>IF('FTD-5'!K22 &lt;&gt; 0, 'FTD-5'!K22, 0)</f>
        <v>0</v>
      </c>
      <c r="J15" s="351">
        <f>IF('FTD-5'!L22 &lt;&gt; 0, 'FTD-5'!L22, 0)</f>
        <v>0</v>
      </c>
      <c r="K15" s="351">
        <f>IF('FTD-5'!M22 &lt;&gt; 0, 'FTD-5'!M22, 0)</f>
        <v>0</v>
      </c>
      <c r="L15" s="351">
        <f>IF('FTD-5'!N22 &lt;&gt; 0, 'FTD-5'!N22, 0)</f>
        <v>0</v>
      </c>
      <c r="M15" s="351">
        <f>IF('FTD-5'!O22 &lt;&gt; 0, 'FTD-5'!O22, 0)</f>
        <v>0</v>
      </c>
    </row>
    <row r="16" spans="1:13" x14ac:dyDescent="0.2">
      <c r="A16" s="285" t="str">
        <f>IF('FTD-5'!B23 &lt;&gt; 0, 'FTD-5'!B23, "")</f>
        <v/>
      </c>
      <c r="B16" s="288" t="str">
        <f>IF('FTD-5'!D23 &lt;&gt; 0, 'FTD-5'!D23, "")</f>
        <v/>
      </c>
      <c r="C16" s="351">
        <f>IF('FTD-5'!E23 &lt;&gt; 0, 'FTD-5'!E23, 0)</f>
        <v>0</v>
      </c>
      <c r="D16" s="351">
        <f>IF('FTD-5'!F23 &lt;&gt; 0, 'FTD-5'!F23, 0)</f>
        <v>0</v>
      </c>
      <c r="E16" s="351">
        <f>IF('FTD-5'!G23 &lt;&gt; 0, 'FTD-5'!G23, 0)</f>
        <v>0</v>
      </c>
      <c r="F16" s="351">
        <f>IF('FTD-5'!H23 &lt;&gt; 0, 'FTD-5'!H23, 0)</f>
        <v>0</v>
      </c>
      <c r="G16" s="351">
        <f>IF('FTD-5'!I23 &lt;&gt; 0, 'FTD-5'!I23, 0)</f>
        <v>0</v>
      </c>
      <c r="H16" s="351">
        <f>IF('FTD-5'!J23 &lt;&gt; 0, 'FTD-5'!J23, 0)</f>
        <v>0</v>
      </c>
      <c r="I16" s="351">
        <f>IF('FTD-5'!K23 &lt;&gt; 0, 'FTD-5'!K23, 0)</f>
        <v>0</v>
      </c>
      <c r="J16" s="351">
        <f>IF('FTD-5'!L23 &lt;&gt; 0, 'FTD-5'!L23, 0)</f>
        <v>0</v>
      </c>
      <c r="K16" s="351">
        <f>IF('FTD-5'!M23 &lt;&gt; 0, 'FTD-5'!M23, 0)</f>
        <v>0</v>
      </c>
      <c r="L16" s="351">
        <f>IF('FTD-5'!N23 &lt;&gt; 0, 'FTD-5'!N23, 0)</f>
        <v>0</v>
      </c>
      <c r="M16" s="351">
        <f>IF('FTD-5'!O23 &lt;&gt; 0, 'FTD-5'!O23, 0)</f>
        <v>0</v>
      </c>
    </row>
  </sheetData>
  <pageMargins left="0.7" right="0.7" top="0.75" bottom="0.75" header="0.3" footer="0.3"/>
  <pageSetup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CE016"/>
  </sheetPr>
  <dimension ref="A1:N5"/>
  <sheetViews>
    <sheetView workbookViewId="0">
      <selection activeCell="N1" sqref="N1"/>
    </sheetView>
  </sheetViews>
  <sheetFormatPr defaultRowHeight="12.75" x14ac:dyDescent="0.2"/>
  <cols>
    <col min="1" max="1" width="19.42578125" customWidth="1"/>
    <col min="2" max="8" width="10.5703125" style="351" customWidth="1"/>
    <col min="9" max="11" width="11.5703125" style="351" customWidth="1"/>
    <col min="12" max="13" width="11.5703125" customWidth="1"/>
    <col min="14" max="14" width="15.85546875" style="351" bestFit="1" customWidth="1"/>
  </cols>
  <sheetData>
    <row r="1" spans="1:14" x14ac:dyDescent="0.2">
      <c r="A1" s="287" t="s">
        <v>153</v>
      </c>
      <c r="B1" s="351">
        <f>IF('FTD-6'!E8 &lt;&gt; "", 'FTD-6'!E8, 0)</f>
        <v>0</v>
      </c>
      <c r="C1" s="351">
        <f>IF('FTD-6'!F8 &lt;&gt; "", 'FTD-6'!F8, 0)</f>
        <v>0</v>
      </c>
      <c r="D1" s="351">
        <f>IF('FTD-6'!G8 &lt;&gt; "", 'FTD-6'!G8, 0)</f>
        <v>0</v>
      </c>
      <c r="E1" s="351">
        <f>IF('FTD-6'!H8 &lt;&gt; "", 'FTD-6'!H8, 0)</f>
        <v>0</v>
      </c>
      <c r="F1" s="351">
        <f>IF('FTD-6'!I8 &lt;&gt; "", 'FTD-6'!I8, 0)</f>
        <v>0</v>
      </c>
      <c r="G1" s="351">
        <f>IF('FTD-6'!J8 &lt;&gt; "", 'FTD-6'!J8, 0)</f>
        <v>0</v>
      </c>
      <c r="H1" s="351">
        <f>IF('FTD-6'!K8 &lt;&gt; "", 'FTD-6'!K8, 0)</f>
        <v>0</v>
      </c>
      <c r="I1" s="351">
        <f>IF('FTD-6'!L8 &lt;&gt; "", 'FTD-6'!L8, 0)</f>
        <v>0</v>
      </c>
      <c r="J1" s="351">
        <f>IF('FTD-6'!M8 &lt;&gt; "", 'FTD-6'!M8, 0)</f>
        <v>0</v>
      </c>
      <c r="K1" s="351">
        <f>IF('FTD-6'!N8 &lt;&gt; "", 'FTD-6'!N8, 0)</f>
        <v>0</v>
      </c>
      <c r="L1" s="289" t="str">
        <f>IF('FTD-6'!O8 &lt;&gt; 0, 'FTD-6'!O8, "")</f>
        <v/>
      </c>
      <c r="M1" s="289" t="str">
        <f>IF('FTD-6'!P8 &lt;&gt; 0, 'FTD-6'!P8, "")</f>
        <v/>
      </c>
      <c r="N1" s="351">
        <f>IF('FTD-6'!Q8 &lt;&gt; "", 'FTD-6'!Q8, "")</f>
        <v>0</v>
      </c>
    </row>
    <row r="2" spans="1:14" x14ac:dyDescent="0.2">
      <c r="A2" s="287" t="s">
        <v>154</v>
      </c>
      <c r="B2" s="351">
        <f>IF('FTD-6'!E9 &lt;&gt; "", 'FTD-6'!E9, 0)</f>
        <v>0</v>
      </c>
      <c r="C2" s="351">
        <f>IF('FTD-6'!F9 &lt;&gt; "", 'FTD-6'!F9, 0)</f>
        <v>0</v>
      </c>
      <c r="D2" s="351">
        <f>IF('FTD-6'!G9 &lt;&gt; "", 'FTD-6'!G9, 0)</f>
        <v>0</v>
      </c>
      <c r="E2" s="351">
        <f>IF('FTD-6'!H9 &lt;&gt; "", 'FTD-6'!H9, 0)</f>
        <v>0</v>
      </c>
      <c r="F2" s="351">
        <f>IF('FTD-6'!I9 &lt;&gt; "", 'FTD-6'!I9, 0)</f>
        <v>0</v>
      </c>
      <c r="G2" s="351">
        <f>IF('FTD-6'!J9 &lt;&gt; "", 'FTD-6'!J9, 0)</f>
        <v>0</v>
      </c>
      <c r="H2" s="351">
        <f>IF('FTD-6'!K9 &lt;&gt; "", 'FTD-6'!K9, 0)</f>
        <v>0</v>
      </c>
      <c r="I2" s="351">
        <f>IF('FTD-6'!L9 &lt;&gt; "", 'FTD-6'!L9, 0)</f>
        <v>0</v>
      </c>
      <c r="J2" s="351">
        <f>IF('FTD-6'!M9 &lt;&gt; "", 'FTD-6'!M9, 0)</f>
        <v>0</v>
      </c>
      <c r="K2" s="351">
        <f>IF('FTD-6'!N9 &lt;&gt; "", 'FTD-6'!N9, 0)</f>
        <v>0</v>
      </c>
      <c r="L2" s="289" t="str">
        <f>IF('FTD-6'!O9 &lt;&gt; 0, 'FTD-6'!O9, "")</f>
        <v/>
      </c>
      <c r="M2" s="289" t="str">
        <f>IF('FTD-6'!P9 &lt;&gt; 0, 'FTD-6'!P9, "")</f>
        <v/>
      </c>
      <c r="N2" s="351">
        <f>IF('FTD-6'!Q9 &lt;&gt; "", 'FTD-6'!Q9, "")</f>
        <v>0</v>
      </c>
    </row>
    <row r="3" spans="1:14" x14ac:dyDescent="0.2">
      <c r="A3" s="287" t="s">
        <v>156</v>
      </c>
      <c r="B3" s="351">
        <f>IF('FTD-6'!E10 &lt;&gt; "", 'FTD-6'!E10, 0)</f>
        <v>0</v>
      </c>
      <c r="C3" s="351">
        <f>IF('FTD-6'!F10 &lt;&gt; "", 'FTD-6'!F10, 0)</f>
        <v>0</v>
      </c>
      <c r="D3" s="351">
        <f>IF('FTD-6'!G10 &lt;&gt; "", 'FTD-6'!G10, 0)</f>
        <v>0</v>
      </c>
      <c r="E3" s="351">
        <f>IF('FTD-6'!H10 &lt;&gt; "", 'FTD-6'!H10, 0)</f>
        <v>0</v>
      </c>
      <c r="F3" s="351">
        <f>IF('FTD-6'!I10 &lt;&gt; "", 'FTD-6'!I10, 0)</f>
        <v>0</v>
      </c>
      <c r="G3" s="351">
        <f>IF('FTD-6'!J10 &lt;&gt; "", 'FTD-6'!J10, 0)</f>
        <v>0</v>
      </c>
      <c r="H3" s="351">
        <f>IF('FTD-6'!K10 &lt;&gt; "", 'FTD-6'!K10, 0)</f>
        <v>0</v>
      </c>
      <c r="I3" s="351">
        <f>IF('FTD-6'!L10 &lt;&gt; "", 'FTD-6'!L10, 0)</f>
        <v>0</v>
      </c>
      <c r="J3" s="351">
        <f>IF('FTD-6'!M10 &lt;&gt; "", 'FTD-6'!M10, 0)</f>
        <v>0</v>
      </c>
      <c r="K3" s="351">
        <f>IF('FTD-6'!N10 &lt;&gt; "", 'FTD-6'!N10, 0)</f>
        <v>0</v>
      </c>
      <c r="L3" s="289" t="str">
        <f>IF('FTD-6'!O10 &lt;&gt; 0, 'FTD-6'!O10, "")</f>
        <v/>
      </c>
      <c r="M3" s="289" t="str">
        <f>IF('FTD-6'!P10 &lt;&gt; 0, 'FTD-6'!P10, "")</f>
        <v/>
      </c>
      <c r="N3" s="351">
        <f>IF('FTD-6'!Q10 &lt;&gt; "", 'FTD-6'!Q10, "")</f>
        <v>0</v>
      </c>
    </row>
    <row r="4" spans="1:14" x14ac:dyDescent="0.2">
      <c r="A4" s="287" t="s">
        <v>157</v>
      </c>
      <c r="B4" s="351">
        <f>IF('FTD-6'!E11 &lt;&gt; "", 'FTD-6'!E11, 0)</f>
        <v>0</v>
      </c>
      <c r="C4" s="351">
        <f>IF('FTD-6'!F11 &lt;&gt; "", 'FTD-6'!F11, 0)</f>
        <v>0</v>
      </c>
      <c r="D4" s="351">
        <f>IF('FTD-6'!G11 &lt;&gt; "", 'FTD-6'!G11, 0)</f>
        <v>0</v>
      </c>
      <c r="E4" s="351">
        <f>IF('FTD-6'!H11 &lt;&gt; "", 'FTD-6'!H11, 0)</f>
        <v>0</v>
      </c>
      <c r="F4" s="351">
        <f>IF('FTD-6'!I11 &lt;&gt; "", 'FTD-6'!I11, 0)</f>
        <v>0</v>
      </c>
      <c r="G4" s="351">
        <f>IF('FTD-6'!J11 &lt;&gt; "", 'FTD-6'!J11, 0)</f>
        <v>0</v>
      </c>
      <c r="H4" s="351">
        <f>IF('FTD-6'!K11 &lt;&gt; "", 'FTD-6'!K11, 0)</f>
        <v>0</v>
      </c>
      <c r="I4" s="351">
        <f>IF('FTD-6'!L11 &lt;&gt; "", 'FTD-6'!L11, 0)</f>
        <v>0</v>
      </c>
      <c r="J4" s="351">
        <f>IF('FTD-6'!M11 &lt;&gt; "", 'FTD-6'!M11, 0)</f>
        <v>0</v>
      </c>
      <c r="K4" s="351">
        <f>IF('FTD-6'!N11 &lt;&gt; "", 'FTD-6'!N11, 0)</f>
        <v>0</v>
      </c>
      <c r="L4" s="289" t="str">
        <f>IF('FTD-6'!O11 &lt;&gt; 0, 'FTD-6'!O11, "")</f>
        <v/>
      </c>
      <c r="M4" s="289" t="str">
        <f>IF('FTD-6'!P11 &lt;&gt; 0, 'FTD-6'!P11, "")</f>
        <v/>
      </c>
      <c r="N4" s="351">
        <f>IF('FTD-6'!Q11 &lt;&gt; "", 'FTD-6'!Q11, "")</f>
        <v>0</v>
      </c>
    </row>
    <row r="5" spans="1:14" x14ac:dyDescent="0.2">
      <c r="A5" s="287" t="s">
        <v>2</v>
      </c>
      <c r="B5" s="351">
        <f>IF('FTD-6'!E12 &lt;&gt; "", 'FTD-6'!E12, 0)</f>
        <v>0</v>
      </c>
      <c r="C5" s="351">
        <f>IF('FTD-6'!F12 &lt;&gt; "", 'FTD-6'!F12, 0)</f>
        <v>0</v>
      </c>
      <c r="D5" s="351">
        <f>IF('FTD-6'!G12 &lt;&gt; "", 'FTD-6'!G12, 0)</f>
        <v>0</v>
      </c>
      <c r="E5" s="351">
        <f>IF('FTD-6'!H12 &lt;&gt; "", 'FTD-6'!H12, 0)</f>
        <v>0</v>
      </c>
      <c r="F5" s="351">
        <f>IF('FTD-6'!I12 &lt;&gt; "", 'FTD-6'!I12, 0)</f>
        <v>0</v>
      </c>
      <c r="G5" s="351">
        <f>IF('FTD-6'!J12 &lt;&gt; "", 'FTD-6'!J12, 0)</f>
        <v>0</v>
      </c>
      <c r="H5" s="351">
        <f>IF('FTD-6'!K12 &lt;&gt; "", 'FTD-6'!K12, 0)</f>
        <v>0</v>
      </c>
      <c r="I5" s="351">
        <f>IF('FTD-6'!L12 &lt;&gt; "", 'FTD-6'!L12, 0)</f>
        <v>0</v>
      </c>
      <c r="J5" s="351">
        <f>IF('FTD-6'!M12 &lt;&gt; "", 'FTD-6'!M12, 0)</f>
        <v>0</v>
      </c>
      <c r="K5" s="351">
        <f>IF('FTD-6'!N12 &lt;&gt; "", 'FTD-6'!N12, 0)</f>
        <v>0</v>
      </c>
      <c r="L5" s="289" t="str">
        <f>IF('FTD-6'!O12 &lt;&gt; 0, 'FTD-6'!O12, "")</f>
        <v/>
      </c>
      <c r="M5" s="289" t="str">
        <f>IF('FTD-6'!P12 &lt;&gt; 0, 'FTD-6'!P12, "")</f>
        <v/>
      </c>
      <c r="N5" s="351">
        <f>IF('FTD-6'!Q12 &lt;&gt; "", 'FTD-6'!Q12, "")</f>
        <v>0</v>
      </c>
    </row>
  </sheetData>
  <conditionalFormatting sqref="A1">
    <cfRule type="expression" dxfId="168" priority="2" stopIfTrue="1">
      <formula>CELL("protect", INDIRECT(ADDRESS(ROW(),COLUMN())))=0</formula>
    </cfRule>
  </conditionalFormatting>
  <conditionalFormatting sqref="A2:A5">
    <cfRule type="expression" dxfId="167" priority="1" stopIfTrue="1">
      <formula>CELL("protect", INDIRECT(ADDRESS(ROW(),COLUMN())))=0</formula>
    </cfRule>
  </conditionalFormatting>
  <pageMargins left="0.7" right="0.7" top="0.75" bottom="0.75" header="0.3" footer="0.3"/>
  <pageSetup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CE016"/>
  </sheetPr>
  <dimension ref="A1:N6"/>
  <sheetViews>
    <sheetView workbookViewId="0"/>
  </sheetViews>
  <sheetFormatPr defaultRowHeight="12.75" x14ac:dyDescent="0.2"/>
  <cols>
    <col min="1" max="1" width="23.5703125" bestFit="1" customWidth="1"/>
    <col min="2" max="8" width="10.5703125" style="351" customWidth="1"/>
    <col min="9" max="11" width="11.5703125" style="351" customWidth="1"/>
    <col min="12" max="13" width="11.5703125" customWidth="1"/>
    <col min="14" max="14" width="15.85546875" style="351" bestFit="1" customWidth="1"/>
  </cols>
  <sheetData>
    <row r="1" spans="1:14" s="284" customFormat="1" x14ac:dyDescent="0.2">
      <c r="A1" s="287" t="s">
        <v>152</v>
      </c>
      <c r="B1" s="351">
        <f>IF('FTD-7'!E8 &lt;&gt; "", 'FTD-7'!E8, 0)</f>
        <v>0</v>
      </c>
      <c r="C1" s="351">
        <f>IF('FTD-7'!F8 &lt;&gt; "", 'FTD-7'!F8, 0)</f>
        <v>0</v>
      </c>
      <c r="D1" s="351">
        <f>IF('FTD-7'!G8 &lt;&gt; "", 'FTD-7'!G8, 0)</f>
        <v>0</v>
      </c>
      <c r="E1" s="351">
        <f>IF('FTD-7'!H8 &lt;&gt; "", 'FTD-7'!H8, 0)</f>
        <v>0</v>
      </c>
      <c r="F1" s="351">
        <f>IF('FTD-7'!I8 &lt;&gt; "", 'FTD-7'!I8, 0)</f>
        <v>0</v>
      </c>
      <c r="G1" s="351">
        <f>IF('FTD-7'!J8 &lt;&gt; "", 'FTD-7'!J8, 0)</f>
        <v>0</v>
      </c>
      <c r="H1" s="351">
        <f>IF('FTD-7'!K8 &lt;&gt; "", 'FTD-7'!K8, 0)</f>
        <v>0</v>
      </c>
      <c r="I1" s="351">
        <f>IF('FTD-7'!L8 &lt;&gt; "", 'FTD-7'!L8, 0)</f>
        <v>0</v>
      </c>
      <c r="J1" s="351">
        <f>IF('FTD-7'!M8 &lt;&gt; "", 'FTD-7'!M8, 0)</f>
        <v>0</v>
      </c>
      <c r="K1" s="351">
        <f>IF('FTD-7'!N8 &lt;&gt; "", 'FTD-7'!N8, 0)</f>
        <v>0</v>
      </c>
      <c r="L1" s="289" t="str">
        <f>IF('FTD-7'!O8 &lt;&gt; 0, 'FTD-7'!O8, "")</f>
        <v/>
      </c>
      <c r="M1" s="289" t="str">
        <f>IF('FTD-7'!P8 &lt;&gt; 0, 'FTD-7'!P8, "")</f>
        <v/>
      </c>
      <c r="N1" s="351">
        <f>IF('FTD-7'!Q8 &lt;&gt; "", 'FTD-7'!Q8, "")</f>
        <v>0</v>
      </c>
    </row>
    <row r="2" spans="1:14" x14ac:dyDescent="0.2">
      <c r="A2" s="287" t="s">
        <v>159</v>
      </c>
      <c r="B2" s="351">
        <f>IF('FTD-7'!E9 &lt;&gt; "", 'FTD-7'!E9, 0)</f>
        <v>0</v>
      </c>
      <c r="C2" s="351">
        <f>IF('FTD-7'!F9 &lt;&gt; "", 'FTD-7'!F9, 0)</f>
        <v>0</v>
      </c>
      <c r="D2" s="351">
        <f>IF('FTD-7'!G9 &lt;&gt; "", 'FTD-7'!G9, 0)</f>
        <v>0</v>
      </c>
      <c r="E2" s="351">
        <f>IF('FTD-7'!H9 &lt;&gt; "", 'FTD-7'!H9, 0)</f>
        <v>0</v>
      </c>
      <c r="F2" s="351">
        <f>IF('FTD-7'!I9 &lt;&gt; "", 'FTD-7'!I9, 0)</f>
        <v>0</v>
      </c>
      <c r="G2" s="351">
        <f>IF('FTD-7'!J9 &lt;&gt; "", 'FTD-7'!J9, 0)</f>
        <v>0</v>
      </c>
      <c r="H2" s="351">
        <f>IF('FTD-7'!K9 &lt;&gt; "", 'FTD-7'!K9, 0)</f>
        <v>0</v>
      </c>
      <c r="I2" s="351">
        <f>IF('FTD-7'!L9 &lt;&gt; "", 'FTD-7'!L9, 0)</f>
        <v>0</v>
      </c>
      <c r="J2" s="351">
        <f>IF('FTD-7'!M9 &lt;&gt; "", 'FTD-7'!M9, 0)</f>
        <v>0</v>
      </c>
      <c r="K2" s="351">
        <f>IF('FTD-7'!N9 &lt;&gt; "", 'FTD-7'!N9, 0)</f>
        <v>0</v>
      </c>
      <c r="L2" s="289" t="str">
        <f>IF('FTD-7'!O9 &lt;&gt; 0, 'FTD-7'!O9, "")</f>
        <v/>
      </c>
      <c r="M2" s="289" t="str">
        <f>IF('FTD-7'!P9 &lt;&gt; 0, 'FTD-7'!P9, "")</f>
        <v/>
      </c>
      <c r="N2" s="351">
        <f>IF('FTD-7'!Q9 &lt;&gt; "", 'FTD-7'!Q9, "")</f>
        <v>0</v>
      </c>
    </row>
    <row r="3" spans="1:14" x14ac:dyDescent="0.2">
      <c r="A3" s="279" t="s">
        <v>155</v>
      </c>
      <c r="B3" s="351">
        <f>IF('FTD-7'!E10 &lt;&gt; "", 'FTD-7'!E10, 0)</f>
        <v>0</v>
      </c>
      <c r="C3" s="351">
        <f>IF('FTD-7'!F10 &lt;&gt; "", 'FTD-7'!F10, 0)</f>
        <v>0</v>
      </c>
      <c r="D3" s="351">
        <f>IF('FTD-7'!G10 &lt;&gt; "", 'FTD-7'!G10, 0)</f>
        <v>0</v>
      </c>
      <c r="E3" s="351">
        <f>IF('FTD-7'!H10 &lt;&gt; "", 'FTD-7'!H10, 0)</f>
        <v>0</v>
      </c>
      <c r="F3" s="351">
        <f>IF('FTD-7'!I10 &lt;&gt; "", 'FTD-7'!I10, 0)</f>
        <v>0</v>
      </c>
      <c r="G3" s="351">
        <f>IF('FTD-7'!J10 &lt;&gt; "", 'FTD-7'!J10, 0)</f>
        <v>0</v>
      </c>
      <c r="H3" s="351">
        <f>IF('FTD-7'!K10 &lt;&gt; "", 'FTD-7'!K10, 0)</f>
        <v>0</v>
      </c>
      <c r="I3" s="351">
        <f>IF('FTD-7'!L10 &lt;&gt; "", 'FTD-7'!L10, 0)</f>
        <v>0</v>
      </c>
      <c r="J3" s="351">
        <f>IF('FTD-7'!M10 &lt;&gt; "", 'FTD-7'!M10, 0)</f>
        <v>0</v>
      </c>
      <c r="K3" s="351">
        <f>IF('FTD-7'!N10 &lt;&gt; "", 'FTD-7'!N10, 0)</f>
        <v>0</v>
      </c>
      <c r="L3" s="289" t="str">
        <f>IF('FTD-7'!O10 &lt;&gt; 0, 'FTD-7'!O10, "")</f>
        <v/>
      </c>
      <c r="M3" s="289" t="str">
        <f>IF('FTD-7'!P10 &lt;&gt; 0, 'FTD-7'!P10, "")</f>
        <v/>
      </c>
      <c r="N3" s="351">
        <f>IF('FTD-7'!Q10 &lt;&gt; "", 'FTD-7'!Q10, "")</f>
        <v>0</v>
      </c>
    </row>
    <row r="4" spans="1:14" x14ac:dyDescent="0.2">
      <c r="A4" s="279" t="s">
        <v>157</v>
      </c>
      <c r="B4" s="351">
        <f>IF('FTD-7'!E11 &lt;&gt; "", 'FTD-7'!E11, 0)</f>
        <v>0</v>
      </c>
      <c r="C4" s="351">
        <f>IF('FTD-7'!F11 &lt;&gt; "", 'FTD-7'!F11, 0)</f>
        <v>0</v>
      </c>
      <c r="D4" s="351">
        <f>IF('FTD-7'!G11 &lt;&gt; "", 'FTD-7'!G11, 0)</f>
        <v>0</v>
      </c>
      <c r="E4" s="351">
        <f>IF('FTD-7'!H11 &lt;&gt; "", 'FTD-7'!H11, 0)</f>
        <v>0</v>
      </c>
      <c r="F4" s="351">
        <f>IF('FTD-7'!I11 &lt;&gt; "", 'FTD-7'!I11, 0)</f>
        <v>0</v>
      </c>
      <c r="G4" s="351">
        <f>IF('FTD-7'!J11 &lt;&gt; "", 'FTD-7'!J11, 0)</f>
        <v>0</v>
      </c>
      <c r="H4" s="351">
        <f>IF('FTD-7'!K11 &lt;&gt; "", 'FTD-7'!K11, 0)</f>
        <v>0</v>
      </c>
      <c r="I4" s="351">
        <f>IF('FTD-7'!L11 &lt;&gt; "", 'FTD-7'!L11, 0)</f>
        <v>0</v>
      </c>
      <c r="J4" s="351">
        <f>IF('FTD-7'!M11 &lt;&gt; "", 'FTD-7'!M11, 0)</f>
        <v>0</v>
      </c>
      <c r="K4" s="351">
        <f>IF('FTD-7'!N11 &lt;&gt; "", 'FTD-7'!N11, 0)</f>
        <v>0</v>
      </c>
      <c r="L4" s="289" t="str">
        <f>IF('FTD-7'!O11 &lt;&gt; 0, 'FTD-7'!O11, "")</f>
        <v/>
      </c>
      <c r="M4" s="289" t="str">
        <f>IF('FTD-7'!P11 &lt;&gt; 0, 'FTD-7'!P11, "")</f>
        <v/>
      </c>
      <c r="N4" s="351">
        <f>IF('FTD-7'!Q11 &lt;&gt; "", 'FTD-7'!Q11, "")</f>
        <v>0</v>
      </c>
    </row>
    <row r="5" spans="1:14" s="284" customFormat="1" x14ac:dyDescent="0.2">
      <c r="A5" s="348" t="s">
        <v>560</v>
      </c>
      <c r="B5" s="351">
        <f>IF('FTD-7'!E12 &lt;&gt; "", 'FTD-7'!E12, 0)</f>
        <v>0</v>
      </c>
      <c r="C5" s="351">
        <f>IF('FTD-7'!F12 &lt;&gt; "", 'FTD-7'!F12, 0)</f>
        <v>0</v>
      </c>
      <c r="D5" s="351">
        <f>IF('FTD-7'!G12 &lt;&gt; "", 'FTD-7'!G12, 0)</f>
        <v>0</v>
      </c>
      <c r="E5" s="351">
        <f>IF('FTD-7'!H12 &lt;&gt; "", 'FTD-7'!H12, 0)</f>
        <v>0</v>
      </c>
      <c r="F5" s="351">
        <f>IF('FTD-7'!I12 &lt;&gt; "", 'FTD-7'!I12, 0)</f>
        <v>0</v>
      </c>
      <c r="G5" s="351">
        <f>IF('FTD-7'!J12 &lt;&gt; "", 'FTD-7'!J12, 0)</f>
        <v>0</v>
      </c>
      <c r="H5" s="351">
        <f>IF('FTD-7'!K12 &lt;&gt; "", 'FTD-7'!K12, 0)</f>
        <v>0</v>
      </c>
      <c r="I5" s="351">
        <f>IF('FTD-7'!L12 &lt;&gt; "", 'FTD-7'!L12, 0)</f>
        <v>0</v>
      </c>
      <c r="J5" s="351">
        <f>IF('FTD-7'!M12 &lt;&gt; "", 'FTD-7'!M12, 0)</f>
        <v>0</v>
      </c>
      <c r="K5" s="351">
        <f>IF('FTD-7'!N12 &lt;&gt; "", 'FTD-7'!N12, 0)</f>
        <v>0</v>
      </c>
      <c r="L5" s="289" t="str">
        <f>IF('FTD-7'!O12 &lt;&gt; 0, 'FTD-7'!O12, "")</f>
        <v/>
      </c>
      <c r="M5" s="289" t="str">
        <f>IF('FTD-7'!P12 &lt;&gt; 0, 'FTD-7'!P12, "")</f>
        <v/>
      </c>
      <c r="N5" s="351">
        <f>IF('FTD-7'!Q12 &lt;&gt; "", 'FTD-7'!Q12, "")</f>
        <v>0</v>
      </c>
    </row>
    <row r="6" spans="1:14" x14ac:dyDescent="0.2">
      <c r="A6" s="279" t="s">
        <v>2</v>
      </c>
      <c r="B6" s="351">
        <f>IF('FTD-7'!E13 &lt;&gt; "", 'FTD-7'!E13, 0)</f>
        <v>0</v>
      </c>
      <c r="C6" s="351">
        <f>IF('FTD-7'!F13 &lt;&gt; "", 'FTD-7'!F13, 0)</f>
        <v>0</v>
      </c>
      <c r="D6" s="351">
        <f>IF('FTD-7'!G13 &lt;&gt; "", 'FTD-7'!G13, 0)</f>
        <v>0</v>
      </c>
      <c r="E6" s="351">
        <f>IF('FTD-7'!H13 &lt;&gt; "", 'FTD-7'!H13, 0)</f>
        <v>0</v>
      </c>
      <c r="F6" s="351">
        <f>IF('FTD-7'!I13 &lt;&gt; "", 'FTD-7'!I13, 0)</f>
        <v>0</v>
      </c>
      <c r="G6" s="351">
        <f>IF('FTD-7'!J13 &lt;&gt; "", 'FTD-7'!J13, 0)</f>
        <v>0</v>
      </c>
      <c r="H6" s="351">
        <f>IF('FTD-7'!K13 &lt;&gt; "", 'FTD-7'!K13, 0)</f>
        <v>0</v>
      </c>
      <c r="I6" s="351">
        <f>IF('FTD-7'!L13 &lt;&gt; "", 'FTD-7'!L13, 0)</f>
        <v>0</v>
      </c>
      <c r="J6" s="351">
        <f>IF('FTD-7'!M13 &lt;&gt; "", 'FTD-7'!M13, 0)</f>
        <v>0</v>
      </c>
      <c r="K6" s="351">
        <f>IF('FTD-7'!N13 &lt;&gt; "", 'FTD-7'!N13, 0)</f>
        <v>0</v>
      </c>
      <c r="L6" s="289" t="str">
        <f>IF('FTD-7'!O13 &lt;&gt; 0, 'FTD-7'!O13, "")</f>
        <v/>
      </c>
      <c r="M6" s="289" t="str">
        <f>IF('FTD-7'!P13 &lt;&gt; 0, 'FTD-7'!P13, "")</f>
        <v/>
      </c>
      <c r="N6" s="351">
        <f>IF('FTD-7'!Q13 &lt;&gt; "", 'FTD-7'!Q13, "")</f>
        <v>0</v>
      </c>
    </row>
  </sheetData>
  <pageMargins left="0.7" right="0.7" top="0.75" bottom="0.75" header="0.3" footer="0.3"/>
  <pageSetup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CE016"/>
  </sheetPr>
  <dimension ref="A1:J18"/>
  <sheetViews>
    <sheetView workbookViewId="0">
      <selection activeCell="A16" sqref="A16"/>
    </sheetView>
  </sheetViews>
  <sheetFormatPr defaultRowHeight="12.75" x14ac:dyDescent="0.2"/>
  <cols>
    <col min="1" max="1" width="18.5703125" bestFit="1" customWidth="1"/>
    <col min="2" max="2" width="10.5703125" customWidth="1"/>
    <col min="3" max="8" width="10.5703125" style="351" customWidth="1"/>
    <col min="9" max="10" width="11.5703125" style="351" customWidth="1"/>
  </cols>
  <sheetData>
    <row r="1" spans="1:10" x14ac:dyDescent="0.2">
      <c r="A1" s="276" t="s">
        <v>9</v>
      </c>
      <c r="B1" t="str">
        <f>IF('FTG-1'!D8 &lt;&gt; 0, 'FTG-1'!D8, "")</f>
        <v/>
      </c>
      <c r="C1" s="351">
        <f>IF('FTG-1'!E8 &lt;&gt; "", 'FTG-1'!E8, 0)</f>
        <v>0</v>
      </c>
      <c r="D1" s="351">
        <f>IF('FTG-1'!F8 &lt;&gt; "", 'FTG-1'!F8, 0)</f>
        <v>0</v>
      </c>
      <c r="E1" s="351">
        <f>IF('FTG-1'!G8 &lt;&gt; "", 'FTG-1'!G8, 0)</f>
        <v>0</v>
      </c>
      <c r="F1" s="351">
        <f>IF('FTG-1'!H8 &lt;&gt; "", 'FTG-1'!H8, 0)</f>
        <v>0</v>
      </c>
      <c r="G1" s="351">
        <f>IF('FTG-1'!I8 &lt;&gt; "", 'FTG-1'!I8, 0)</f>
        <v>0</v>
      </c>
      <c r="H1" s="351">
        <f>IF('FTG-1'!J8 &lt;&gt; "", 'FTG-1'!J8, 0)</f>
        <v>0</v>
      </c>
      <c r="I1" s="351">
        <f>IF('FTG-1'!K8 &lt;&gt; "", 'FTG-1'!K8, 0)</f>
        <v>0</v>
      </c>
      <c r="J1" s="351">
        <f>IF('FTG-1'!L8 &lt;&gt; "", 'FTG-1'!L8, 0)</f>
        <v>0</v>
      </c>
    </row>
    <row r="2" spans="1:10" x14ac:dyDescent="0.2">
      <c r="A2" s="276" t="s">
        <v>10</v>
      </c>
      <c r="B2" t="str">
        <f>IF('FTG-1'!D9 &lt;&gt; 0, 'FTG-1'!D9, "")</f>
        <v/>
      </c>
      <c r="C2" s="351">
        <f>IF('FTG-1'!E9 &lt;&gt; "", 'FTG-1'!E9, 0)</f>
        <v>0</v>
      </c>
      <c r="D2" s="351">
        <f>IF('FTG-1'!F9 &lt;&gt; "", 'FTG-1'!F9, 0)</f>
        <v>0</v>
      </c>
      <c r="E2" s="351">
        <f>IF('FTG-1'!G9 &lt;&gt; "", 'FTG-1'!G9, 0)</f>
        <v>0</v>
      </c>
      <c r="F2" s="351">
        <f>IF('FTG-1'!H9 &lt;&gt; "", 'FTG-1'!H9, 0)</f>
        <v>0</v>
      </c>
      <c r="G2" s="351">
        <f>IF('FTG-1'!I9 &lt;&gt; "", 'FTG-1'!I9, 0)</f>
        <v>0</v>
      </c>
      <c r="H2" s="351">
        <f>IF('FTG-1'!J9 &lt;&gt; "", 'FTG-1'!J9, 0)</f>
        <v>0</v>
      </c>
      <c r="I2" s="351">
        <f>IF('FTG-1'!K9 &lt;&gt; "", 'FTG-1'!K9, 0)</f>
        <v>0</v>
      </c>
      <c r="J2" s="351">
        <f>IF('FTG-1'!L9 &lt;&gt; "", 'FTG-1'!L9, 0)</f>
        <v>0</v>
      </c>
    </row>
    <row r="3" spans="1:10" x14ac:dyDescent="0.2">
      <c r="A3" s="276" t="s">
        <v>11</v>
      </c>
      <c r="B3" t="str">
        <f>IF('FTG-1'!D10 &lt;&gt; 0, 'FTG-1'!D10, "")</f>
        <v/>
      </c>
      <c r="C3" s="351">
        <f>IF('FTG-1'!E10 &lt;&gt; "", 'FTG-1'!E10, 0)</f>
        <v>0</v>
      </c>
      <c r="D3" s="351">
        <f>IF('FTG-1'!F10 &lt;&gt; "", 'FTG-1'!F10, 0)</f>
        <v>0</v>
      </c>
      <c r="E3" s="351">
        <f>IF('FTG-1'!G10 &lt;&gt; "", 'FTG-1'!G10, 0)</f>
        <v>0</v>
      </c>
      <c r="F3" s="351">
        <f>IF('FTG-1'!H10 &lt;&gt; "", 'FTG-1'!H10, 0)</f>
        <v>0</v>
      </c>
      <c r="G3" s="351">
        <f>IF('FTG-1'!I10 &lt;&gt; "", 'FTG-1'!I10, 0)</f>
        <v>0</v>
      </c>
      <c r="H3" s="351">
        <f>IF('FTG-1'!J10 &lt;&gt; "", 'FTG-1'!J10, 0)</f>
        <v>0</v>
      </c>
      <c r="I3" s="351">
        <f>IF('FTG-1'!K10 &lt;&gt; "", 'FTG-1'!K10, 0)</f>
        <v>0</v>
      </c>
      <c r="J3" s="351">
        <f>IF('FTG-1'!L10 &lt;&gt; "", 'FTG-1'!L10, 0)</f>
        <v>0</v>
      </c>
    </row>
    <row r="4" spans="1:10" x14ac:dyDescent="0.2">
      <c r="A4" s="276" t="s">
        <v>12</v>
      </c>
      <c r="B4" t="str">
        <f>IF('FTG-1'!D11 &lt;&gt; 0, 'FTG-1'!D11, "")</f>
        <v/>
      </c>
      <c r="C4" s="351">
        <f>IF('FTG-1'!E11 &lt;&gt; "", 'FTG-1'!E11, 0)</f>
        <v>0</v>
      </c>
      <c r="D4" s="351">
        <f>IF('FTG-1'!F11 &lt;&gt; "", 'FTG-1'!F11, 0)</f>
        <v>0</v>
      </c>
      <c r="E4" s="351">
        <f>IF('FTG-1'!G11 &lt;&gt; "", 'FTG-1'!G11, 0)</f>
        <v>0</v>
      </c>
      <c r="F4" s="351">
        <f>IF('FTG-1'!H11 &lt;&gt; "", 'FTG-1'!H11, 0)</f>
        <v>0</v>
      </c>
      <c r="G4" s="351">
        <f>IF('FTG-1'!I11 &lt;&gt; "", 'FTG-1'!I11, 0)</f>
        <v>0</v>
      </c>
      <c r="H4" s="351">
        <f>IF('FTG-1'!J11 &lt;&gt; "", 'FTG-1'!J11, 0)</f>
        <v>0</v>
      </c>
      <c r="I4" s="351">
        <f>IF('FTG-1'!K11 &lt;&gt; "", 'FTG-1'!K11, 0)</f>
        <v>0</v>
      </c>
      <c r="J4" s="351">
        <f>IF('FTG-1'!L11 &lt;&gt; "", 'FTG-1'!L11, 0)</f>
        <v>0</v>
      </c>
    </row>
    <row r="5" spans="1:10" x14ac:dyDescent="0.2">
      <c r="A5" s="276" t="s">
        <v>13</v>
      </c>
      <c r="B5" t="str">
        <f>IF('FTG-1'!D12 &lt;&gt; 0, 'FTG-1'!D12, "")</f>
        <v/>
      </c>
      <c r="C5" s="351">
        <f>IF('FTG-1'!E12 &lt;&gt; "", 'FTG-1'!E12, 0)</f>
        <v>0</v>
      </c>
      <c r="D5" s="351">
        <f>IF('FTG-1'!F12 &lt;&gt; "", 'FTG-1'!F12, 0)</f>
        <v>0</v>
      </c>
      <c r="E5" s="351">
        <f>IF('FTG-1'!G12 &lt;&gt; "", 'FTG-1'!G12, 0)</f>
        <v>0</v>
      </c>
      <c r="F5" s="351">
        <f>IF('FTG-1'!H12 &lt;&gt; "", 'FTG-1'!H12, 0)</f>
        <v>0</v>
      </c>
      <c r="G5" s="351">
        <f>IF('FTG-1'!I12 &lt;&gt; "", 'FTG-1'!I12, 0)</f>
        <v>0</v>
      </c>
      <c r="H5" s="351">
        <f>IF('FTG-1'!J12 &lt;&gt; "", 'FTG-1'!J12, 0)</f>
        <v>0</v>
      </c>
      <c r="I5" s="351">
        <f>IF('FTG-1'!K12 &lt;&gt; "", 'FTG-1'!K12, 0)</f>
        <v>0</v>
      </c>
      <c r="J5" s="351">
        <f>IF('FTG-1'!L12 &lt;&gt; "", 'FTG-1'!L12, 0)</f>
        <v>0</v>
      </c>
    </row>
    <row r="6" spans="1:10" x14ac:dyDescent="0.2">
      <c r="A6" s="276" t="s">
        <v>14</v>
      </c>
      <c r="B6" t="str">
        <f>IF('FTG-1'!D13 &lt;&gt; 0, 'FTG-1'!D13, "")</f>
        <v/>
      </c>
      <c r="C6" s="351">
        <f>IF('FTG-1'!E13 &lt;&gt; "", 'FTG-1'!E13, 0)</f>
        <v>0</v>
      </c>
      <c r="D6" s="351">
        <f>IF('FTG-1'!F13 &lt;&gt; "", 'FTG-1'!F13, 0)</f>
        <v>0</v>
      </c>
      <c r="E6" s="351">
        <f>IF('FTG-1'!G13 &lt;&gt; "", 'FTG-1'!G13, 0)</f>
        <v>0</v>
      </c>
      <c r="F6" s="351">
        <f>IF('FTG-1'!H13 &lt;&gt; "", 'FTG-1'!H13, 0)</f>
        <v>0</v>
      </c>
      <c r="G6" s="351">
        <f>IF('FTG-1'!I13 &lt;&gt; "", 'FTG-1'!I13, 0)</f>
        <v>0</v>
      </c>
      <c r="H6" s="351">
        <f>IF('FTG-1'!J13 &lt;&gt; "", 'FTG-1'!J13, 0)</f>
        <v>0</v>
      </c>
      <c r="I6" s="351">
        <f>IF('FTG-1'!K13 &lt;&gt; "", 'FTG-1'!K13, 0)</f>
        <v>0</v>
      </c>
      <c r="J6" s="351">
        <f>IF('FTG-1'!L13 &lt;&gt; "", 'FTG-1'!L13, 0)</f>
        <v>0</v>
      </c>
    </row>
    <row r="7" spans="1:10" x14ac:dyDescent="0.2">
      <c r="A7" s="276" t="s">
        <v>15</v>
      </c>
      <c r="B7" t="str">
        <f>IF('FTG-1'!D14 &lt;&gt; 0, 'FTG-1'!D14, "")</f>
        <v/>
      </c>
      <c r="C7" s="351">
        <f>IF('FTG-1'!E14 &lt;&gt; "", 'FTG-1'!E14, 0)</f>
        <v>0</v>
      </c>
      <c r="D7" s="351">
        <f>IF('FTG-1'!F14 &lt;&gt; "", 'FTG-1'!F14, 0)</f>
        <v>0</v>
      </c>
      <c r="E7" s="351">
        <f>IF('FTG-1'!G14 &lt;&gt; "", 'FTG-1'!G14, 0)</f>
        <v>0</v>
      </c>
      <c r="F7" s="351">
        <f>IF('FTG-1'!H14 &lt;&gt; "", 'FTG-1'!H14, 0)</f>
        <v>0</v>
      </c>
      <c r="G7" s="351">
        <f>IF('FTG-1'!I14 &lt;&gt; "", 'FTG-1'!I14, 0)</f>
        <v>0</v>
      </c>
      <c r="H7" s="351">
        <f>IF('FTG-1'!J14 &lt;&gt; "", 'FTG-1'!J14, 0)</f>
        <v>0</v>
      </c>
      <c r="I7" s="351">
        <f>IF('FTG-1'!K14 &lt;&gt; "", 'FTG-1'!K14, 0)</f>
        <v>0</v>
      </c>
      <c r="J7" s="351">
        <f>IF('FTG-1'!L14 &lt;&gt; "", 'FTG-1'!L14, 0)</f>
        <v>0</v>
      </c>
    </row>
    <row r="8" spans="1:10" x14ac:dyDescent="0.2">
      <c r="A8" s="276" t="s">
        <v>86</v>
      </c>
      <c r="B8" t="str">
        <f>IF('FTG-1'!D15 &lt;&gt; 0, 'FTG-1'!D15, "")</f>
        <v/>
      </c>
      <c r="C8" s="351">
        <f>IF('FTG-1'!E15 &lt;&gt; "", 'FTG-1'!E15, 0)</f>
        <v>0</v>
      </c>
      <c r="D8" s="351">
        <f>IF('FTG-1'!F15 &lt;&gt; "", 'FTG-1'!F15, 0)</f>
        <v>0</v>
      </c>
      <c r="E8" s="351">
        <f>IF('FTG-1'!G15 &lt;&gt; "", 'FTG-1'!G15, 0)</f>
        <v>0</v>
      </c>
      <c r="F8" s="351">
        <f>IF('FTG-1'!H15 &lt;&gt; "", 'FTG-1'!H15, 0)</f>
        <v>0</v>
      </c>
      <c r="G8" s="351">
        <f>IF('FTG-1'!I15 &lt;&gt; "", 'FTG-1'!I15, 0)</f>
        <v>0</v>
      </c>
      <c r="H8" s="351">
        <f>IF('FTG-1'!J15 &lt;&gt; "", 'FTG-1'!J15, 0)</f>
        <v>0</v>
      </c>
      <c r="I8" s="351">
        <f>IF('FTG-1'!K15 &lt;&gt; "", 'FTG-1'!K15, 0)</f>
        <v>0</v>
      </c>
      <c r="J8" s="351">
        <f>IF('FTG-1'!L15 &lt;&gt; "", 'FTG-1'!L15, 0)</f>
        <v>0</v>
      </c>
    </row>
    <row r="9" spans="1:10" x14ac:dyDescent="0.2">
      <c r="A9" s="276" t="s">
        <v>16</v>
      </c>
      <c r="B9" t="str">
        <f>IF('FTG-1'!D16 &lt;&gt; 0, 'FTG-1'!D16, "")</f>
        <v/>
      </c>
      <c r="C9" s="351">
        <f>IF('FTG-1'!E16 &lt;&gt; "", 'FTG-1'!E16, 0)</f>
        <v>0</v>
      </c>
      <c r="D9" s="351">
        <f>IF('FTG-1'!F16 &lt;&gt; "", 'FTG-1'!F16, 0)</f>
        <v>0</v>
      </c>
      <c r="E9" s="351">
        <f>IF('FTG-1'!G16 &lt;&gt; "", 'FTG-1'!G16, 0)</f>
        <v>0</v>
      </c>
      <c r="F9" s="351">
        <f>IF('FTG-1'!H16 &lt;&gt; "", 'FTG-1'!H16, 0)</f>
        <v>0</v>
      </c>
      <c r="G9" s="351">
        <f>IF('FTG-1'!I16 &lt;&gt; "", 'FTG-1'!I16, 0)</f>
        <v>0</v>
      </c>
      <c r="H9" s="351">
        <f>IF('FTG-1'!J16 &lt;&gt; "", 'FTG-1'!J16, 0)</f>
        <v>0</v>
      </c>
      <c r="I9" s="351">
        <f>IF('FTG-1'!K16 &lt;&gt; "", 'FTG-1'!K16, 0)</f>
        <v>0</v>
      </c>
      <c r="J9" s="351">
        <f>IF('FTG-1'!L16 &lt;&gt; "", 'FTG-1'!L16, 0)</f>
        <v>0</v>
      </c>
    </row>
    <row r="10" spans="1:10" x14ac:dyDescent="0.2">
      <c r="A10" s="276" t="s">
        <v>17</v>
      </c>
      <c r="B10" t="str">
        <f>IF('FTG-1'!D17 &lt;&gt; 0, 'FTG-1'!D17, "")</f>
        <v/>
      </c>
      <c r="C10" s="351">
        <f>IF('FTG-1'!E17 &lt;&gt; "", 'FTG-1'!E17, 0)</f>
        <v>0</v>
      </c>
      <c r="D10" s="351">
        <f>IF('FTG-1'!F17 &lt;&gt; "", 'FTG-1'!F17, 0)</f>
        <v>0</v>
      </c>
      <c r="E10" s="351">
        <f>IF('FTG-1'!G17 &lt;&gt; "", 'FTG-1'!G17, 0)</f>
        <v>0</v>
      </c>
      <c r="F10" s="351">
        <f>IF('FTG-1'!H17 &lt;&gt; "", 'FTG-1'!H17, 0)</f>
        <v>0</v>
      </c>
      <c r="G10" s="351">
        <f>IF('FTG-1'!I17 &lt;&gt; "", 'FTG-1'!I17, 0)</f>
        <v>0</v>
      </c>
      <c r="H10" s="351">
        <f>IF('FTG-1'!J17 &lt;&gt; "", 'FTG-1'!J17, 0)</f>
        <v>0</v>
      </c>
      <c r="I10" s="351">
        <f>IF('FTG-1'!K17 &lt;&gt; "", 'FTG-1'!K17, 0)</f>
        <v>0</v>
      </c>
      <c r="J10" s="351">
        <f>IF('FTG-1'!L17 &lt;&gt; "", 'FTG-1'!L17, 0)</f>
        <v>0</v>
      </c>
    </row>
    <row r="11" spans="1:10" x14ac:dyDescent="0.2">
      <c r="A11" s="276" t="s">
        <v>18</v>
      </c>
      <c r="B11" t="str">
        <f>IF('FTG-1'!D18 &lt;&gt; 0, 'FTG-1'!D18, "")</f>
        <v/>
      </c>
      <c r="C11" s="351">
        <f>IF('FTG-1'!E18 &lt;&gt; "", 'FTG-1'!E18, 0)</f>
        <v>0</v>
      </c>
      <c r="D11" s="351">
        <f>IF('FTG-1'!F18 &lt;&gt; "", 'FTG-1'!F18, 0)</f>
        <v>0</v>
      </c>
      <c r="E11" s="351">
        <f>IF('FTG-1'!G18 &lt;&gt; "", 'FTG-1'!G18, 0)</f>
        <v>0</v>
      </c>
      <c r="F11" s="351">
        <f>IF('FTG-1'!H18 &lt;&gt; "", 'FTG-1'!H18, 0)</f>
        <v>0</v>
      </c>
      <c r="G11" s="351">
        <f>IF('FTG-1'!I18 &lt;&gt; "", 'FTG-1'!I18, 0)</f>
        <v>0</v>
      </c>
      <c r="H11" s="351">
        <f>IF('FTG-1'!J18 &lt;&gt; "", 'FTG-1'!J18, 0)</f>
        <v>0</v>
      </c>
      <c r="I11" s="351">
        <f>IF('FTG-1'!K18 &lt;&gt; "", 'FTG-1'!K18, 0)</f>
        <v>0</v>
      </c>
      <c r="J11" s="351">
        <f>IF('FTG-1'!L18 &lt;&gt; "", 'FTG-1'!L18, 0)</f>
        <v>0</v>
      </c>
    </row>
    <row r="12" spans="1:10" x14ac:dyDescent="0.2">
      <c r="A12" s="276" t="s">
        <v>20</v>
      </c>
      <c r="B12" t="str">
        <f>IF('FTG-1'!D20 &lt;&gt; 0, 'FTG-1'!D20, "")</f>
        <v/>
      </c>
      <c r="C12" s="351">
        <f>IF('FTG-1'!E20 &lt;&gt; "", 'FTG-1'!E20, 0)</f>
        <v>0</v>
      </c>
      <c r="D12" s="351">
        <f>IF('FTG-1'!F20 &lt;&gt; "", 'FTG-1'!F20, 0)</f>
        <v>0</v>
      </c>
      <c r="E12" s="351">
        <f>IF('FTG-1'!G20 &lt;&gt; "", 'FTG-1'!G20, 0)</f>
        <v>0</v>
      </c>
      <c r="F12" s="351">
        <f>IF('FTG-1'!H20 &lt;&gt; "", 'FTG-1'!H20, 0)</f>
        <v>0</v>
      </c>
      <c r="G12" s="351">
        <f>IF('FTG-1'!I20 &lt;&gt; "", 'FTG-1'!I20, 0)</f>
        <v>0</v>
      </c>
      <c r="H12" s="351">
        <f>IF('FTG-1'!J20 &lt;&gt; "", 'FTG-1'!J20, 0)</f>
        <v>0</v>
      </c>
      <c r="I12" s="351">
        <f>IF('FTG-1'!K20 &lt;&gt; "", 'FTG-1'!K20, 0)</f>
        <v>0</v>
      </c>
      <c r="J12" s="351">
        <f>IF('FTG-1'!L20 &lt;&gt; "", 'FTG-1'!L20, 0)</f>
        <v>0</v>
      </c>
    </row>
    <row r="13" spans="1:10" x14ac:dyDescent="0.2">
      <c r="A13" t="s">
        <v>561</v>
      </c>
      <c r="B13" s="284" t="str">
        <f>IF('FTG-1'!D21 &lt;&gt; 0, 'FTG-1'!D21, "")</f>
        <v/>
      </c>
      <c r="C13" s="351">
        <f>IF('FTG-1'!E21 &lt;&gt; "", 'FTG-1'!E21, 0)</f>
        <v>0</v>
      </c>
      <c r="D13" s="351">
        <f>IF('FTG-1'!F21 &lt;&gt; "", 'FTG-1'!F21, 0)</f>
        <v>0</v>
      </c>
      <c r="E13" s="351">
        <f>IF('FTG-1'!G21 &lt;&gt; "", 'FTG-1'!G21, 0)</f>
        <v>0</v>
      </c>
      <c r="F13" s="351">
        <f>IF('FTG-1'!H21 &lt;&gt; "", 'FTG-1'!H21, 0)</f>
        <v>0</v>
      </c>
      <c r="G13" s="351">
        <f>IF('FTG-1'!I21 &lt;&gt; "", 'FTG-1'!I21, 0)</f>
        <v>0</v>
      </c>
      <c r="H13" s="351">
        <f>IF('FTG-1'!J21 &lt;&gt; "", 'FTG-1'!J21, 0)</f>
        <v>0</v>
      </c>
      <c r="I13" s="351">
        <f>IF('FTG-1'!K21 &lt;&gt; "", 'FTG-1'!K21, 0)</f>
        <v>0</v>
      </c>
      <c r="J13" s="351">
        <f>IF('FTG-1'!L21 &lt;&gt; "", 'FTG-1'!L21, 0)</f>
        <v>0</v>
      </c>
    </row>
    <row r="14" spans="1:10" x14ac:dyDescent="0.2">
      <c r="A14" s="284" t="str">
        <f>IF('FTG-1'!B22 &lt;&gt; 0, 'FTG-1'!B22, "")</f>
        <v/>
      </c>
      <c r="B14" s="284" t="str">
        <f>IF('FTG-1'!D22 &lt;&gt; 0, 'FTG-1'!D22, "")</f>
        <v/>
      </c>
      <c r="C14" s="351">
        <f>IF('FTG-1'!E22 &lt;&gt; "", 'FTG-1'!E22, 0)</f>
        <v>0</v>
      </c>
      <c r="D14" s="351">
        <f>IF('FTG-1'!F22 &lt;&gt; "", 'FTG-1'!F22, 0)</f>
        <v>0</v>
      </c>
      <c r="E14" s="351">
        <f>IF('FTG-1'!G22 &lt;&gt; "", 'FTG-1'!G22, 0)</f>
        <v>0</v>
      </c>
      <c r="F14" s="351">
        <f>IF('FTG-1'!H22 &lt;&gt; "", 'FTG-1'!H22, 0)</f>
        <v>0</v>
      </c>
      <c r="G14" s="351">
        <f>IF('FTG-1'!I22 &lt;&gt; "", 'FTG-1'!I22, 0)</f>
        <v>0</v>
      </c>
      <c r="H14" s="351">
        <f>IF('FTG-1'!J22 &lt;&gt; "", 'FTG-1'!J22, 0)</f>
        <v>0</v>
      </c>
      <c r="I14" s="351">
        <f>IF('FTG-1'!K22 &lt;&gt; "", 'FTG-1'!K22, 0)</f>
        <v>0</v>
      </c>
      <c r="J14" s="351">
        <f>IF('FTG-1'!L22 &lt;&gt; "", 'FTG-1'!L22, 0)</f>
        <v>0</v>
      </c>
    </row>
    <row r="15" spans="1:10" x14ac:dyDescent="0.2">
      <c r="A15" s="284" t="str">
        <f>IF('FTG-1'!B23 &lt;&gt; 0, 'FTG-1'!B23, "")</f>
        <v/>
      </c>
      <c r="B15" s="284" t="str">
        <f>IF('FTG-1'!D23 &lt;&gt; 0, 'FTG-1'!D23, "")</f>
        <v/>
      </c>
      <c r="C15" s="351">
        <f>IF('FTG-1'!E23 &lt;&gt; "", 'FTG-1'!E23, 0)</f>
        <v>0</v>
      </c>
      <c r="D15" s="351">
        <f>IF('FTG-1'!F23 &lt;&gt; "", 'FTG-1'!F23, 0)</f>
        <v>0</v>
      </c>
      <c r="E15" s="351">
        <f>IF('FTG-1'!G23 &lt;&gt; "", 'FTG-1'!G23, 0)</f>
        <v>0</v>
      </c>
      <c r="F15" s="351">
        <f>IF('FTG-1'!H23 &lt;&gt; "", 'FTG-1'!H23, 0)</f>
        <v>0</v>
      </c>
      <c r="G15" s="351">
        <f>IF('FTG-1'!I23 &lt;&gt; "", 'FTG-1'!I23, 0)</f>
        <v>0</v>
      </c>
      <c r="H15" s="351">
        <f>IF('FTG-1'!J23 &lt;&gt; "", 'FTG-1'!J23, 0)</f>
        <v>0</v>
      </c>
      <c r="I15" s="351">
        <f>IF('FTG-1'!K23 &lt;&gt; "", 'FTG-1'!K23, 0)</f>
        <v>0</v>
      </c>
      <c r="J15" s="351">
        <f>IF('FTG-1'!L23 &lt;&gt; "", 'FTG-1'!L23, 0)</f>
        <v>0</v>
      </c>
    </row>
    <row r="16" spans="1:10" x14ac:dyDescent="0.2">
      <c r="A16" s="284" t="str">
        <f>IF('FTG-1'!B24 &lt;&gt; 0, 'FTG-1'!B24, "")</f>
        <v/>
      </c>
      <c r="B16" s="284" t="str">
        <f>IF('FTG-1'!D24 &lt;&gt; 0, 'FTG-1'!D24, "")</f>
        <v/>
      </c>
      <c r="C16" s="351">
        <f>IF('FTG-1'!E24 &lt;&gt; "", 'FTG-1'!E24, 0)</f>
        <v>0</v>
      </c>
      <c r="D16" s="351">
        <f>IF('FTG-1'!F24 &lt;&gt; "", 'FTG-1'!F24, 0)</f>
        <v>0</v>
      </c>
      <c r="E16" s="351">
        <f>IF('FTG-1'!G24 &lt;&gt; "", 'FTG-1'!G24, 0)</f>
        <v>0</v>
      </c>
      <c r="F16" s="351">
        <f>IF('FTG-1'!H24 &lt;&gt; "", 'FTG-1'!H24, 0)</f>
        <v>0</v>
      </c>
      <c r="G16" s="351">
        <f>IF('FTG-1'!I24 &lt;&gt; "", 'FTG-1'!I24, 0)</f>
        <v>0</v>
      </c>
      <c r="H16" s="351">
        <f>IF('FTG-1'!J24 &lt;&gt; "", 'FTG-1'!J24, 0)</f>
        <v>0</v>
      </c>
      <c r="I16" s="351">
        <f>IF('FTG-1'!K24 &lt;&gt; "", 'FTG-1'!K24, 0)</f>
        <v>0</v>
      </c>
      <c r="J16" s="351">
        <f>IF('FTG-1'!L24 &lt;&gt; "", 'FTG-1'!L24, 0)</f>
        <v>0</v>
      </c>
    </row>
    <row r="17" spans="1:10" x14ac:dyDescent="0.2">
      <c r="A17" s="284" t="str">
        <f>IF('FTG-1'!B25 &lt;&gt; 0, 'FTG-1'!B25, "")</f>
        <v/>
      </c>
      <c r="B17" s="284" t="str">
        <f>IF('FTG-1'!D25 &lt;&gt; 0, 'FTG-1'!D25, "")</f>
        <v/>
      </c>
      <c r="C17" s="351">
        <f>IF('FTG-1'!E25 &lt;&gt; "", 'FTG-1'!E25, 0)</f>
        <v>0</v>
      </c>
      <c r="D17" s="351">
        <f>IF('FTG-1'!F25 &lt;&gt; "", 'FTG-1'!F25, 0)</f>
        <v>0</v>
      </c>
      <c r="E17" s="351">
        <f>IF('FTG-1'!G25 &lt;&gt; "", 'FTG-1'!G25, 0)</f>
        <v>0</v>
      </c>
      <c r="F17" s="351">
        <f>IF('FTG-1'!H25 &lt;&gt; "", 'FTG-1'!H25, 0)</f>
        <v>0</v>
      </c>
      <c r="G17" s="351">
        <f>IF('FTG-1'!I25 &lt;&gt; "", 'FTG-1'!I25, 0)</f>
        <v>0</v>
      </c>
      <c r="H17" s="351">
        <f>IF('FTG-1'!J25 &lt;&gt; "", 'FTG-1'!J25, 0)</f>
        <v>0</v>
      </c>
      <c r="I17" s="351">
        <f>IF('FTG-1'!K25 &lt;&gt; "", 'FTG-1'!K25, 0)</f>
        <v>0</v>
      </c>
      <c r="J17" s="351">
        <f>IF('FTG-1'!L25 &lt;&gt; "", 'FTG-1'!L25, 0)</f>
        <v>0</v>
      </c>
    </row>
    <row r="18" spans="1:10" x14ac:dyDescent="0.2">
      <c r="A18" s="284" t="str">
        <f>IF('FTG-1'!B26 &lt;&gt; 0, 'FTG-1'!B26, "")</f>
        <v/>
      </c>
      <c r="B18" s="288" t="str">
        <f>IF('FTG-1'!D26 &lt;&gt; 0, 'FTG-1'!D26, "")</f>
        <v/>
      </c>
      <c r="C18" s="351">
        <f>IF('FTG-1'!E26 &lt;&gt; "", 'FTG-1'!E26, 0)</f>
        <v>0</v>
      </c>
      <c r="D18" s="351">
        <f>IF('FTG-1'!F26 &lt;&gt; "", 'FTG-1'!F26, 0)</f>
        <v>0</v>
      </c>
      <c r="E18" s="351">
        <f>IF('FTG-1'!G26 &lt;&gt; "", 'FTG-1'!G26, 0)</f>
        <v>0</v>
      </c>
      <c r="F18" s="351">
        <f>IF('FTG-1'!H26 &lt;&gt; "", 'FTG-1'!H26, 0)</f>
        <v>0</v>
      </c>
      <c r="G18" s="351">
        <f>IF('FTG-1'!I26 &lt;&gt; "", 'FTG-1'!I26, 0)</f>
        <v>0</v>
      </c>
      <c r="H18" s="351">
        <f>IF('FTG-1'!J26 &lt;&gt; "", 'FTG-1'!J26, 0)</f>
        <v>0</v>
      </c>
      <c r="I18" s="351">
        <f>IF('FTG-1'!K26 &lt;&gt; "", 'FTG-1'!K26, 0)</f>
        <v>0</v>
      </c>
      <c r="J18" s="351">
        <f>IF('FTG-1'!L26 &lt;&gt; "", 'FTG-1'!L26, 0)</f>
        <v>0</v>
      </c>
    </row>
  </sheetData>
  <pageMargins left="0.7" right="0.7" top="0.75" bottom="0.75" header="0.3" footer="0.3"/>
  <pageSetup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CE016"/>
  </sheetPr>
  <dimension ref="A1:J18"/>
  <sheetViews>
    <sheetView workbookViewId="0">
      <selection activeCell="G2" sqref="G2"/>
    </sheetView>
  </sheetViews>
  <sheetFormatPr defaultRowHeight="12.75" x14ac:dyDescent="0.2"/>
  <cols>
    <col min="1" max="1" width="42.85546875" bestFit="1" customWidth="1"/>
    <col min="2" max="2" width="8" bestFit="1" customWidth="1"/>
    <col min="3" max="4" width="23.5703125" style="351" bestFit="1" customWidth="1"/>
    <col min="5" max="6" width="10.5703125" style="351" customWidth="1"/>
    <col min="7" max="8" width="23.5703125" style="351" bestFit="1" customWidth="1"/>
    <col min="9" max="9" width="10.5703125" style="351" customWidth="1"/>
    <col min="10" max="10" width="12.5703125" style="351" bestFit="1" customWidth="1"/>
  </cols>
  <sheetData>
    <row r="1" spans="1:10" x14ac:dyDescent="0.2">
      <c r="A1" s="287" t="str">
        <f>IF('FTG-2'!B8 &lt;&gt; 0, 'FTG-2'!B8, "")</f>
        <v/>
      </c>
      <c r="B1" s="290" t="str">
        <f>IF('FTG-2'!D8 &lt;&gt; 0, 'FTG-2'!D8, "")</f>
        <v/>
      </c>
      <c r="C1" s="352">
        <f>IF('FTG-2'!E8 &lt;&gt; "", 'FTG-2'!E8, 0)</f>
        <v>0</v>
      </c>
      <c r="D1" s="352">
        <f>IF('FTG-2'!F8 &lt;&gt; "", 'FTG-2'!F8, 0)</f>
        <v>0</v>
      </c>
      <c r="E1" s="352">
        <f>IF('FTG-2'!G8 &lt;&gt; "", 'FTG-2'!G8, 0)</f>
        <v>0</v>
      </c>
      <c r="F1" s="352">
        <f>IF('FTG-2'!H8 &lt;&gt; "", 'FTG-2'!H8, 0)</f>
        <v>0</v>
      </c>
      <c r="G1" s="352">
        <f>IF('FTG-2'!I8 &lt;&gt; "", 'FTG-2'!I8, 0)</f>
        <v>0</v>
      </c>
      <c r="H1" s="352">
        <f>IF('FTG-2'!J8 &lt;&gt; "", 'FTG-2'!J8, 0)</f>
        <v>0</v>
      </c>
      <c r="I1" s="352">
        <f>IF('FTG-2'!K8 &lt;&gt; "", 'FTG-2'!K8, 0)</f>
        <v>0</v>
      </c>
      <c r="J1" s="352">
        <f>IF('FTG-2'!L8 &lt;&gt; "", 'FTG-2'!L8, 0)</f>
        <v>0</v>
      </c>
    </row>
    <row r="2" spans="1:10" x14ac:dyDescent="0.2">
      <c r="A2" s="287" t="str">
        <f>IF('FTG-2'!B9 &lt;&gt; 0, 'FTG-2'!B9, "")</f>
        <v/>
      </c>
      <c r="B2" s="290" t="str">
        <f>IF('FTG-2'!D9 &lt;&gt; 0, 'FTG-2'!D9, "")</f>
        <v/>
      </c>
      <c r="C2" s="352">
        <f>IF('FTG-2'!E9 &lt;&gt; "", 'FTG-2'!E9, 0)</f>
        <v>0</v>
      </c>
      <c r="D2" s="352">
        <f>IF('FTG-2'!F9 &lt;&gt; "", 'FTG-2'!F9, 0)</f>
        <v>0</v>
      </c>
      <c r="E2" s="352">
        <f>IF('FTG-2'!G9 &lt;&gt; "", 'FTG-2'!G9, 0)</f>
        <v>0</v>
      </c>
      <c r="F2" s="352">
        <f>IF('FTG-2'!H9 &lt;&gt; "", 'FTG-2'!H9, 0)</f>
        <v>0</v>
      </c>
      <c r="G2" s="352">
        <f>IF('FTG-2'!I9 &lt;&gt; "", 'FTG-2'!I9, 0)</f>
        <v>0</v>
      </c>
      <c r="H2" s="352">
        <f>IF('FTG-2'!J9 &lt;&gt; "", 'FTG-2'!J9, 0)</f>
        <v>0</v>
      </c>
      <c r="I2" s="352">
        <f>IF('FTG-2'!K9 &lt;&gt; "", 'FTG-2'!K9, 0)</f>
        <v>0</v>
      </c>
      <c r="J2" s="352">
        <f>IF('FTG-2'!L9 &lt;&gt; "", 'FTG-2'!L9, 0)</f>
        <v>0</v>
      </c>
    </row>
    <row r="3" spans="1:10" x14ac:dyDescent="0.2">
      <c r="A3" s="287" t="str">
        <f>IF('FTG-2'!B10 &lt;&gt; 0, 'FTG-2'!B10, "")</f>
        <v/>
      </c>
      <c r="B3" s="290" t="str">
        <f>IF('FTG-2'!D10 &lt;&gt; 0, 'FTG-2'!D10, "")</f>
        <v/>
      </c>
      <c r="C3" s="352">
        <f>IF('FTG-2'!E10 &lt;&gt; "", 'FTG-2'!E10, 0)</f>
        <v>0</v>
      </c>
      <c r="D3" s="352">
        <f>IF('FTG-2'!F10 &lt;&gt; "", 'FTG-2'!F10, 0)</f>
        <v>0</v>
      </c>
      <c r="E3" s="352">
        <f>IF('FTG-2'!G10 &lt;&gt; "", 'FTG-2'!G10, 0)</f>
        <v>0</v>
      </c>
      <c r="F3" s="352">
        <f>IF('FTG-2'!H10 &lt;&gt; "", 'FTG-2'!H10, 0)</f>
        <v>0</v>
      </c>
      <c r="G3" s="352">
        <f>IF('FTG-2'!I10 &lt;&gt; "", 'FTG-2'!I10, 0)</f>
        <v>0</v>
      </c>
      <c r="H3" s="352">
        <f>IF('FTG-2'!J10 &lt;&gt; "", 'FTG-2'!J10, 0)</f>
        <v>0</v>
      </c>
      <c r="I3" s="352">
        <f>IF('FTG-2'!K10 &lt;&gt; "", 'FTG-2'!K10, 0)</f>
        <v>0</v>
      </c>
      <c r="J3" s="352">
        <f>IF('FTG-2'!L10 &lt;&gt; "", 'FTG-2'!L10, 0)</f>
        <v>0</v>
      </c>
    </row>
    <row r="4" spans="1:10" x14ac:dyDescent="0.2">
      <c r="A4" s="287" t="str">
        <f>IF('FTG-2'!B11 &lt;&gt; 0, 'FTG-2'!B11, "")</f>
        <v/>
      </c>
      <c r="B4" s="290" t="str">
        <f>IF('FTG-2'!D11 &lt;&gt; 0, 'FTG-2'!D11, "")</f>
        <v/>
      </c>
      <c r="C4" s="352">
        <f>IF('FTG-2'!E11 &lt;&gt; "", 'FTG-2'!E11, 0)</f>
        <v>0</v>
      </c>
      <c r="D4" s="352">
        <f>IF('FTG-2'!F11 &lt;&gt; "", 'FTG-2'!F11, 0)</f>
        <v>0</v>
      </c>
      <c r="E4" s="352">
        <f>IF('FTG-2'!G11 &lt;&gt; "", 'FTG-2'!G11, 0)</f>
        <v>0</v>
      </c>
      <c r="F4" s="352">
        <f>IF('FTG-2'!H11 &lt;&gt; "", 'FTG-2'!H11, 0)</f>
        <v>0</v>
      </c>
      <c r="G4" s="352">
        <f>IF('FTG-2'!I11 &lt;&gt; "", 'FTG-2'!I11, 0)</f>
        <v>0</v>
      </c>
      <c r="H4" s="352">
        <f>IF('FTG-2'!J11 &lt;&gt; "", 'FTG-2'!J11, 0)</f>
        <v>0</v>
      </c>
      <c r="I4" s="352">
        <f>IF('FTG-2'!K11 &lt;&gt; "", 'FTG-2'!K11, 0)</f>
        <v>0</v>
      </c>
      <c r="J4" s="352">
        <f>IF('FTG-2'!L11 &lt;&gt; "", 'FTG-2'!L11, 0)</f>
        <v>0</v>
      </c>
    </row>
    <row r="5" spans="1:10" x14ac:dyDescent="0.2">
      <c r="A5" s="287" t="str">
        <f>IF('FTG-2'!B12 &lt;&gt; 0, 'FTG-2'!B12, "")</f>
        <v/>
      </c>
      <c r="B5" s="290" t="str">
        <f>IF('FTG-2'!D12 &lt;&gt; 0, 'FTG-2'!D12, "")</f>
        <v/>
      </c>
      <c r="C5" s="352">
        <f>IF('FTG-2'!E12 &lt;&gt; "", 'FTG-2'!E12, 0)</f>
        <v>0</v>
      </c>
      <c r="D5" s="352">
        <f>IF('FTG-2'!F12 &lt;&gt; "", 'FTG-2'!F12, 0)</f>
        <v>0</v>
      </c>
      <c r="E5" s="352">
        <f>IF('FTG-2'!G12 &lt;&gt; "", 'FTG-2'!G12, 0)</f>
        <v>0</v>
      </c>
      <c r="F5" s="352">
        <f>IF('FTG-2'!H12 &lt;&gt; "", 'FTG-2'!H12, 0)</f>
        <v>0</v>
      </c>
      <c r="G5" s="352">
        <f>IF('FTG-2'!I12 &lt;&gt; "", 'FTG-2'!I12, 0)</f>
        <v>0</v>
      </c>
      <c r="H5" s="352">
        <f>IF('FTG-2'!J12 &lt;&gt; "", 'FTG-2'!J12, 0)</f>
        <v>0</v>
      </c>
      <c r="I5" s="352">
        <f>IF('FTG-2'!K12 &lt;&gt; "", 'FTG-2'!K12, 0)</f>
        <v>0</v>
      </c>
      <c r="J5" s="352">
        <f>IF('FTG-2'!L12 &lt;&gt; "", 'FTG-2'!L12, 0)</f>
        <v>0</v>
      </c>
    </row>
    <row r="6" spans="1:10" x14ac:dyDescent="0.2">
      <c r="A6" s="287" t="str">
        <f>IF('FTG-2'!B13 &lt;&gt; 0, 'FTG-2'!B13, "")</f>
        <v/>
      </c>
      <c r="B6" s="290" t="str">
        <f>IF('FTG-2'!D13 &lt;&gt; 0, 'FTG-2'!D13, "")</f>
        <v/>
      </c>
      <c r="C6" s="352">
        <f>IF('FTG-2'!E13 &lt;&gt; "", 'FTG-2'!E13, 0)</f>
        <v>0</v>
      </c>
      <c r="D6" s="352">
        <f>IF('FTG-2'!F13 &lt;&gt; "", 'FTG-2'!F13, 0)</f>
        <v>0</v>
      </c>
      <c r="E6" s="352">
        <f>IF('FTG-2'!G13 &lt;&gt; "", 'FTG-2'!G13, 0)</f>
        <v>0</v>
      </c>
      <c r="F6" s="352">
        <f>IF('FTG-2'!H13 &lt;&gt; "", 'FTG-2'!H13, 0)</f>
        <v>0</v>
      </c>
      <c r="G6" s="352">
        <f>IF('FTG-2'!I13 &lt;&gt; "", 'FTG-2'!I13, 0)</f>
        <v>0</v>
      </c>
      <c r="H6" s="352">
        <f>IF('FTG-2'!J13 &lt;&gt; "", 'FTG-2'!J13, 0)</f>
        <v>0</v>
      </c>
      <c r="I6" s="352">
        <f>IF('FTG-2'!K13 &lt;&gt; "", 'FTG-2'!K13, 0)</f>
        <v>0</v>
      </c>
      <c r="J6" s="352">
        <f>IF('FTG-2'!L13 &lt;&gt; "", 'FTG-2'!L13, 0)</f>
        <v>0</v>
      </c>
    </row>
    <row r="7" spans="1:10" x14ac:dyDescent="0.2">
      <c r="A7" s="287" t="str">
        <f>IF('FTG-2'!B14 &lt;&gt; 0, 'FTG-2'!B14, "")</f>
        <v/>
      </c>
      <c r="B7" s="290" t="str">
        <f>IF('FTG-2'!D14 &lt;&gt; 0, 'FTG-2'!D14, "")</f>
        <v/>
      </c>
      <c r="C7" s="352">
        <f>IF('FTG-2'!E14 &lt;&gt; "", 'FTG-2'!E14, 0)</f>
        <v>0</v>
      </c>
      <c r="D7" s="352">
        <f>IF('FTG-2'!F14 &lt;&gt; "", 'FTG-2'!F14, 0)</f>
        <v>0</v>
      </c>
      <c r="E7" s="352">
        <f>IF('FTG-2'!G14 &lt;&gt; "", 'FTG-2'!G14, 0)</f>
        <v>0</v>
      </c>
      <c r="F7" s="352">
        <f>IF('FTG-2'!H14 &lt;&gt; "", 'FTG-2'!H14, 0)</f>
        <v>0</v>
      </c>
      <c r="G7" s="352">
        <f>IF('FTG-2'!I14 &lt;&gt; "", 'FTG-2'!I14, 0)</f>
        <v>0</v>
      </c>
      <c r="H7" s="352">
        <f>IF('FTG-2'!J14 &lt;&gt; "", 'FTG-2'!J14, 0)</f>
        <v>0</v>
      </c>
      <c r="I7" s="352">
        <f>IF('FTG-2'!K14 &lt;&gt; "", 'FTG-2'!K14, 0)</f>
        <v>0</v>
      </c>
      <c r="J7" s="352">
        <f>IF('FTG-2'!L14 &lt;&gt; "", 'FTG-2'!L14, 0)</f>
        <v>0</v>
      </c>
    </row>
    <row r="8" spans="1:10" x14ac:dyDescent="0.2">
      <c r="A8" s="287" t="str">
        <f>IF('FTG-2'!B15 &lt;&gt; 0, 'FTG-2'!B15, "")</f>
        <v/>
      </c>
      <c r="B8" s="290" t="str">
        <f>IF('FTG-2'!D15 &lt;&gt; 0, 'FTG-2'!D15, "")</f>
        <v/>
      </c>
      <c r="C8" s="352">
        <f>IF('FTG-2'!E15 &lt;&gt; "", 'FTG-2'!E15, 0)</f>
        <v>0</v>
      </c>
      <c r="D8" s="352">
        <f>IF('FTG-2'!F15 &lt;&gt; "", 'FTG-2'!F15, 0)</f>
        <v>0</v>
      </c>
      <c r="E8" s="352">
        <f>IF('FTG-2'!G15 &lt;&gt; "", 'FTG-2'!G15, 0)</f>
        <v>0</v>
      </c>
      <c r="F8" s="352">
        <f>IF('FTG-2'!H15 &lt;&gt; "", 'FTG-2'!H15, 0)</f>
        <v>0</v>
      </c>
      <c r="G8" s="352">
        <f>IF('FTG-2'!I15 &lt;&gt; "", 'FTG-2'!I15, 0)</f>
        <v>0</v>
      </c>
      <c r="H8" s="352">
        <f>IF('FTG-2'!J15 &lt;&gt; "", 'FTG-2'!J15, 0)</f>
        <v>0</v>
      </c>
      <c r="I8" s="352">
        <f>IF('FTG-2'!K15 &lt;&gt; "", 'FTG-2'!K15, 0)</f>
        <v>0</v>
      </c>
      <c r="J8" s="352">
        <f>IF('FTG-2'!L15 &lt;&gt; "", 'FTG-2'!L15, 0)</f>
        <v>0</v>
      </c>
    </row>
    <row r="9" spans="1:10" x14ac:dyDescent="0.2">
      <c r="A9" s="287" t="str">
        <f>IF('FTG-2'!B16 &lt;&gt; 0, 'FTG-2'!B16, "")</f>
        <v/>
      </c>
      <c r="B9" s="290" t="str">
        <f>IF('FTG-2'!D16 &lt;&gt; 0, 'FTG-2'!D16, "")</f>
        <v/>
      </c>
      <c r="C9" s="352">
        <f>IF('FTG-2'!E16 &lt;&gt; "", 'FTG-2'!E16, 0)</f>
        <v>0</v>
      </c>
      <c r="D9" s="352">
        <f>IF('FTG-2'!F16 &lt;&gt; "", 'FTG-2'!F16, 0)</f>
        <v>0</v>
      </c>
      <c r="E9" s="352">
        <f>IF('FTG-2'!G16 &lt;&gt; "", 'FTG-2'!G16, 0)</f>
        <v>0</v>
      </c>
      <c r="F9" s="352">
        <f>IF('FTG-2'!H16 &lt;&gt; "", 'FTG-2'!H16, 0)</f>
        <v>0</v>
      </c>
      <c r="G9" s="352">
        <f>IF('FTG-2'!I16 &lt;&gt; "", 'FTG-2'!I16, 0)</f>
        <v>0</v>
      </c>
      <c r="H9" s="352">
        <f>IF('FTG-2'!J16 &lt;&gt; "", 'FTG-2'!J16, 0)</f>
        <v>0</v>
      </c>
      <c r="I9" s="352">
        <f>IF('FTG-2'!K16 &lt;&gt; "", 'FTG-2'!K16, 0)</f>
        <v>0</v>
      </c>
      <c r="J9" s="352">
        <f>IF('FTG-2'!L16 &lt;&gt; "", 'FTG-2'!L16, 0)</f>
        <v>0</v>
      </c>
    </row>
    <row r="10" spans="1:10" x14ac:dyDescent="0.2">
      <c r="A10" s="287" t="str">
        <f>IF('FTG-2'!B17 &lt;&gt; 0, 'FTG-2'!B17, "")</f>
        <v/>
      </c>
      <c r="B10" s="290" t="str">
        <f>IF('FTG-2'!D17 &lt;&gt; 0, 'FTG-2'!D17, "")</f>
        <v/>
      </c>
      <c r="C10" s="352">
        <f>IF('FTG-2'!E17 &lt;&gt; "", 'FTG-2'!E17, 0)</f>
        <v>0</v>
      </c>
      <c r="D10" s="352">
        <f>IF('FTG-2'!F17 &lt;&gt; "", 'FTG-2'!F17, 0)</f>
        <v>0</v>
      </c>
      <c r="E10" s="352">
        <f>IF('FTG-2'!G17 &lt;&gt; "", 'FTG-2'!G17, 0)</f>
        <v>0</v>
      </c>
      <c r="F10" s="352">
        <f>IF('FTG-2'!H17 &lt;&gt; "", 'FTG-2'!H17, 0)</f>
        <v>0</v>
      </c>
      <c r="G10" s="352">
        <f>IF('FTG-2'!I17 &lt;&gt; "", 'FTG-2'!I17, 0)</f>
        <v>0</v>
      </c>
      <c r="H10" s="352">
        <f>IF('FTG-2'!J17 &lt;&gt; "", 'FTG-2'!J17, 0)</f>
        <v>0</v>
      </c>
      <c r="I10" s="352">
        <f>IF('FTG-2'!K17 &lt;&gt; "", 'FTG-2'!K17, 0)</f>
        <v>0</v>
      </c>
      <c r="J10" s="352">
        <f>IF('FTG-2'!L17 &lt;&gt; "", 'FTG-2'!L17, 0)</f>
        <v>0</v>
      </c>
    </row>
    <row r="11" spans="1:10" x14ac:dyDescent="0.2">
      <c r="A11" s="287" t="str">
        <f>IF('FTG-2'!B18 &lt;&gt; 0, 'FTG-2'!B18, "")</f>
        <v/>
      </c>
      <c r="B11" s="290" t="str">
        <f>IF('FTG-2'!D18 &lt;&gt; 0, 'FTG-2'!D18, "")</f>
        <v/>
      </c>
      <c r="C11" s="352">
        <f>IF('FTG-2'!E18 &lt;&gt; "", 'FTG-2'!E18, 0)</f>
        <v>0</v>
      </c>
      <c r="D11" s="352">
        <f>IF('FTG-2'!F18 &lt;&gt; "", 'FTG-2'!F18, 0)</f>
        <v>0</v>
      </c>
      <c r="E11" s="352">
        <f>IF('FTG-2'!G18 &lt;&gt; "", 'FTG-2'!G18, 0)</f>
        <v>0</v>
      </c>
      <c r="F11" s="352">
        <f>IF('FTG-2'!H18 &lt;&gt; "", 'FTG-2'!H18, 0)</f>
        <v>0</v>
      </c>
      <c r="G11" s="352">
        <f>IF('FTG-2'!I18 &lt;&gt; "", 'FTG-2'!I18, 0)</f>
        <v>0</v>
      </c>
      <c r="H11" s="352">
        <f>IF('FTG-2'!J18 &lt;&gt; "", 'FTG-2'!J18, 0)</f>
        <v>0</v>
      </c>
      <c r="I11" s="352">
        <f>IF('FTG-2'!K18 &lt;&gt; "", 'FTG-2'!K18, 0)</f>
        <v>0</v>
      </c>
      <c r="J11" s="352">
        <f>IF('FTG-2'!L18 &lt;&gt; "", 'FTG-2'!L18, 0)</f>
        <v>0</v>
      </c>
    </row>
    <row r="12" spans="1:10" x14ac:dyDescent="0.2">
      <c r="A12" s="287" t="str">
        <f>IF('FTG-2'!B19 &lt;&gt; 0, 'FTG-2'!B19, "")</f>
        <v/>
      </c>
      <c r="B12" s="290" t="str">
        <f>IF('FTG-2'!D19 &lt;&gt; 0, 'FTG-2'!D19, "")</f>
        <v/>
      </c>
      <c r="C12" s="352">
        <f>IF('FTG-2'!E19 &lt;&gt; "", 'FTG-2'!E19, 0)</f>
        <v>0</v>
      </c>
      <c r="D12" s="352">
        <f>IF('FTG-2'!F19 &lt;&gt; "", 'FTG-2'!F19, 0)</f>
        <v>0</v>
      </c>
      <c r="E12" s="352">
        <f>IF('FTG-2'!G19 &lt;&gt; "", 'FTG-2'!G19, 0)</f>
        <v>0</v>
      </c>
      <c r="F12" s="352">
        <f>IF('FTG-2'!H19 &lt;&gt; "", 'FTG-2'!H19, 0)</f>
        <v>0</v>
      </c>
      <c r="G12" s="352">
        <f>IF('FTG-2'!I19 &lt;&gt; "", 'FTG-2'!I19, 0)</f>
        <v>0</v>
      </c>
      <c r="H12" s="352">
        <f>IF('FTG-2'!J19 &lt;&gt; "", 'FTG-2'!J19, 0)</f>
        <v>0</v>
      </c>
      <c r="I12" s="352">
        <f>IF('FTG-2'!K19 &lt;&gt; "", 'FTG-2'!K19, 0)</f>
        <v>0</v>
      </c>
      <c r="J12" s="352">
        <f>IF('FTG-2'!L19 &lt;&gt; "", 'FTG-2'!L19, 0)</f>
        <v>0</v>
      </c>
    </row>
    <row r="13" spans="1:10" x14ac:dyDescent="0.2">
      <c r="A13" s="287" t="str">
        <f>IF('FTG-2'!B20 &lt;&gt; 0, 'FTG-2'!B20, "")</f>
        <v/>
      </c>
      <c r="B13" s="290" t="str">
        <f>IF('FTG-2'!D20 &lt;&gt; 0, 'FTG-2'!D20, "")</f>
        <v/>
      </c>
      <c r="C13" s="352">
        <f>IF('FTG-2'!E20 &lt;&gt; "", 'FTG-2'!E20, 0)</f>
        <v>0</v>
      </c>
      <c r="D13" s="352">
        <f>IF('FTG-2'!F20 &lt;&gt; "", 'FTG-2'!F20, 0)</f>
        <v>0</v>
      </c>
      <c r="E13" s="352">
        <f>IF('FTG-2'!G20 &lt;&gt; "", 'FTG-2'!G20, 0)</f>
        <v>0</v>
      </c>
      <c r="F13" s="352">
        <f>IF('FTG-2'!H20 &lt;&gt; "", 'FTG-2'!H20, 0)</f>
        <v>0</v>
      </c>
      <c r="G13" s="352">
        <f>IF('FTG-2'!I20 &lt;&gt; "", 'FTG-2'!I20, 0)</f>
        <v>0</v>
      </c>
      <c r="H13" s="352">
        <f>IF('FTG-2'!J20 &lt;&gt; "", 'FTG-2'!J20, 0)</f>
        <v>0</v>
      </c>
      <c r="I13" s="352">
        <f>IF('FTG-2'!K20 &lt;&gt; "", 'FTG-2'!K20, 0)</f>
        <v>0</v>
      </c>
      <c r="J13" s="352">
        <f>IF('FTG-2'!L20 &lt;&gt; "", 'FTG-2'!L20, 0)</f>
        <v>0</v>
      </c>
    </row>
    <row r="14" spans="1:10" x14ac:dyDescent="0.2">
      <c r="A14" s="287" t="str">
        <f>IF('FTG-2'!B21 &lt;&gt; 0, 'FTG-2'!B21, "")</f>
        <v/>
      </c>
      <c r="B14" s="290" t="str">
        <f>IF('FTG-2'!D21 &lt;&gt; 0, 'FTG-2'!D21, "")</f>
        <v/>
      </c>
      <c r="C14" s="352">
        <f>IF('FTG-2'!E21 &lt;&gt; "", 'FTG-2'!E21, 0)</f>
        <v>0</v>
      </c>
      <c r="D14" s="352">
        <f>IF('FTG-2'!F21 &lt;&gt; "", 'FTG-2'!F21, 0)</f>
        <v>0</v>
      </c>
      <c r="E14" s="352">
        <f>IF('FTG-2'!G21 &lt;&gt; "", 'FTG-2'!G21, 0)</f>
        <v>0</v>
      </c>
      <c r="F14" s="352">
        <f>IF('FTG-2'!H21 &lt;&gt; "", 'FTG-2'!H21, 0)</f>
        <v>0</v>
      </c>
      <c r="G14" s="352">
        <f>IF('FTG-2'!I21 &lt;&gt; "", 'FTG-2'!I21, 0)</f>
        <v>0</v>
      </c>
      <c r="H14" s="352">
        <f>IF('FTG-2'!J21 &lt;&gt; "", 'FTG-2'!J21, 0)</f>
        <v>0</v>
      </c>
      <c r="I14" s="352">
        <f>IF('FTG-2'!K21 &lt;&gt; "", 'FTG-2'!K21, 0)</f>
        <v>0</v>
      </c>
      <c r="J14" s="352">
        <f>IF('FTG-2'!L21 &lt;&gt; "", 'FTG-2'!L21, 0)</f>
        <v>0</v>
      </c>
    </row>
    <row r="15" spans="1:10" x14ac:dyDescent="0.2">
      <c r="A15" s="287" t="str">
        <f>IF('FTG-2'!B22 &lt;&gt; 0, 'FTG-2'!B22, "")</f>
        <v/>
      </c>
      <c r="B15" s="290" t="str">
        <f>IF('FTG-2'!D22 &lt;&gt; 0, 'FTG-2'!D22, "")</f>
        <v/>
      </c>
      <c r="C15" s="352">
        <f>IF('FTG-2'!E22 &lt;&gt; "", 'FTG-2'!E22, 0)</f>
        <v>0</v>
      </c>
      <c r="D15" s="352">
        <f>IF('FTG-2'!F22 &lt;&gt; "", 'FTG-2'!F22, 0)</f>
        <v>0</v>
      </c>
      <c r="E15" s="352">
        <f>IF('FTG-2'!G22 &lt;&gt; "", 'FTG-2'!G22, 0)</f>
        <v>0</v>
      </c>
      <c r="F15" s="352">
        <f>IF('FTG-2'!H22 &lt;&gt; "", 'FTG-2'!H22, 0)</f>
        <v>0</v>
      </c>
      <c r="G15" s="352">
        <f>IF('FTG-2'!I22 &lt;&gt; "", 'FTG-2'!I22, 0)</f>
        <v>0</v>
      </c>
      <c r="H15" s="352">
        <f>IF('FTG-2'!J22 &lt;&gt; "", 'FTG-2'!J22, 0)</f>
        <v>0</v>
      </c>
      <c r="I15" s="352">
        <f>IF('FTG-2'!K22 &lt;&gt; "", 'FTG-2'!K22, 0)</f>
        <v>0</v>
      </c>
      <c r="J15" s="352">
        <f>IF('FTG-2'!L22 &lt;&gt; "", 'FTG-2'!L22, 0)</f>
        <v>0</v>
      </c>
    </row>
    <row r="16" spans="1:10" x14ac:dyDescent="0.2">
      <c r="A16" s="287" t="str">
        <f>IF('FTG-2'!B23 &lt;&gt; 0, 'FTG-2'!B23, "")</f>
        <v/>
      </c>
      <c r="B16" s="290" t="str">
        <f>IF('FTG-2'!D23 &lt;&gt; 0, 'FTG-2'!D23, "")</f>
        <v/>
      </c>
      <c r="C16" s="352">
        <f>IF('FTG-2'!E23 &lt;&gt; "", 'FTG-2'!E23, 0)</f>
        <v>0</v>
      </c>
      <c r="D16" s="352">
        <f>IF('FTG-2'!F23 &lt;&gt; "", 'FTG-2'!F23, 0)</f>
        <v>0</v>
      </c>
      <c r="E16" s="352">
        <f>IF('FTG-2'!G23 &lt;&gt; "", 'FTG-2'!G23, 0)</f>
        <v>0</v>
      </c>
      <c r="F16" s="352">
        <f>IF('FTG-2'!H23 &lt;&gt; "", 'FTG-2'!H23, 0)</f>
        <v>0</v>
      </c>
      <c r="G16" s="352">
        <f>IF('FTG-2'!I23 &lt;&gt; "", 'FTG-2'!I23, 0)</f>
        <v>0</v>
      </c>
      <c r="H16" s="352">
        <f>IF('FTG-2'!J23 &lt;&gt; "", 'FTG-2'!J23, 0)</f>
        <v>0</v>
      </c>
      <c r="I16" s="352">
        <f>IF('FTG-2'!K23 &lt;&gt; "", 'FTG-2'!K23, 0)</f>
        <v>0</v>
      </c>
      <c r="J16" s="352">
        <f>IF('FTG-2'!L23 &lt;&gt; "", 'FTG-2'!L23, 0)</f>
        <v>0</v>
      </c>
    </row>
    <row r="17" spans="1:10" x14ac:dyDescent="0.2">
      <c r="A17" s="287" t="str">
        <f>IF('FTG-2'!B24 &lt;&gt; 0, 'FTG-2'!B24, "")</f>
        <v/>
      </c>
      <c r="B17" s="290" t="str">
        <f>IF('FTG-2'!D24 &lt;&gt; 0, 'FTG-2'!D24, "")</f>
        <v/>
      </c>
      <c r="C17" s="352">
        <f>IF('FTG-2'!E24 &lt;&gt; "", 'FTG-2'!E24, 0)</f>
        <v>0</v>
      </c>
      <c r="D17" s="352">
        <f>IF('FTG-2'!F24 &lt;&gt; "", 'FTG-2'!F24, 0)</f>
        <v>0</v>
      </c>
      <c r="E17" s="352">
        <f>IF('FTG-2'!G24 &lt;&gt; "", 'FTG-2'!G24, 0)</f>
        <v>0</v>
      </c>
      <c r="F17" s="352">
        <f>IF('FTG-2'!H24 &lt;&gt; "", 'FTG-2'!H24, 0)</f>
        <v>0</v>
      </c>
      <c r="G17" s="352">
        <f>IF('FTG-2'!I24 &lt;&gt; "", 'FTG-2'!I24, 0)</f>
        <v>0</v>
      </c>
      <c r="H17" s="352">
        <f>IF('FTG-2'!J24 &lt;&gt; "", 'FTG-2'!J24, 0)</f>
        <v>0</v>
      </c>
      <c r="I17" s="352">
        <f>IF('FTG-2'!K24 &lt;&gt; "", 'FTG-2'!K24, 0)</f>
        <v>0</v>
      </c>
      <c r="J17" s="352">
        <f>IF('FTG-2'!L24 &lt;&gt; "", 'FTG-2'!L24, 0)</f>
        <v>0</v>
      </c>
    </row>
    <row r="18" spans="1:10" x14ac:dyDescent="0.2">
      <c r="A18" s="287" t="str">
        <f>IF('FTG-2'!B25 &lt;&gt; 0, 'FTG-2'!B25, "")</f>
        <v/>
      </c>
      <c r="B18" s="290" t="str">
        <f>IF('FTG-2'!D25 &lt;&gt; 0, 'FTG-2'!D25, "")</f>
        <v/>
      </c>
      <c r="C18" s="352">
        <f>IF('FTG-2'!E25 &lt;&gt; "", 'FTG-2'!E25, 0)</f>
        <v>0</v>
      </c>
      <c r="D18" s="352">
        <f>IF('FTG-2'!F25 &lt;&gt; "", 'FTG-2'!F25, 0)</f>
        <v>0</v>
      </c>
      <c r="E18" s="352">
        <f>IF('FTG-2'!G25 &lt;&gt; "", 'FTG-2'!G25, 0)</f>
        <v>0</v>
      </c>
      <c r="F18" s="352">
        <f>IF('FTG-2'!H25 &lt;&gt; "", 'FTG-2'!H25, 0)</f>
        <v>0</v>
      </c>
      <c r="G18" s="352">
        <f>IF('FTG-2'!I25 &lt;&gt; "", 'FTG-2'!I25, 0)</f>
        <v>0</v>
      </c>
      <c r="H18" s="352">
        <f>IF('FTG-2'!J25 &lt;&gt; "", 'FTG-2'!J25, 0)</f>
        <v>0</v>
      </c>
      <c r="I18" s="352">
        <f>IF('FTG-2'!K25 &lt;&gt; "", 'FTG-2'!K25, 0)</f>
        <v>0</v>
      </c>
      <c r="J18" s="352">
        <f>IF('FTG-2'!L25 &lt;&gt; "", 'FTG-2'!L25, 0)</f>
        <v>0</v>
      </c>
    </row>
  </sheetData>
  <pageMargins left="0.7" right="0.7" top="0.75" bottom="0.75" header="0.3" footer="0.3"/>
  <pageSetup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CE016"/>
  </sheetPr>
  <dimension ref="A1:I8"/>
  <sheetViews>
    <sheetView workbookViewId="0">
      <selection activeCell="M45" sqref="M45"/>
    </sheetView>
  </sheetViews>
  <sheetFormatPr defaultRowHeight="12.75" x14ac:dyDescent="0.2"/>
  <cols>
    <col min="1" max="1" width="13.42578125" bestFit="1" customWidth="1"/>
    <col min="2" max="2" width="10.5703125" style="351" customWidth="1"/>
    <col min="3" max="3" width="9.5703125" style="351" bestFit="1" customWidth="1"/>
    <col min="4" max="6" width="4.5703125" style="351" bestFit="1" customWidth="1"/>
    <col min="7" max="7" width="11.42578125" style="351" bestFit="1" customWidth="1"/>
    <col min="8" max="8" width="4.5703125" style="351" bestFit="1" customWidth="1"/>
    <col min="9" max="9" width="11.5703125" style="351" bestFit="1" customWidth="1"/>
  </cols>
  <sheetData>
    <row r="1" spans="1:9" x14ac:dyDescent="0.2">
      <c r="A1" s="291" t="str">
        <f>IF('FTG-2.5'!B9 &lt;&gt; 0, 'FTG-2.5'!B9, "")</f>
        <v/>
      </c>
      <c r="B1" s="351">
        <f>IF('FTG-2.5'!E9 &lt;&gt; "", 'FTG-2.5'!E9, 0)</f>
        <v>0</v>
      </c>
      <c r="C1" s="351">
        <f>IF('FTG-2.5'!F9 &lt;&gt; "", 'FTG-2.5'!F9, 0)</f>
        <v>0</v>
      </c>
      <c r="D1" s="351">
        <f>IF('FTG-2.5'!G9 &lt;&gt; "", 'FTG-2.5'!G9, 0)</f>
        <v>0</v>
      </c>
      <c r="E1" s="351">
        <f>IF('FTG-2.5'!H9 &lt;&gt; "", 'FTG-2.5'!H9, 0)</f>
        <v>0</v>
      </c>
      <c r="F1" s="351">
        <f>IF('FTG-2.5'!I9 &lt;&gt; "", 'FTG-2.5'!I9, 0)</f>
        <v>0</v>
      </c>
      <c r="G1" s="351">
        <f>IF('FTG-2.5'!J9 &lt;&gt; "", 'FTG-2.5'!J9, 0)</f>
        <v>0</v>
      </c>
      <c r="H1" s="351">
        <f>IF('FTG-2.5'!K9 &lt;&gt; "", 'FTG-2.5'!K9, 0)</f>
        <v>0</v>
      </c>
      <c r="I1" s="351">
        <f>IF('FTG-2.5'!L9 &lt;&gt; "", 'FTG-2.5'!L9, 0)</f>
        <v>0</v>
      </c>
    </row>
    <row r="2" spans="1:9" s="284" customFormat="1" x14ac:dyDescent="0.2">
      <c r="A2" s="293" t="str">
        <f>IF('FTG-2.5'!B10 &lt;&gt; 0, 'FTG-2.5'!B10, "")</f>
        <v/>
      </c>
      <c r="B2" s="351">
        <f>IF('FTG-2.5'!E10 &lt;&gt; "", 'FTG-2.5'!E10, 0)</f>
        <v>0</v>
      </c>
      <c r="C2" s="351">
        <f>IF('FTG-2.5'!F10 &lt;&gt; "", 'FTG-2.5'!F10, 0)</f>
        <v>0</v>
      </c>
      <c r="D2" s="351">
        <f>IF('FTG-2.5'!G10 &lt;&gt; "", 'FTG-2.5'!G10, 0)</f>
        <v>0</v>
      </c>
      <c r="E2" s="351">
        <f>IF('FTG-2.5'!H10 &lt;&gt; "", 'FTG-2.5'!H10, 0)</f>
        <v>0</v>
      </c>
      <c r="F2" s="351">
        <f>IF('FTG-2.5'!I10 &lt;&gt; "", 'FTG-2.5'!I10, 0)</f>
        <v>0</v>
      </c>
      <c r="G2" s="351">
        <f>IF('FTG-2.5'!J10 &lt;&gt; "", 'FTG-2.5'!J10, 0)</f>
        <v>0</v>
      </c>
      <c r="H2" s="351">
        <f>IF('FTG-2.5'!K10 &lt;&gt; "", 'FTG-2.5'!K10, 0)</f>
        <v>0</v>
      </c>
      <c r="I2" s="351">
        <f>IF('FTG-2.5'!L10 &lt;&gt; "", 'FTG-2.5'!L10, 0)</f>
        <v>0</v>
      </c>
    </row>
    <row r="3" spans="1:9" s="284" customFormat="1" x14ac:dyDescent="0.2">
      <c r="A3" s="293" t="str">
        <f>IF('FTG-2.5'!B11 &lt;&gt; 0, 'FTG-2.5'!B11, "")</f>
        <v/>
      </c>
      <c r="B3" s="351">
        <f>IF('FTG-2.5'!E11 &lt;&gt; "", 'FTG-2.5'!E11, 0)</f>
        <v>0</v>
      </c>
      <c r="C3" s="351">
        <f>IF('FTG-2.5'!F11 &lt;&gt; "", 'FTG-2.5'!F11, 0)</f>
        <v>0</v>
      </c>
      <c r="D3" s="351">
        <f>IF('FTG-2.5'!G11 &lt;&gt; "", 'FTG-2.5'!G11, 0)</f>
        <v>0</v>
      </c>
      <c r="E3" s="351">
        <f>IF('FTG-2.5'!H11 &lt;&gt; "", 'FTG-2.5'!H11, 0)</f>
        <v>0</v>
      </c>
      <c r="F3" s="351">
        <f>IF('FTG-2.5'!I11 &lt;&gt; "", 'FTG-2.5'!I11, 0)</f>
        <v>0</v>
      </c>
      <c r="G3" s="351">
        <f>IF('FTG-2.5'!J11 &lt;&gt; "", 'FTG-2.5'!J11, 0)</f>
        <v>0</v>
      </c>
      <c r="H3" s="351">
        <f>IF('FTG-2.5'!K11 &lt;&gt; "", 'FTG-2.5'!K11, 0)</f>
        <v>0</v>
      </c>
      <c r="I3" s="351">
        <f>IF('FTG-2.5'!L11 &lt;&gt; "", 'FTG-2.5'!L11, 0)</f>
        <v>0</v>
      </c>
    </row>
    <row r="4" spans="1:9" s="284" customFormat="1" x14ac:dyDescent="0.2">
      <c r="A4" s="293" t="str">
        <f>IF('FTG-2.5'!B12 &lt;&gt; 0, 'FTG-2.5'!B12, "")</f>
        <v/>
      </c>
      <c r="B4" s="351">
        <f>IF('FTG-2.5'!E12 &lt;&gt; "", 'FTG-2.5'!E12, 0)</f>
        <v>0</v>
      </c>
      <c r="C4" s="351">
        <f>IF('FTG-2.5'!F12 &lt;&gt; "", 'FTG-2.5'!F12, 0)</f>
        <v>0</v>
      </c>
      <c r="D4" s="351">
        <f>IF('FTG-2.5'!G12 &lt;&gt; "", 'FTG-2.5'!G12, 0)</f>
        <v>0</v>
      </c>
      <c r="E4" s="351">
        <f>IF('FTG-2.5'!H12 &lt;&gt; "", 'FTG-2.5'!H12, 0)</f>
        <v>0</v>
      </c>
      <c r="F4" s="351">
        <f>IF('FTG-2.5'!I12 &lt;&gt; "", 'FTG-2.5'!I12, 0)</f>
        <v>0</v>
      </c>
      <c r="G4" s="351">
        <f>IF('FTG-2.5'!J12 &lt;&gt; "", 'FTG-2.5'!J12, 0)</f>
        <v>0</v>
      </c>
      <c r="H4" s="351">
        <f>IF('FTG-2.5'!K12 &lt;&gt; "", 'FTG-2.5'!K12, 0)</f>
        <v>0</v>
      </c>
      <c r="I4" s="351">
        <f>IF('FTG-2.5'!L12 &lt;&gt; "", 'FTG-2.5'!L12, 0)</f>
        <v>0</v>
      </c>
    </row>
    <row r="5" spans="1:9" x14ac:dyDescent="0.2">
      <c r="A5" s="292" t="str">
        <f>IF('FTG-2.5'!B14 &lt;&gt; 0, 'FTG-2.5'!B14, "")</f>
        <v/>
      </c>
      <c r="B5" s="351">
        <f>IF('FTG-2.5'!E14 &lt;&gt; "", 'FTG-2.5'!E14, 0)</f>
        <v>0</v>
      </c>
      <c r="C5" s="351">
        <f>IF('FTG-2.5'!F14 &lt;&gt; "", 'FTG-2.5'!F14, 0)</f>
        <v>0</v>
      </c>
      <c r="D5" s="351">
        <f>IF('FTG-2.5'!G14 &lt;&gt; "", 'FTG-2.5'!G14, 0)</f>
        <v>0</v>
      </c>
      <c r="E5" s="351">
        <f>IF('FTG-2.5'!H14 &lt;&gt; "", 'FTG-2.5'!H14, 0)</f>
        <v>0</v>
      </c>
      <c r="F5" s="351">
        <f>IF('FTG-2.5'!I14 &lt;&gt; "", 'FTG-2.5'!I14, 0)</f>
        <v>0</v>
      </c>
      <c r="G5" s="351">
        <f>IF('FTG-2.5'!J14 &lt;&gt; "", 'FTG-2.5'!J14, 0)</f>
        <v>0</v>
      </c>
      <c r="H5" s="351">
        <f>IF('FTG-2.5'!K14 &lt;&gt; "", 'FTG-2.5'!K14, 0)</f>
        <v>0</v>
      </c>
      <c r="I5" s="351">
        <f>IF('FTG-2.5'!L14 &lt;&gt; "", 'FTG-2.5'!L14, 0)</f>
        <v>0</v>
      </c>
    </row>
    <row r="6" spans="1:9" x14ac:dyDescent="0.2">
      <c r="A6" s="293" t="str">
        <f>IF('FTG-2.5'!B15 &lt;&gt; 0, 'FTG-2.5'!B15, "")</f>
        <v/>
      </c>
      <c r="B6" s="351">
        <f>IF('FTG-2.5'!E15 &lt;&gt; "", 'FTG-2.5'!E15, 0)</f>
        <v>0</v>
      </c>
      <c r="C6" s="351">
        <f>IF('FTG-2.5'!F15 &lt;&gt; "", 'FTG-2.5'!F15, 0)</f>
        <v>0</v>
      </c>
      <c r="D6" s="351">
        <f>IF('FTG-2.5'!G15 &lt;&gt; "", 'FTG-2.5'!G15, 0)</f>
        <v>0</v>
      </c>
      <c r="E6" s="351">
        <f>IF('FTG-2.5'!H15 &lt;&gt; "", 'FTG-2.5'!H15, 0)</f>
        <v>0</v>
      </c>
      <c r="F6" s="351">
        <f>IF('FTG-2.5'!I15 &lt;&gt; "", 'FTG-2.5'!I15, 0)</f>
        <v>0</v>
      </c>
      <c r="G6" s="351">
        <f>IF('FTG-2.5'!J15 &lt;&gt; "", 'FTG-2.5'!J15, 0)</f>
        <v>0</v>
      </c>
      <c r="H6" s="351">
        <f>IF('FTG-2.5'!K15 &lt;&gt; "", 'FTG-2.5'!K15, 0)</f>
        <v>0</v>
      </c>
      <c r="I6" s="351">
        <f>IF('FTG-2.5'!L15 &lt;&gt; "", 'FTG-2.5'!L15, 0)</f>
        <v>0</v>
      </c>
    </row>
    <row r="7" spans="1:9" x14ac:dyDescent="0.2">
      <c r="A7" s="293" t="str">
        <f>IF('FTG-2.5'!B16 &lt;&gt; 0, 'FTG-2.5'!B16, "")</f>
        <v/>
      </c>
      <c r="B7" s="351">
        <f>IF('FTG-2.5'!E16 &lt;&gt; "", 'FTG-2.5'!E16, 0)</f>
        <v>0</v>
      </c>
      <c r="C7" s="351">
        <f>IF('FTG-2.5'!F16 &lt;&gt; "", 'FTG-2.5'!F16, 0)</f>
        <v>0</v>
      </c>
      <c r="D7" s="351">
        <f>IF('FTG-2.5'!G16 &lt;&gt; "", 'FTG-2.5'!G16, 0)</f>
        <v>0</v>
      </c>
      <c r="E7" s="351">
        <f>IF('FTG-2.5'!H16 &lt;&gt; "", 'FTG-2.5'!H16, 0)</f>
        <v>0</v>
      </c>
      <c r="F7" s="351">
        <f>IF('FTG-2.5'!I16 &lt;&gt; "", 'FTG-2.5'!I16, 0)</f>
        <v>0</v>
      </c>
      <c r="G7" s="351">
        <f>IF('FTG-2.5'!J16 &lt;&gt; "", 'FTG-2.5'!J16, 0)</f>
        <v>0</v>
      </c>
      <c r="H7" s="351">
        <f>IF('FTG-2.5'!K16 &lt;&gt; "", 'FTG-2.5'!K16, 0)</f>
        <v>0</v>
      </c>
      <c r="I7" s="351">
        <f>IF('FTG-2.5'!L16 &lt;&gt; "", 'FTG-2.5'!L16, 0)</f>
        <v>0</v>
      </c>
    </row>
    <row r="8" spans="1:9" x14ac:dyDescent="0.2">
      <c r="A8" s="293" t="str">
        <f>IF('FTG-2.5'!B17 &lt;&gt; 0, 'FTG-2.5'!B17, "")</f>
        <v/>
      </c>
      <c r="B8" s="351">
        <f>IF('FTG-2.5'!E17 &lt;&gt; "", 'FTG-2.5'!E17, 0)</f>
        <v>0</v>
      </c>
      <c r="C8" s="351">
        <f>IF('FTG-2.5'!F17 &lt;&gt; "", 'FTG-2.5'!F17, 0)</f>
        <v>0</v>
      </c>
      <c r="D8" s="351">
        <f>IF('FTG-2.5'!G17 &lt;&gt; "", 'FTG-2.5'!G17, 0)</f>
        <v>0</v>
      </c>
      <c r="E8" s="351">
        <f>IF('FTG-2.5'!H17 &lt;&gt; "", 'FTG-2.5'!H17, 0)</f>
        <v>0</v>
      </c>
      <c r="F8" s="351">
        <f>IF('FTG-2.5'!I17 &lt;&gt; "", 'FTG-2.5'!I17, 0)</f>
        <v>0</v>
      </c>
      <c r="G8" s="351">
        <f>IF('FTG-2.5'!J17 &lt;&gt; "", 'FTG-2.5'!J17, 0)</f>
        <v>0</v>
      </c>
      <c r="H8" s="351">
        <f>IF('FTG-2.5'!K17 &lt;&gt; "", 'FTG-2.5'!K17, 0)</f>
        <v>0</v>
      </c>
      <c r="I8" s="351">
        <f>IF('FTG-2.5'!L17 &lt;&gt; "", 'FTG-2.5'!L17, 0)</f>
        <v>0</v>
      </c>
    </row>
  </sheetData>
  <pageMargins left="0.7" right="0.7" top="0.75" bottom="0.75" header="0.3" footer="0.3"/>
  <pageSetup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CE016"/>
  </sheetPr>
  <dimension ref="A1:J18"/>
  <sheetViews>
    <sheetView workbookViewId="0">
      <selection activeCell="F12" sqref="F12"/>
    </sheetView>
  </sheetViews>
  <sheetFormatPr defaultRowHeight="12.75" x14ac:dyDescent="0.2"/>
  <cols>
    <col min="1" max="1" width="15.42578125" customWidth="1"/>
    <col min="2" max="2" width="10.5703125" customWidth="1"/>
    <col min="3" max="8" width="10.5703125" style="351" customWidth="1"/>
    <col min="9" max="10" width="11.5703125" style="351" customWidth="1"/>
  </cols>
  <sheetData>
    <row r="1" spans="1:10" x14ac:dyDescent="0.2">
      <c r="A1" s="276" t="s">
        <v>9</v>
      </c>
      <c r="B1" s="285" t="str">
        <f xml:space="preserve"> IF('FTG-3'!D8 &lt;&gt; 0, 'FTG-3'!D8, "")</f>
        <v/>
      </c>
      <c r="C1" s="351">
        <f xml:space="preserve"> IF('FTG-3'!E8 &lt;&gt; "", 'FTG-3'!E8, 0)</f>
        <v>0</v>
      </c>
      <c r="D1" s="351">
        <f xml:space="preserve"> IF('FTG-3'!F8 &lt;&gt; "", 'FTG-3'!F8, 0)</f>
        <v>0</v>
      </c>
      <c r="E1" s="351">
        <f xml:space="preserve"> IF('FTG-3'!G8 &lt;&gt; "", 'FTG-3'!G8, 0)</f>
        <v>0</v>
      </c>
      <c r="F1" s="351">
        <f xml:space="preserve"> IF('FTG-3'!H8 &lt;&gt; "", 'FTG-3'!H8, 0)</f>
        <v>0</v>
      </c>
      <c r="G1" s="351">
        <f xml:space="preserve"> IF('FTG-3'!I8 &lt;&gt; "", 'FTG-3'!I8, 0)</f>
        <v>0</v>
      </c>
      <c r="H1" s="351">
        <f xml:space="preserve"> IF('FTG-3'!J8 &lt;&gt; "", 'FTG-3'!J8, 0)</f>
        <v>0</v>
      </c>
      <c r="I1" s="351">
        <f xml:space="preserve"> IF('FTG-3'!K8 &lt;&gt; "", 'FTG-3'!K8, 0)</f>
        <v>0</v>
      </c>
      <c r="J1" s="351">
        <f xml:space="preserve"> IF('FTG-3'!L8 &lt;&gt; "", 'FTG-3'!L8, 0)</f>
        <v>0</v>
      </c>
    </row>
    <row r="2" spans="1:10" x14ac:dyDescent="0.2">
      <c r="A2" s="276" t="s">
        <v>10</v>
      </c>
      <c r="B2" s="285" t="str">
        <f xml:space="preserve"> IF('FTG-3'!D9 &lt;&gt; 0, 'FTG-3'!D9, "")</f>
        <v/>
      </c>
      <c r="C2" s="351">
        <f xml:space="preserve"> IF('FTG-3'!E9 &lt;&gt; "", 'FTG-3'!E9, 0)</f>
        <v>0</v>
      </c>
      <c r="D2" s="351">
        <f xml:space="preserve"> IF('FTG-3'!F9 &lt;&gt; "", 'FTG-3'!F9, 0)</f>
        <v>0</v>
      </c>
      <c r="E2" s="351">
        <f xml:space="preserve"> IF('FTG-3'!G9 &lt;&gt; "", 'FTG-3'!G9, 0)</f>
        <v>0</v>
      </c>
      <c r="F2" s="351">
        <f xml:space="preserve"> IF('FTG-3'!H9 &lt;&gt; "", 'FTG-3'!H9, 0)</f>
        <v>0</v>
      </c>
      <c r="G2" s="351">
        <f xml:space="preserve"> IF('FTG-3'!I9 &lt;&gt; "", 'FTG-3'!I9, 0)</f>
        <v>0</v>
      </c>
      <c r="H2" s="351">
        <f xml:space="preserve"> IF('FTG-3'!J9 &lt;&gt; "", 'FTG-3'!J9, 0)</f>
        <v>0</v>
      </c>
      <c r="I2" s="351">
        <f xml:space="preserve"> IF('FTG-3'!K9 &lt;&gt; "", 'FTG-3'!K9, 0)</f>
        <v>0</v>
      </c>
      <c r="J2" s="351">
        <f xml:space="preserve"> IF('FTG-3'!L9 &lt;&gt; "", 'FTG-3'!L9, 0)</f>
        <v>0</v>
      </c>
    </row>
    <row r="3" spans="1:10" x14ac:dyDescent="0.2">
      <c r="A3" s="276" t="s">
        <v>11</v>
      </c>
      <c r="B3" s="285" t="str">
        <f xml:space="preserve"> IF('FTG-3'!D10 &lt;&gt; 0, 'FTG-3'!D10, "")</f>
        <v/>
      </c>
      <c r="C3" s="351">
        <f xml:space="preserve"> IF('FTG-3'!E10 &lt;&gt; "", 'FTG-3'!E10, 0)</f>
        <v>0</v>
      </c>
      <c r="D3" s="351">
        <f xml:space="preserve"> IF('FTG-3'!F10 &lt;&gt; "", 'FTG-3'!F10, 0)</f>
        <v>0</v>
      </c>
      <c r="E3" s="351">
        <f xml:space="preserve"> IF('FTG-3'!G10 &lt;&gt; "", 'FTG-3'!G10, 0)</f>
        <v>0</v>
      </c>
      <c r="F3" s="351">
        <f xml:space="preserve"> IF('FTG-3'!H10 &lt;&gt; "", 'FTG-3'!H10, 0)</f>
        <v>0</v>
      </c>
      <c r="G3" s="351">
        <f xml:space="preserve"> IF('FTG-3'!I10 &lt;&gt; "", 'FTG-3'!I10, 0)</f>
        <v>0</v>
      </c>
      <c r="H3" s="351">
        <f xml:space="preserve"> IF('FTG-3'!J10 &lt;&gt; "", 'FTG-3'!J10, 0)</f>
        <v>0</v>
      </c>
      <c r="I3" s="351">
        <f xml:space="preserve"> IF('FTG-3'!K10 &lt;&gt; "", 'FTG-3'!K10, 0)</f>
        <v>0</v>
      </c>
      <c r="J3" s="351">
        <f xml:space="preserve"> IF('FTG-3'!L10 &lt;&gt; "", 'FTG-3'!L10, 0)</f>
        <v>0</v>
      </c>
    </row>
    <row r="4" spans="1:10" x14ac:dyDescent="0.2">
      <c r="A4" s="276" t="s">
        <v>12</v>
      </c>
      <c r="B4" s="285" t="str">
        <f xml:space="preserve"> IF('FTG-3'!D11 &lt;&gt; 0, 'FTG-3'!D11, "")</f>
        <v/>
      </c>
      <c r="C4" s="351">
        <f xml:space="preserve"> IF('FTG-3'!E11 &lt;&gt; "", 'FTG-3'!E11, 0)</f>
        <v>0</v>
      </c>
      <c r="D4" s="351">
        <f xml:space="preserve"> IF('FTG-3'!F11 &lt;&gt; "", 'FTG-3'!F11, 0)</f>
        <v>0</v>
      </c>
      <c r="E4" s="351">
        <f xml:space="preserve"> IF('FTG-3'!G11 &lt;&gt; "", 'FTG-3'!G11, 0)</f>
        <v>0</v>
      </c>
      <c r="F4" s="351">
        <f xml:space="preserve"> IF('FTG-3'!H11 &lt;&gt; "", 'FTG-3'!H11, 0)</f>
        <v>0</v>
      </c>
      <c r="G4" s="351">
        <f xml:space="preserve"> IF('FTG-3'!I11 &lt;&gt; "", 'FTG-3'!I11, 0)</f>
        <v>0</v>
      </c>
      <c r="H4" s="351">
        <f xml:space="preserve"> IF('FTG-3'!J11 &lt;&gt; "", 'FTG-3'!J11, 0)</f>
        <v>0</v>
      </c>
      <c r="I4" s="351">
        <f xml:space="preserve"> IF('FTG-3'!K11 &lt;&gt; "", 'FTG-3'!K11, 0)</f>
        <v>0</v>
      </c>
      <c r="J4" s="351">
        <f xml:space="preserve"> IF('FTG-3'!L11 &lt;&gt; "", 'FTG-3'!L11, 0)</f>
        <v>0</v>
      </c>
    </row>
    <row r="5" spans="1:10" x14ac:dyDescent="0.2">
      <c r="A5" s="276" t="s">
        <v>13</v>
      </c>
      <c r="B5" s="285" t="str">
        <f xml:space="preserve"> IF('FTG-3'!D12 &lt;&gt; 0, 'FTG-3'!D12, "")</f>
        <v/>
      </c>
      <c r="C5" s="351">
        <f xml:space="preserve"> IF('FTG-3'!E12 &lt;&gt; "", 'FTG-3'!E12, 0)</f>
        <v>0</v>
      </c>
      <c r="D5" s="351">
        <f xml:space="preserve"> IF('FTG-3'!F12 &lt;&gt; "", 'FTG-3'!F12, 0)</f>
        <v>0</v>
      </c>
      <c r="E5" s="351">
        <f xml:space="preserve"> IF('FTG-3'!G12 &lt;&gt; "", 'FTG-3'!G12, 0)</f>
        <v>0</v>
      </c>
      <c r="F5" s="351">
        <f xml:space="preserve"> IF('FTG-3'!H12 &lt;&gt; "", 'FTG-3'!H12, 0)</f>
        <v>0</v>
      </c>
      <c r="G5" s="351">
        <f xml:space="preserve"> IF('FTG-3'!I12 &lt;&gt; "", 'FTG-3'!I12, 0)</f>
        <v>0</v>
      </c>
      <c r="H5" s="351">
        <f xml:space="preserve"> IF('FTG-3'!J12 &lt;&gt; "", 'FTG-3'!J12, 0)</f>
        <v>0</v>
      </c>
      <c r="I5" s="351">
        <f xml:space="preserve"> IF('FTG-3'!K12 &lt;&gt; "", 'FTG-3'!K12, 0)</f>
        <v>0</v>
      </c>
      <c r="J5" s="351">
        <f xml:space="preserve"> IF('FTG-3'!L12 &lt;&gt; "", 'FTG-3'!L12, 0)</f>
        <v>0</v>
      </c>
    </row>
    <row r="6" spans="1:10" x14ac:dyDescent="0.2">
      <c r="A6" s="276" t="s">
        <v>14</v>
      </c>
      <c r="B6" s="285" t="str">
        <f xml:space="preserve"> IF('FTG-3'!D13 &lt;&gt; 0, 'FTG-3'!D13, "")</f>
        <v/>
      </c>
      <c r="C6" s="351">
        <f xml:space="preserve"> IF('FTG-3'!E13 &lt;&gt; "", 'FTG-3'!E13, 0)</f>
        <v>0</v>
      </c>
      <c r="D6" s="351">
        <f xml:space="preserve"> IF('FTG-3'!F13 &lt;&gt; "", 'FTG-3'!F13, 0)</f>
        <v>0</v>
      </c>
      <c r="E6" s="351">
        <f xml:space="preserve"> IF('FTG-3'!G13 &lt;&gt; "", 'FTG-3'!G13, 0)</f>
        <v>0</v>
      </c>
      <c r="F6" s="351">
        <f xml:space="preserve"> IF('FTG-3'!H13 &lt;&gt; "", 'FTG-3'!H13, 0)</f>
        <v>0</v>
      </c>
      <c r="G6" s="351">
        <f xml:space="preserve"> IF('FTG-3'!I13 &lt;&gt; "", 'FTG-3'!I13, 0)</f>
        <v>0</v>
      </c>
      <c r="H6" s="351">
        <f xml:space="preserve"> IF('FTG-3'!J13 &lt;&gt; "", 'FTG-3'!J13, 0)</f>
        <v>0</v>
      </c>
      <c r="I6" s="351">
        <f xml:space="preserve"> IF('FTG-3'!K13 &lt;&gt; "", 'FTG-3'!K13, 0)</f>
        <v>0</v>
      </c>
      <c r="J6" s="351">
        <f xml:space="preserve"> IF('FTG-3'!L13 &lt;&gt; "", 'FTG-3'!L13, 0)</f>
        <v>0</v>
      </c>
    </row>
    <row r="7" spans="1:10" x14ac:dyDescent="0.2">
      <c r="A7" s="276" t="s">
        <v>15</v>
      </c>
      <c r="B7" s="285" t="str">
        <f xml:space="preserve"> IF('FTG-3'!D14 &lt;&gt; 0, 'FTG-3'!D14, "")</f>
        <v/>
      </c>
      <c r="C7" s="351">
        <f xml:space="preserve"> IF('FTG-3'!E14 &lt;&gt; "", 'FTG-3'!E14, 0)</f>
        <v>0</v>
      </c>
      <c r="D7" s="351">
        <f xml:space="preserve"> IF('FTG-3'!F14 &lt;&gt; "", 'FTG-3'!F14, 0)</f>
        <v>0</v>
      </c>
      <c r="E7" s="351">
        <f xml:space="preserve"> IF('FTG-3'!G14 &lt;&gt; "", 'FTG-3'!G14, 0)</f>
        <v>0</v>
      </c>
      <c r="F7" s="351">
        <f xml:space="preserve"> IF('FTG-3'!H14 &lt;&gt; "", 'FTG-3'!H14, 0)</f>
        <v>0</v>
      </c>
      <c r="G7" s="351">
        <f xml:space="preserve"> IF('FTG-3'!I14 &lt;&gt; "", 'FTG-3'!I14, 0)</f>
        <v>0</v>
      </c>
      <c r="H7" s="351">
        <f xml:space="preserve"> IF('FTG-3'!J14 &lt;&gt; "", 'FTG-3'!J14, 0)</f>
        <v>0</v>
      </c>
      <c r="I7" s="351">
        <f xml:space="preserve"> IF('FTG-3'!K14 &lt;&gt; "", 'FTG-3'!K14, 0)</f>
        <v>0</v>
      </c>
      <c r="J7" s="351">
        <f xml:space="preserve"> IF('FTG-3'!L14 &lt;&gt; "", 'FTG-3'!L14, 0)</f>
        <v>0</v>
      </c>
    </row>
    <row r="8" spans="1:10" x14ac:dyDescent="0.2">
      <c r="A8" s="276" t="s">
        <v>86</v>
      </c>
      <c r="B8" s="285" t="str">
        <f xml:space="preserve"> IF('FTG-3'!D15 &lt;&gt; 0, 'FTG-3'!D15, "")</f>
        <v/>
      </c>
      <c r="C8" s="351">
        <f xml:space="preserve"> IF('FTG-3'!E15 &lt;&gt; "", 'FTG-3'!E15, 0)</f>
        <v>0</v>
      </c>
      <c r="D8" s="351">
        <f xml:space="preserve"> IF('FTG-3'!F15 &lt;&gt; "", 'FTG-3'!F15, 0)</f>
        <v>0</v>
      </c>
      <c r="E8" s="351">
        <f xml:space="preserve"> IF('FTG-3'!G15 &lt;&gt; "", 'FTG-3'!G15, 0)</f>
        <v>0</v>
      </c>
      <c r="F8" s="351">
        <f xml:space="preserve"> IF('FTG-3'!H15 &lt;&gt; "", 'FTG-3'!H15, 0)</f>
        <v>0</v>
      </c>
      <c r="G8" s="351">
        <f xml:space="preserve"> IF('FTG-3'!I15 &lt;&gt; "", 'FTG-3'!I15, 0)</f>
        <v>0</v>
      </c>
      <c r="H8" s="351">
        <f xml:space="preserve"> IF('FTG-3'!J15 &lt;&gt; "", 'FTG-3'!J15, 0)</f>
        <v>0</v>
      </c>
      <c r="I8" s="351">
        <f xml:space="preserve"> IF('FTG-3'!K15 &lt;&gt; "", 'FTG-3'!K15, 0)</f>
        <v>0</v>
      </c>
      <c r="J8" s="351">
        <f xml:space="preserve"> IF('FTG-3'!L15 &lt;&gt; "", 'FTG-3'!L15, 0)</f>
        <v>0</v>
      </c>
    </row>
    <row r="9" spans="1:10" x14ac:dyDescent="0.2">
      <c r="A9" s="276" t="s">
        <v>16</v>
      </c>
      <c r="B9" s="285" t="str">
        <f xml:space="preserve"> IF('FTG-3'!D16 &lt;&gt; 0, 'FTG-3'!D16, "")</f>
        <v/>
      </c>
      <c r="C9" s="351">
        <f xml:space="preserve"> IF('FTG-3'!E16 &lt;&gt; "", 'FTG-3'!E16, 0)</f>
        <v>0</v>
      </c>
      <c r="D9" s="351">
        <f xml:space="preserve"> IF('FTG-3'!F16 &lt;&gt; "", 'FTG-3'!F16, 0)</f>
        <v>0</v>
      </c>
      <c r="E9" s="351">
        <f xml:space="preserve"> IF('FTG-3'!G16 &lt;&gt; "", 'FTG-3'!G16, 0)</f>
        <v>0</v>
      </c>
      <c r="F9" s="351">
        <f xml:space="preserve"> IF('FTG-3'!H16 &lt;&gt; "", 'FTG-3'!H16, 0)</f>
        <v>0</v>
      </c>
      <c r="G9" s="351">
        <f xml:space="preserve"> IF('FTG-3'!I16 &lt;&gt; "", 'FTG-3'!I16, 0)</f>
        <v>0</v>
      </c>
      <c r="H9" s="351">
        <f xml:space="preserve"> IF('FTG-3'!J16 &lt;&gt; "", 'FTG-3'!J16, 0)</f>
        <v>0</v>
      </c>
      <c r="I9" s="351">
        <f xml:space="preserve"> IF('FTG-3'!K16 &lt;&gt; "", 'FTG-3'!K16, 0)</f>
        <v>0</v>
      </c>
      <c r="J9" s="351">
        <f xml:space="preserve"> IF('FTG-3'!L16 &lt;&gt; "", 'FTG-3'!L16, 0)</f>
        <v>0</v>
      </c>
    </row>
    <row r="10" spans="1:10" x14ac:dyDescent="0.2">
      <c r="A10" s="276" t="s">
        <v>17</v>
      </c>
      <c r="B10" s="285" t="str">
        <f xml:space="preserve"> IF('FTG-3'!D17 &lt;&gt; 0, 'FTG-3'!D17, "")</f>
        <v/>
      </c>
      <c r="C10" s="351">
        <f xml:space="preserve"> IF('FTG-3'!E17 &lt;&gt; "", 'FTG-3'!E17, 0)</f>
        <v>0</v>
      </c>
      <c r="D10" s="351">
        <f xml:space="preserve"> IF('FTG-3'!F17 &lt;&gt; "", 'FTG-3'!F17, 0)</f>
        <v>0</v>
      </c>
      <c r="E10" s="351">
        <f xml:space="preserve"> IF('FTG-3'!G17 &lt;&gt; "", 'FTG-3'!G17, 0)</f>
        <v>0</v>
      </c>
      <c r="F10" s="351">
        <f xml:space="preserve"> IF('FTG-3'!H17 &lt;&gt; "", 'FTG-3'!H17, 0)</f>
        <v>0</v>
      </c>
      <c r="G10" s="351">
        <f xml:space="preserve"> IF('FTG-3'!I17 &lt;&gt; "", 'FTG-3'!I17, 0)</f>
        <v>0</v>
      </c>
      <c r="H10" s="351">
        <f xml:space="preserve"> IF('FTG-3'!J17 &lt;&gt; "", 'FTG-3'!J17, 0)</f>
        <v>0</v>
      </c>
      <c r="I10" s="351">
        <f xml:space="preserve"> IF('FTG-3'!K17 &lt;&gt; "", 'FTG-3'!K17, 0)</f>
        <v>0</v>
      </c>
      <c r="J10" s="351">
        <f xml:space="preserve"> IF('FTG-3'!L17 &lt;&gt; "", 'FTG-3'!L17, 0)</f>
        <v>0</v>
      </c>
    </row>
    <row r="11" spans="1:10" x14ac:dyDescent="0.2">
      <c r="A11" s="276" t="s">
        <v>18</v>
      </c>
      <c r="B11" s="285" t="str">
        <f xml:space="preserve"> IF('FTG-3'!D18 &lt;&gt; 0, 'FTG-3'!D18, "")</f>
        <v/>
      </c>
      <c r="C11" s="351">
        <f xml:space="preserve"> IF('FTG-3'!E18 &lt;&gt; "", 'FTG-3'!E18, 0)</f>
        <v>0</v>
      </c>
      <c r="D11" s="351">
        <f xml:space="preserve"> IF('FTG-3'!F18 &lt;&gt; "", 'FTG-3'!F18, 0)</f>
        <v>0</v>
      </c>
      <c r="E11" s="351">
        <f xml:space="preserve"> IF('FTG-3'!G18 &lt;&gt; "", 'FTG-3'!G18, 0)</f>
        <v>0</v>
      </c>
      <c r="F11" s="351">
        <f xml:space="preserve"> IF('FTG-3'!H18 &lt;&gt; "", 'FTG-3'!H18, 0)</f>
        <v>0</v>
      </c>
      <c r="G11" s="351">
        <f xml:space="preserve"> IF('FTG-3'!I18 &lt;&gt; "", 'FTG-3'!I18, 0)</f>
        <v>0</v>
      </c>
      <c r="H11" s="351">
        <f xml:space="preserve"> IF('FTG-3'!J18 &lt;&gt; "", 'FTG-3'!J18, 0)</f>
        <v>0</v>
      </c>
      <c r="I11" s="351">
        <f xml:space="preserve"> IF('FTG-3'!K18 &lt;&gt; "", 'FTG-3'!K18, 0)</f>
        <v>0</v>
      </c>
      <c r="J11" s="351">
        <f xml:space="preserve"> IF('FTG-3'!L18 &lt;&gt; "", 'FTG-3'!L18, 0)</f>
        <v>0</v>
      </c>
    </row>
    <row r="12" spans="1:10" x14ac:dyDescent="0.2">
      <c r="A12" s="276" t="s">
        <v>20</v>
      </c>
      <c r="B12" s="285" t="str">
        <f xml:space="preserve"> IF('FTG-3'!D20 &lt;&gt; 0, 'FTG-3'!D20, "")</f>
        <v/>
      </c>
      <c r="C12" s="351">
        <f xml:space="preserve"> IF('FTG-3'!E20 &lt;&gt; "", 'FTG-3'!E20, 0)</f>
        <v>0</v>
      </c>
      <c r="D12" s="351">
        <f xml:space="preserve"> IF('FTG-3'!F20 &lt;&gt; "", 'FTG-3'!F20, 0)</f>
        <v>0</v>
      </c>
      <c r="E12" s="351">
        <f xml:space="preserve"> IF('FTG-3'!G20 &lt;&gt; "", 'FTG-3'!G20, 0)</f>
        <v>0</v>
      </c>
      <c r="F12" s="351">
        <f xml:space="preserve"> IF('FTG-3'!H20 &lt;&gt; "", 'FTG-3'!H20, 0)</f>
        <v>0</v>
      </c>
      <c r="G12" s="351">
        <f xml:space="preserve"> IF('FTG-3'!I20 &lt;&gt; "", 'FTG-3'!I20, 0)</f>
        <v>0</v>
      </c>
      <c r="H12" s="351">
        <f xml:space="preserve"> IF('FTG-3'!J20 &lt;&gt; "", 'FTG-3'!J20, 0)</f>
        <v>0</v>
      </c>
      <c r="I12" s="351">
        <f xml:space="preserve"> IF('FTG-3'!K20 &lt;&gt; "", 'FTG-3'!K20, 0)</f>
        <v>0</v>
      </c>
      <c r="J12" s="351">
        <f xml:space="preserve"> IF('FTG-3'!L20 &lt;&gt; "", 'FTG-3'!L20, 0)</f>
        <v>0</v>
      </c>
    </row>
    <row r="13" spans="1:10" x14ac:dyDescent="0.2">
      <c r="A13" t="s">
        <v>561</v>
      </c>
      <c r="B13" s="285" t="str">
        <f xml:space="preserve"> IF('FTG-3'!D21 &lt;&gt; 0, 'FTG-3'!D21, "")</f>
        <v/>
      </c>
      <c r="C13" s="351">
        <f xml:space="preserve"> IF('FTG-3'!E21 &lt;&gt; "", 'FTG-3'!E21, 0)</f>
        <v>0</v>
      </c>
      <c r="D13" s="351">
        <f xml:space="preserve"> IF('FTG-3'!F21 &lt;&gt; "", 'FTG-3'!F21, 0)</f>
        <v>0</v>
      </c>
      <c r="E13" s="351">
        <f xml:space="preserve"> IF('FTG-3'!G21 &lt;&gt; "", 'FTG-3'!G21, 0)</f>
        <v>0</v>
      </c>
      <c r="F13" s="351">
        <f xml:space="preserve"> IF('FTG-3'!H21 &lt;&gt; "", 'FTG-3'!H21, 0)</f>
        <v>0</v>
      </c>
      <c r="G13" s="351">
        <f xml:space="preserve"> IF('FTG-3'!I21 &lt;&gt; "", 'FTG-3'!I21, 0)</f>
        <v>0</v>
      </c>
      <c r="H13" s="351">
        <f xml:space="preserve"> IF('FTG-3'!J21 &lt;&gt; "", 'FTG-3'!J21, 0)</f>
        <v>0</v>
      </c>
      <c r="I13" s="351">
        <f xml:space="preserve"> IF('FTG-3'!K21 &lt;&gt; "", 'FTG-3'!K21, 0)</f>
        <v>0</v>
      </c>
      <c r="J13" s="351">
        <f xml:space="preserve"> IF('FTG-3'!L21 &lt;&gt; "", 'FTG-3'!L21, 0)</f>
        <v>0</v>
      </c>
    </row>
    <row r="14" spans="1:10" x14ac:dyDescent="0.2">
      <c r="A14" s="284" t="str">
        <f xml:space="preserve"> IF('FTG-3'!B22 &lt;&gt; 0, 'FTG-3'!B22, "")</f>
        <v/>
      </c>
      <c r="B14" s="285" t="str">
        <f xml:space="preserve"> IF('FTG-3'!D22 &lt;&gt; 0, 'FTG-3'!D22, "")</f>
        <v/>
      </c>
      <c r="C14" s="351">
        <f xml:space="preserve"> IF('FTG-3'!E22 &lt;&gt; "", 'FTG-3'!E22, 0)</f>
        <v>0</v>
      </c>
      <c r="D14" s="351">
        <f xml:space="preserve"> IF('FTG-3'!F22 &lt;&gt; "", 'FTG-3'!F22, 0)</f>
        <v>0</v>
      </c>
      <c r="E14" s="351">
        <f xml:space="preserve"> IF('FTG-3'!G22 &lt;&gt; "", 'FTG-3'!G22, 0)</f>
        <v>0</v>
      </c>
      <c r="F14" s="351">
        <f xml:space="preserve"> IF('FTG-3'!H22 &lt;&gt; "", 'FTG-3'!H22, 0)</f>
        <v>0</v>
      </c>
      <c r="G14" s="351">
        <f xml:space="preserve"> IF('FTG-3'!I22 &lt;&gt; "", 'FTG-3'!I22, 0)</f>
        <v>0</v>
      </c>
      <c r="H14" s="351">
        <f xml:space="preserve"> IF('FTG-3'!J22 &lt;&gt; "", 'FTG-3'!J22, 0)</f>
        <v>0</v>
      </c>
      <c r="I14" s="351">
        <f xml:space="preserve"> IF('FTG-3'!K22 &lt;&gt; "", 'FTG-3'!K22, 0)</f>
        <v>0</v>
      </c>
      <c r="J14" s="351">
        <f xml:space="preserve"> IF('FTG-3'!L22 &lt;&gt; "", 'FTG-3'!L22, 0)</f>
        <v>0</v>
      </c>
    </row>
    <row r="15" spans="1:10" x14ac:dyDescent="0.2">
      <c r="A15" s="284" t="str">
        <f xml:space="preserve"> IF('FTG-3'!B23 &lt;&gt; 0, 'FTG-3'!B23, "")</f>
        <v/>
      </c>
      <c r="B15" s="285" t="str">
        <f xml:space="preserve"> IF('FTG-3'!D23 &lt;&gt; 0, 'FTG-3'!D23, "")</f>
        <v/>
      </c>
      <c r="C15" s="351">
        <f xml:space="preserve"> IF('FTG-3'!E23 &lt;&gt; "", 'FTG-3'!E23, 0)</f>
        <v>0</v>
      </c>
      <c r="D15" s="351">
        <f xml:space="preserve"> IF('FTG-3'!F23 &lt;&gt; "", 'FTG-3'!F23, 0)</f>
        <v>0</v>
      </c>
      <c r="E15" s="351">
        <f xml:space="preserve"> IF('FTG-3'!G23 &lt;&gt; "", 'FTG-3'!G23, 0)</f>
        <v>0</v>
      </c>
      <c r="F15" s="351">
        <f xml:space="preserve"> IF('FTG-3'!H23 &lt;&gt; "", 'FTG-3'!H23, 0)</f>
        <v>0</v>
      </c>
      <c r="G15" s="351">
        <f xml:space="preserve"> IF('FTG-3'!I23 &lt;&gt; "", 'FTG-3'!I23, 0)</f>
        <v>0</v>
      </c>
      <c r="H15" s="351">
        <f xml:space="preserve"> IF('FTG-3'!J23 &lt;&gt; "", 'FTG-3'!J23, 0)</f>
        <v>0</v>
      </c>
      <c r="I15" s="351">
        <f xml:space="preserve"> IF('FTG-3'!K23 &lt;&gt; "", 'FTG-3'!K23, 0)</f>
        <v>0</v>
      </c>
      <c r="J15" s="351">
        <f xml:space="preserve"> IF('FTG-3'!L23 &lt;&gt; "", 'FTG-3'!L23, 0)</f>
        <v>0</v>
      </c>
    </row>
    <row r="16" spans="1:10" x14ac:dyDescent="0.2">
      <c r="A16" s="284" t="str">
        <f xml:space="preserve"> IF('FTG-3'!B24 &lt;&gt; 0, 'FTG-3'!B24, "")</f>
        <v/>
      </c>
      <c r="B16" s="285" t="str">
        <f xml:space="preserve"> IF('FTG-3'!D24 &lt;&gt; 0, 'FTG-3'!D24, "")</f>
        <v/>
      </c>
      <c r="C16" s="351">
        <f xml:space="preserve"> IF('FTG-3'!E24 &lt;&gt; "", 'FTG-3'!E24, 0)</f>
        <v>0</v>
      </c>
      <c r="D16" s="351">
        <f xml:space="preserve"> IF('FTG-3'!F24 &lt;&gt; "", 'FTG-3'!F24, 0)</f>
        <v>0</v>
      </c>
      <c r="E16" s="351">
        <f xml:space="preserve"> IF('FTG-3'!G24 &lt;&gt; "", 'FTG-3'!G24, 0)</f>
        <v>0</v>
      </c>
      <c r="F16" s="351">
        <f xml:space="preserve"> IF('FTG-3'!H24 &lt;&gt; "", 'FTG-3'!H24, 0)</f>
        <v>0</v>
      </c>
      <c r="G16" s="351">
        <f xml:space="preserve"> IF('FTG-3'!I24 &lt;&gt; "", 'FTG-3'!I24, 0)</f>
        <v>0</v>
      </c>
      <c r="H16" s="351">
        <f xml:space="preserve"> IF('FTG-3'!J24 &lt;&gt; "", 'FTG-3'!J24, 0)</f>
        <v>0</v>
      </c>
      <c r="I16" s="351">
        <f xml:space="preserve"> IF('FTG-3'!K24 &lt;&gt; "", 'FTG-3'!K24, 0)</f>
        <v>0</v>
      </c>
      <c r="J16" s="351">
        <f xml:space="preserve"> IF('FTG-3'!L24 &lt;&gt; "", 'FTG-3'!L24, 0)</f>
        <v>0</v>
      </c>
    </row>
    <row r="17" spans="1:10" x14ac:dyDescent="0.2">
      <c r="A17" s="284" t="str">
        <f xml:space="preserve"> IF('FTG-3'!B25 &lt;&gt; 0, 'FTG-3'!B25, "")</f>
        <v/>
      </c>
      <c r="B17" s="285" t="str">
        <f xml:space="preserve"> IF('FTG-3'!D25 &lt;&gt; 0, 'FTG-3'!D25, "")</f>
        <v/>
      </c>
      <c r="C17" s="351">
        <f xml:space="preserve"> IF('FTG-3'!E25 &lt;&gt; "", 'FTG-3'!E25, 0)</f>
        <v>0</v>
      </c>
      <c r="D17" s="351">
        <f xml:space="preserve"> IF('FTG-3'!F25 &lt;&gt; "", 'FTG-3'!F25, 0)</f>
        <v>0</v>
      </c>
      <c r="E17" s="351">
        <f xml:space="preserve"> IF('FTG-3'!G25 &lt;&gt; "", 'FTG-3'!G25, 0)</f>
        <v>0</v>
      </c>
      <c r="F17" s="351">
        <f xml:space="preserve"> IF('FTG-3'!H25 &lt;&gt; "", 'FTG-3'!H25, 0)</f>
        <v>0</v>
      </c>
      <c r="G17" s="351">
        <f xml:space="preserve"> IF('FTG-3'!I25 &lt;&gt; "", 'FTG-3'!I25, 0)</f>
        <v>0</v>
      </c>
      <c r="H17" s="351">
        <f xml:space="preserve"> IF('FTG-3'!J25 &lt;&gt; "", 'FTG-3'!J25, 0)</f>
        <v>0</v>
      </c>
      <c r="I17" s="351">
        <f xml:space="preserve"> IF('FTG-3'!K25 &lt;&gt; "", 'FTG-3'!K25, 0)</f>
        <v>0</v>
      </c>
      <c r="J17" s="351">
        <f xml:space="preserve"> IF('FTG-3'!L25 &lt;&gt; "", 'FTG-3'!L25, 0)</f>
        <v>0</v>
      </c>
    </row>
    <row r="18" spans="1:10" x14ac:dyDescent="0.2">
      <c r="A18" s="284" t="str">
        <f xml:space="preserve"> IF('FTG-3'!B26 &lt;&gt; 0, 'FTG-3'!B26, "")</f>
        <v/>
      </c>
      <c r="B18" s="285" t="str">
        <f xml:space="preserve"> IF('FTG-3'!D26 &lt;&gt; 0, 'FTG-3'!D26, "")</f>
        <v/>
      </c>
      <c r="C18" s="351">
        <f xml:space="preserve"> IF('FTG-3'!E26 &lt;&gt; "", 'FTG-3'!E26, 0)</f>
        <v>0</v>
      </c>
      <c r="D18" s="351">
        <f xml:space="preserve"> IF('FTG-3'!F26 &lt;&gt; "", 'FTG-3'!F26, 0)</f>
        <v>0</v>
      </c>
      <c r="E18" s="351">
        <f xml:space="preserve"> IF('FTG-3'!G26 &lt;&gt; "", 'FTG-3'!G26, 0)</f>
        <v>0</v>
      </c>
      <c r="F18" s="351">
        <f xml:space="preserve"> IF('FTG-3'!H26 &lt;&gt; "", 'FTG-3'!H26, 0)</f>
        <v>0</v>
      </c>
      <c r="G18" s="351">
        <f xml:space="preserve"> IF('FTG-3'!I26 &lt;&gt; "", 'FTG-3'!I26, 0)</f>
        <v>0</v>
      </c>
      <c r="H18" s="351">
        <f xml:space="preserve"> IF('FTG-3'!J26 &lt;&gt; "", 'FTG-3'!J26, 0)</f>
        <v>0</v>
      </c>
      <c r="I18" s="351">
        <f xml:space="preserve"> IF('FTG-3'!K26 &lt;&gt; "", 'FTG-3'!K26, 0)</f>
        <v>0</v>
      </c>
      <c r="J18" s="351">
        <f xml:space="preserve"> IF('FTG-3'!L26 &lt;&gt; "", 'FTG-3'!L26, 0)</f>
        <v>0</v>
      </c>
    </row>
  </sheetData>
  <pageMargins left="0.7" right="0.7" top="0.75" bottom="0.75" header="0.3" footer="0.3"/>
  <pageSetup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CE016"/>
  </sheetPr>
  <dimension ref="A1:J18"/>
  <sheetViews>
    <sheetView workbookViewId="0">
      <selection activeCell="D12" sqref="D12"/>
    </sheetView>
  </sheetViews>
  <sheetFormatPr defaultRowHeight="12.75" x14ac:dyDescent="0.2"/>
  <cols>
    <col min="1" max="2" width="10.5703125" customWidth="1"/>
    <col min="3" max="9" width="10.5703125" style="351" customWidth="1"/>
    <col min="10" max="10" width="11.5703125" style="351" customWidth="1"/>
  </cols>
  <sheetData>
    <row r="1" spans="1:10" x14ac:dyDescent="0.2">
      <c r="A1" s="287" t="str">
        <f>IF('FTG-4'!B8 &lt;&gt; 0, 'FTG-4'!B8, "")</f>
        <v/>
      </c>
      <c r="B1" s="278" t="str">
        <f>IF('FTG-4'!D8 &lt;&gt; 0, 'FTG-4'!D8, "")</f>
        <v/>
      </c>
      <c r="C1" s="351">
        <f>IF('FTG-4'!E8 &lt;&gt; "", 'FTG-4'!E8, 0)</f>
        <v>0</v>
      </c>
      <c r="D1" s="351">
        <f>IF('FTG-4'!F8 &lt;&gt; "", 'FTG-4'!F8, 0)</f>
        <v>0</v>
      </c>
      <c r="E1" s="351">
        <f>IF('FTG-4'!G8 &lt;&gt; "", 'FTG-4'!G8, 0)</f>
        <v>0</v>
      </c>
      <c r="F1" s="351">
        <f>IF('FTG-4'!H8 &lt;&gt; "", 'FTG-4'!H8, 0)</f>
        <v>0</v>
      </c>
      <c r="G1" s="351">
        <f>IF('FTG-4'!I8 &lt;&gt; "", 'FTG-4'!I8, 0)</f>
        <v>0</v>
      </c>
      <c r="H1" s="351">
        <f>IF('FTG-4'!J8 &lt;&gt; "", 'FTG-4'!J8, 0)</f>
        <v>0</v>
      </c>
      <c r="I1" s="351">
        <f>IF('FTG-4'!K8 &lt;&gt; "", 'FTG-4'!K8, 0)</f>
        <v>0</v>
      </c>
      <c r="J1" s="351">
        <f>IF('FTG-4'!L8 &lt;&gt; "", 'FTG-4'!L8, 0)</f>
        <v>0</v>
      </c>
    </row>
    <row r="2" spans="1:10" x14ac:dyDescent="0.2">
      <c r="A2" s="287" t="str">
        <f>IF('FTG-4'!B9 &lt;&gt; 0, 'FTG-4'!B9, "")</f>
        <v/>
      </c>
      <c r="B2" s="288" t="str">
        <f>IF('FTG-4'!D9 &lt;&gt; 0, 'FTG-4'!D9, "")</f>
        <v/>
      </c>
      <c r="C2" s="351">
        <f>IF('FTG-4'!E9 &lt;&gt; "", 'FTG-4'!E9, 0)</f>
        <v>0</v>
      </c>
      <c r="D2" s="351">
        <f>IF('FTG-4'!F9 &lt;&gt; "", 'FTG-4'!F9, 0)</f>
        <v>0</v>
      </c>
      <c r="E2" s="351">
        <f>IF('FTG-4'!G9 &lt;&gt; "", 'FTG-4'!G9, 0)</f>
        <v>0</v>
      </c>
      <c r="F2" s="351">
        <f>IF('FTG-4'!H9 &lt;&gt; "", 'FTG-4'!H9, 0)</f>
        <v>0</v>
      </c>
      <c r="G2" s="351">
        <f>IF('FTG-4'!I9 &lt;&gt; "", 'FTG-4'!I9, 0)</f>
        <v>0</v>
      </c>
      <c r="H2" s="351">
        <f>IF('FTG-4'!J9 &lt;&gt; "", 'FTG-4'!J9, 0)</f>
        <v>0</v>
      </c>
      <c r="I2" s="351">
        <f>IF('FTG-4'!K9 &lt;&gt; "", 'FTG-4'!K9, 0)</f>
        <v>0</v>
      </c>
      <c r="J2" s="351">
        <f>IF('FTG-4'!L9 &lt;&gt; "", 'FTG-4'!L9, 0)</f>
        <v>0</v>
      </c>
    </row>
    <row r="3" spans="1:10" x14ac:dyDescent="0.2">
      <c r="A3" s="287" t="str">
        <f>IF('FTG-4'!B10 &lt;&gt; 0, 'FTG-4'!B10, "")</f>
        <v/>
      </c>
      <c r="B3" s="288" t="str">
        <f>IF('FTG-4'!D10 &lt;&gt; 0, 'FTG-4'!D10, "")</f>
        <v/>
      </c>
      <c r="C3" s="351">
        <f>IF('FTG-4'!E10 &lt;&gt; "", 'FTG-4'!E10, 0)</f>
        <v>0</v>
      </c>
      <c r="D3" s="351">
        <f>IF('FTG-4'!F10 &lt;&gt; "", 'FTG-4'!F10, 0)</f>
        <v>0</v>
      </c>
      <c r="E3" s="351">
        <f>IF('FTG-4'!G10 &lt;&gt; "", 'FTG-4'!G10, 0)</f>
        <v>0</v>
      </c>
      <c r="F3" s="351">
        <f>IF('FTG-4'!H10 &lt;&gt; "", 'FTG-4'!H10, 0)</f>
        <v>0</v>
      </c>
      <c r="G3" s="351">
        <f>IF('FTG-4'!I10 &lt;&gt; "", 'FTG-4'!I10, 0)</f>
        <v>0</v>
      </c>
      <c r="H3" s="351">
        <f>IF('FTG-4'!J10 &lt;&gt; "", 'FTG-4'!J10, 0)</f>
        <v>0</v>
      </c>
      <c r="I3" s="351">
        <f>IF('FTG-4'!K10 &lt;&gt; "", 'FTG-4'!K10, 0)</f>
        <v>0</v>
      </c>
      <c r="J3" s="351">
        <f>IF('FTG-4'!L10 &lt;&gt; "", 'FTG-4'!L10, 0)</f>
        <v>0</v>
      </c>
    </row>
    <row r="4" spans="1:10" x14ac:dyDescent="0.2">
      <c r="A4" s="287" t="str">
        <f>IF('FTG-4'!B11 &lt;&gt; 0, 'FTG-4'!B11, "")</f>
        <v/>
      </c>
      <c r="B4" s="288" t="str">
        <f>IF('FTG-4'!D11 &lt;&gt; 0, 'FTG-4'!D11, "")</f>
        <v/>
      </c>
      <c r="C4" s="351">
        <f>IF('FTG-4'!E11 &lt;&gt; "", 'FTG-4'!E11, 0)</f>
        <v>0</v>
      </c>
      <c r="D4" s="351">
        <f>IF('FTG-4'!F11 &lt;&gt; "", 'FTG-4'!F11, 0)</f>
        <v>0</v>
      </c>
      <c r="E4" s="351">
        <f>IF('FTG-4'!G11 &lt;&gt; "", 'FTG-4'!G11, 0)</f>
        <v>0</v>
      </c>
      <c r="F4" s="351">
        <f>IF('FTG-4'!H11 &lt;&gt; "", 'FTG-4'!H11, 0)</f>
        <v>0</v>
      </c>
      <c r="G4" s="351">
        <f>IF('FTG-4'!I11 &lt;&gt; "", 'FTG-4'!I11, 0)</f>
        <v>0</v>
      </c>
      <c r="H4" s="351">
        <f>IF('FTG-4'!J11 &lt;&gt; "", 'FTG-4'!J11, 0)</f>
        <v>0</v>
      </c>
      <c r="I4" s="351">
        <f>IF('FTG-4'!K11 &lt;&gt; "", 'FTG-4'!K11, 0)</f>
        <v>0</v>
      </c>
      <c r="J4" s="351">
        <f>IF('FTG-4'!L11 &lt;&gt; "", 'FTG-4'!L11, 0)</f>
        <v>0</v>
      </c>
    </row>
    <row r="5" spans="1:10" x14ac:dyDescent="0.2">
      <c r="A5" s="287" t="str">
        <f>IF('FTG-4'!B12 &lt;&gt; 0, 'FTG-4'!B12, "")</f>
        <v/>
      </c>
      <c r="B5" s="288" t="str">
        <f>IF('FTG-4'!D12 &lt;&gt; 0, 'FTG-4'!D12, "")</f>
        <v/>
      </c>
      <c r="C5" s="351">
        <f>IF('FTG-4'!E12 &lt;&gt; "", 'FTG-4'!E12, 0)</f>
        <v>0</v>
      </c>
      <c r="D5" s="351">
        <f>IF('FTG-4'!F12 &lt;&gt; "", 'FTG-4'!F12, 0)</f>
        <v>0</v>
      </c>
      <c r="E5" s="351">
        <f>IF('FTG-4'!G12 &lt;&gt; "", 'FTG-4'!G12, 0)</f>
        <v>0</v>
      </c>
      <c r="F5" s="351">
        <f>IF('FTG-4'!H12 &lt;&gt; "", 'FTG-4'!H12, 0)</f>
        <v>0</v>
      </c>
      <c r="G5" s="351">
        <f>IF('FTG-4'!I12 &lt;&gt; "", 'FTG-4'!I12, 0)</f>
        <v>0</v>
      </c>
      <c r="H5" s="351">
        <f>IF('FTG-4'!J12 &lt;&gt; "", 'FTG-4'!J12, 0)</f>
        <v>0</v>
      </c>
      <c r="I5" s="351">
        <f>IF('FTG-4'!K12 &lt;&gt; "", 'FTG-4'!K12, 0)</f>
        <v>0</v>
      </c>
      <c r="J5" s="351">
        <f>IF('FTG-4'!L12 &lt;&gt; "", 'FTG-4'!L12, 0)</f>
        <v>0</v>
      </c>
    </row>
    <row r="6" spans="1:10" x14ac:dyDescent="0.2">
      <c r="A6" s="287" t="str">
        <f>IF('FTG-4'!B13 &lt;&gt; 0, 'FTG-4'!B13, "")</f>
        <v/>
      </c>
      <c r="B6" s="288" t="str">
        <f>IF('FTG-4'!D13 &lt;&gt; 0, 'FTG-4'!D13, "")</f>
        <v/>
      </c>
      <c r="C6" s="351">
        <f>IF('FTG-4'!E13 &lt;&gt; "", 'FTG-4'!E13, 0)</f>
        <v>0</v>
      </c>
      <c r="D6" s="351">
        <f>IF('FTG-4'!F13 &lt;&gt; "", 'FTG-4'!F13, 0)</f>
        <v>0</v>
      </c>
      <c r="E6" s="351">
        <f>IF('FTG-4'!G13 &lt;&gt; "", 'FTG-4'!G13, 0)</f>
        <v>0</v>
      </c>
      <c r="F6" s="351">
        <f>IF('FTG-4'!H13 &lt;&gt; "", 'FTG-4'!H13, 0)</f>
        <v>0</v>
      </c>
      <c r="G6" s="351">
        <f>IF('FTG-4'!I13 &lt;&gt; "", 'FTG-4'!I13, 0)</f>
        <v>0</v>
      </c>
      <c r="H6" s="351">
        <f>IF('FTG-4'!J13 &lt;&gt; "", 'FTG-4'!J13, 0)</f>
        <v>0</v>
      </c>
      <c r="I6" s="351">
        <f>IF('FTG-4'!K13 &lt;&gt; "", 'FTG-4'!K13, 0)</f>
        <v>0</v>
      </c>
      <c r="J6" s="351">
        <f>IF('FTG-4'!L13 &lt;&gt; "", 'FTG-4'!L13, 0)</f>
        <v>0</v>
      </c>
    </row>
    <row r="7" spans="1:10" x14ac:dyDescent="0.2">
      <c r="A7" s="287" t="str">
        <f>IF('FTG-4'!B14 &lt;&gt; 0, 'FTG-4'!B14, "")</f>
        <v/>
      </c>
      <c r="B7" s="288" t="str">
        <f>IF('FTG-4'!D14 &lt;&gt; 0, 'FTG-4'!D14, "")</f>
        <v/>
      </c>
      <c r="C7" s="351">
        <f>IF('FTG-4'!E14 &lt;&gt; "", 'FTG-4'!E14, 0)</f>
        <v>0</v>
      </c>
      <c r="D7" s="351">
        <f>IF('FTG-4'!F14 &lt;&gt; "", 'FTG-4'!F14, 0)</f>
        <v>0</v>
      </c>
      <c r="E7" s="351">
        <f>IF('FTG-4'!G14 &lt;&gt; "", 'FTG-4'!G14, 0)</f>
        <v>0</v>
      </c>
      <c r="F7" s="351">
        <f>IF('FTG-4'!H14 &lt;&gt; "", 'FTG-4'!H14, 0)</f>
        <v>0</v>
      </c>
      <c r="G7" s="351">
        <f>IF('FTG-4'!I14 &lt;&gt; "", 'FTG-4'!I14, 0)</f>
        <v>0</v>
      </c>
      <c r="H7" s="351">
        <f>IF('FTG-4'!J14 &lt;&gt; "", 'FTG-4'!J14, 0)</f>
        <v>0</v>
      </c>
      <c r="I7" s="351">
        <f>IF('FTG-4'!K14 &lt;&gt; "", 'FTG-4'!K14, 0)</f>
        <v>0</v>
      </c>
      <c r="J7" s="351">
        <f>IF('FTG-4'!L14 &lt;&gt; "", 'FTG-4'!L14, 0)</f>
        <v>0</v>
      </c>
    </row>
    <row r="8" spans="1:10" x14ac:dyDescent="0.2">
      <c r="A8" s="287" t="str">
        <f>IF('FTG-4'!B15 &lt;&gt; 0, 'FTG-4'!B15, "")</f>
        <v/>
      </c>
      <c r="B8" s="288" t="str">
        <f>IF('FTG-4'!D15 &lt;&gt; 0, 'FTG-4'!D15, "")</f>
        <v/>
      </c>
      <c r="C8" s="351">
        <f>IF('FTG-4'!E15 &lt;&gt; "", 'FTG-4'!E15, 0)</f>
        <v>0</v>
      </c>
      <c r="D8" s="351">
        <f>IF('FTG-4'!F15 &lt;&gt; "", 'FTG-4'!F15, 0)</f>
        <v>0</v>
      </c>
      <c r="E8" s="351">
        <f>IF('FTG-4'!G15 &lt;&gt; "", 'FTG-4'!G15, 0)</f>
        <v>0</v>
      </c>
      <c r="F8" s="351">
        <f>IF('FTG-4'!H15 &lt;&gt; "", 'FTG-4'!H15, 0)</f>
        <v>0</v>
      </c>
      <c r="G8" s="351">
        <f>IF('FTG-4'!I15 &lt;&gt; "", 'FTG-4'!I15, 0)</f>
        <v>0</v>
      </c>
      <c r="H8" s="351">
        <f>IF('FTG-4'!J15 &lt;&gt; "", 'FTG-4'!J15, 0)</f>
        <v>0</v>
      </c>
      <c r="I8" s="351">
        <f>IF('FTG-4'!K15 &lt;&gt; "", 'FTG-4'!K15, 0)</f>
        <v>0</v>
      </c>
      <c r="J8" s="351">
        <f>IF('FTG-4'!L15 &lt;&gt; "", 'FTG-4'!L15, 0)</f>
        <v>0</v>
      </c>
    </row>
    <row r="9" spans="1:10" x14ac:dyDescent="0.2">
      <c r="A9" s="287" t="str">
        <f>IF('FTG-4'!B16 &lt;&gt; 0, 'FTG-4'!B16, "")</f>
        <v/>
      </c>
      <c r="B9" s="288" t="str">
        <f>IF('FTG-4'!D16 &lt;&gt; 0, 'FTG-4'!D16, "")</f>
        <v/>
      </c>
      <c r="C9" s="351">
        <f>IF('FTG-4'!E16 &lt;&gt; "", 'FTG-4'!E16, 0)</f>
        <v>0</v>
      </c>
      <c r="D9" s="351">
        <f>IF('FTG-4'!F16 &lt;&gt; "", 'FTG-4'!F16, 0)</f>
        <v>0</v>
      </c>
      <c r="E9" s="351">
        <f>IF('FTG-4'!G16 &lt;&gt; "", 'FTG-4'!G16, 0)</f>
        <v>0</v>
      </c>
      <c r="F9" s="351">
        <f>IF('FTG-4'!H16 &lt;&gt; "", 'FTG-4'!H16, 0)</f>
        <v>0</v>
      </c>
      <c r="G9" s="351">
        <f>IF('FTG-4'!I16 &lt;&gt; "", 'FTG-4'!I16, 0)</f>
        <v>0</v>
      </c>
      <c r="H9" s="351">
        <f>IF('FTG-4'!J16 &lt;&gt; "", 'FTG-4'!J16, 0)</f>
        <v>0</v>
      </c>
      <c r="I9" s="351">
        <f>IF('FTG-4'!K16 &lt;&gt; "", 'FTG-4'!K16, 0)</f>
        <v>0</v>
      </c>
      <c r="J9" s="351">
        <f>IF('FTG-4'!L16 &lt;&gt; "", 'FTG-4'!L16, 0)</f>
        <v>0</v>
      </c>
    </row>
    <row r="10" spans="1:10" x14ac:dyDescent="0.2">
      <c r="A10" s="287" t="str">
        <f>IF('FTG-4'!B17 &lt;&gt; 0, 'FTG-4'!B17, "")</f>
        <v/>
      </c>
      <c r="B10" s="288" t="str">
        <f>IF('FTG-4'!D17 &lt;&gt; 0, 'FTG-4'!D17, "")</f>
        <v/>
      </c>
      <c r="C10" s="351">
        <f>IF('FTG-4'!E17 &lt;&gt; "", 'FTG-4'!E17, 0)</f>
        <v>0</v>
      </c>
      <c r="D10" s="351">
        <f>IF('FTG-4'!F17 &lt;&gt; "", 'FTG-4'!F17, 0)</f>
        <v>0</v>
      </c>
      <c r="E10" s="351">
        <f>IF('FTG-4'!G17 &lt;&gt; "", 'FTG-4'!G17, 0)</f>
        <v>0</v>
      </c>
      <c r="F10" s="351">
        <f>IF('FTG-4'!H17 &lt;&gt; "", 'FTG-4'!H17, 0)</f>
        <v>0</v>
      </c>
      <c r="G10" s="351">
        <f>IF('FTG-4'!I17 &lt;&gt; "", 'FTG-4'!I17, 0)</f>
        <v>0</v>
      </c>
      <c r="H10" s="351">
        <f>IF('FTG-4'!J17 &lt;&gt; "", 'FTG-4'!J17, 0)</f>
        <v>0</v>
      </c>
      <c r="I10" s="351">
        <f>IF('FTG-4'!K17 &lt;&gt; "", 'FTG-4'!K17, 0)</f>
        <v>0</v>
      </c>
      <c r="J10" s="351">
        <f>IF('FTG-4'!L17 &lt;&gt; "", 'FTG-4'!L17, 0)</f>
        <v>0</v>
      </c>
    </row>
    <row r="11" spans="1:10" x14ac:dyDescent="0.2">
      <c r="A11" s="287" t="str">
        <f>IF('FTG-4'!B18 &lt;&gt; 0, 'FTG-4'!B18, "")</f>
        <v/>
      </c>
      <c r="B11" s="288" t="str">
        <f>IF('FTG-4'!D18 &lt;&gt; 0, 'FTG-4'!D18, "")</f>
        <v/>
      </c>
      <c r="C11" s="351">
        <f>IF('FTG-4'!E18 &lt;&gt; "", 'FTG-4'!E18, 0)</f>
        <v>0</v>
      </c>
      <c r="D11" s="351">
        <f>IF('FTG-4'!F18 &lt;&gt; "", 'FTG-4'!F18, 0)</f>
        <v>0</v>
      </c>
      <c r="E11" s="351">
        <f>IF('FTG-4'!G18 &lt;&gt; "", 'FTG-4'!G18, 0)</f>
        <v>0</v>
      </c>
      <c r="F11" s="351">
        <f>IF('FTG-4'!H18 &lt;&gt; "", 'FTG-4'!H18, 0)</f>
        <v>0</v>
      </c>
      <c r="G11" s="351">
        <f>IF('FTG-4'!I18 &lt;&gt; "", 'FTG-4'!I18, 0)</f>
        <v>0</v>
      </c>
      <c r="H11" s="351">
        <f>IF('FTG-4'!J18 &lt;&gt; "", 'FTG-4'!J18, 0)</f>
        <v>0</v>
      </c>
      <c r="I11" s="351">
        <f>IF('FTG-4'!K18 &lt;&gt; "", 'FTG-4'!K18, 0)</f>
        <v>0</v>
      </c>
      <c r="J11" s="351">
        <f>IF('FTG-4'!L18 &lt;&gt; "", 'FTG-4'!L18, 0)</f>
        <v>0</v>
      </c>
    </row>
    <row r="12" spans="1:10" x14ac:dyDescent="0.2">
      <c r="A12" s="287" t="str">
        <f>IF('FTG-4'!B19 &lt;&gt; 0, 'FTG-4'!B19, "")</f>
        <v/>
      </c>
      <c r="B12" s="288" t="str">
        <f>IF('FTG-4'!D19 &lt;&gt; 0, 'FTG-4'!D19, "")</f>
        <v/>
      </c>
      <c r="C12" s="351">
        <f>IF('FTG-4'!E19 &lt;&gt; "", 'FTG-4'!E19, 0)</f>
        <v>0</v>
      </c>
      <c r="D12" s="351">
        <f>IF('FTG-4'!F19 &lt;&gt; "", 'FTG-4'!F19, 0)</f>
        <v>0</v>
      </c>
      <c r="E12" s="351">
        <f>IF('FTG-4'!G19 &lt;&gt; "", 'FTG-4'!G19, 0)</f>
        <v>0</v>
      </c>
      <c r="F12" s="351">
        <f>IF('FTG-4'!H19 &lt;&gt; "", 'FTG-4'!H19, 0)</f>
        <v>0</v>
      </c>
      <c r="G12" s="351">
        <f>IF('FTG-4'!I19 &lt;&gt; "", 'FTG-4'!I19, 0)</f>
        <v>0</v>
      </c>
      <c r="H12" s="351">
        <f>IF('FTG-4'!J19 &lt;&gt; "", 'FTG-4'!J19, 0)</f>
        <v>0</v>
      </c>
      <c r="I12" s="351">
        <f>IF('FTG-4'!K19 &lt;&gt; "", 'FTG-4'!K19, 0)</f>
        <v>0</v>
      </c>
      <c r="J12" s="351">
        <f>IF('FTG-4'!L19 &lt;&gt; "", 'FTG-4'!L19, 0)</f>
        <v>0</v>
      </c>
    </row>
    <row r="13" spans="1:10" x14ac:dyDescent="0.2">
      <c r="A13" s="287" t="str">
        <f>IF('FTG-4'!B20 &lt;&gt; 0, 'FTG-4'!B20, "")</f>
        <v/>
      </c>
      <c r="B13" s="288" t="str">
        <f>IF('FTG-4'!D20 &lt;&gt; 0, 'FTG-4'!D20, "")</f>
        <v/>
      </c>
      <c r="C13" s="351">
        <f>IF('FTG-4'!E20 &lt;&gt; "", 'FTG-4'!E20, 0)</f>
        <v>0</v>
      </c>
      <c r="D13" s="351">
        <f>IF('FTG-4'!F20 &lt;&gt; "", 'FTG-4'!F20, 0)</f>
        <v>0</v>
      </c>
      <c r="E13" s="351">
        <f>IF('FTG-4'!G20 &lt;&gt; "", 'FTG-4'!G20, 0)</f>
        <v>0</v>
      </c>
      <c r="F13" s="351">
        <f>IF('FTG-4'!H20 &lt;&gt; "", 'FTG-4'!H20, 0)</f>
        <v>0</v>
      </c>
      <c r="G13" s="351">
        <f>IF('FTG-4'!I20 &lt;&gt; "", 'FTG-4'!I20, 0)</f>
        <v>0</v>
      </c>
      <c r="H13" s="351">
        <f>IF('FTG-4'!J20 &lt;&gt; "", 'FTG-4'!J20, 0)</f>
        <v>0</v>
      </c>
      <c r="I13" s="351">
        <f>IF('FTG-4'!K20 &lt;&gt; "", 'FTG-4'!K20, 0)</f>
        <v>0</v>
      </c>
      <c r="J13" s="351">
        <f>IF('FTG-4'!L20 &lt;&gt; "", 'FTG-4'!L20, 0)</f>
        <v>0</v>
      </c>
    </row>
    <row r="14" spans="1:10" x14ac:dyDescent="0.2">
      <c r="A14" s="287" t="str">
        <f>IF('FTG-4'!B21 &lt;&gt; 0, 'FTG-4'!B21, "")</f>
        <v/>
      </c>
      <c r="B14" s="288" t="str">
        <f>IF('FTG-4'!D21 &lt;&gt; 0, 'FTG-4'!D21, "")</f>
        <v/>
      </c>
      <c r="C14" s="351">
        <f>IF('FTG-4'!E21 &lt;&gt; "", 'FTG-4'!E21, 0)</f>
        <v>0</v>
      </c>
      <c r="D14" s="351">
        <f>IF('FTG-4'!F21 &lt;&gt; "", 'FTG-4'!F21, 0)</f>
        <v>0</v>
      </c>
      <c r="E14" s="351">
        <f>IF('FTG-4'!G21 &lt;&gt; "", 'FTG-4'!G21, 0)</f>
        <v>0</v>
      </c>
      <c r="F14" s="351">
        <f>IF('FTG-4'!H21 &lt;&gt; "", 'FTG-4'!H21, 0)</f>
        <v>0</v>
      </c>
      <c r="G14" s="351">
        <f>IF('FTG-4'!I21 &lt;&gt; "", 'FTG-4'!I21, 0)</f>
        <v>0</v>
      </c>
      <c r="H14" s="351">
        <f>IF('FTG-4'!J21 &lt;&gt; "", 'FTG-4'!J21, 0)</f>
        <v>0</v>
      </c>
      <c r="I14" s="351">
        <f>IF('FTG-4'!K21 &lt;&gt; "", 'FTG-4'!K21, 0)</f>
        <v>0</v>
      </c>
      <c r="J14" s="351">
        <f>IF('FTG-4'!L21 &lt;&gt; "", 'FTG-4'!L21, 0)</f>
        <v>0</v>
      </c>
    </row>
    <row r="15" spans="1:10" x14ac:dyDescent="0.2">
      <c r="A15" s="287" t="str">
        <f>IF('FTG-4'!B22 &lt;&gt; 0, 'FTG-4'!B22, "")</f>
        <v/>
      </c>
      <c r="B15" s="288" t="str">
        <f>IF('FTG-4'!D22 &lt;&gt; 0, 'FTG-4'!D22, "")</f>
        <v/>
      </c>
      <c r="C15" s="351">
        <f>IF('FTG-4'!E22 &lt;&gt; "", 'FTG-4'!E22, 0)</f>
        <v>0</v>
      </c>
      <c r="D15" s="351">
        <f>IF('FTG-4'!F22 &lt;&gt; "", 'FTG-4'!F22, 0)</f>
        <v>0</v>
      </c>
      <c r="E15" s="351">
        <f>IF('FTG-4'!G22 &lt;&gt; "", 'FTG-4'!G22, 0)</f>
        <v>0</v>
      </c>
      <c r="F15" s="351">
        <f>IF('FTG-4'!H22 &lt;&gt; "", 'FTG-4'!H22, 0)</f>
        <v>0</v>
      </c>
      <c r="G15" s="351">
        <f>IF('FTG-4'!I22 &lt;&gt; "", 'FTG-4'!I22, 0)</f>
        <v>0</v>
      </c>
      <c r="H15" s="351">
        <f>IF('FTG-4'!J22 &lt;&gt; "", 'FTG-4'!J22, 0)</f>
        <v>0</v>
      </c>
      <c r="I15" s="351">
        <f>IF('FTG-4'!K22 &lt;&gt; "", 'FTG-4'!K22, 0)</f>
        <v>0</v>
      </c>
      <c r="J15" s="351">
        <f>IF('FTG-4'!L22 &lt;&gt; "", 'FTG-4'!L22, 0)</f>
        <v>0</v>
      </c>
    </row>
    <row r="16" spans="1:10" x14ac:dyDescent="0.2">
      <c r="A16" s="287" t="str">
        <f>IF('FTG-4'!B23 &lt;&gt; 0, 'FTG-4'!B23, "")</f>
        <v/>
      </c>
      <c r="B16" s="288" t="str">
        <f>IF('FTG-4'!D23 &lt;&gt; 0, 'FTG-4'!D23, "")</f>
        <v/>
      </c>
      <c r="C16" s="351">
        <f>IF('FTG-4'!E23 &lt;&gt; "", 'FTG-4'!E23, 0)</f>
        <v>0</v>
      </c>
      <c r="D16" s="351">
        <f>IF('FTG-4'!F23 &lt;&gt; "", 'FTG-4'!F23, 0)</f>
        <v>0</v>
      </c>
      <c r="E16" s="351">
        <f>IF('FTG-4'!G23 &lt;&gt; "", 'FTG-4'!G23, 0)</f>
        <v>0</v>
      </c>
      <c r="F16" s="351">
        <f>IF('FTG-4'!H23 &lt;&gt; "", 'FTG-4'!H23, 0)</f>
        <v>0</v>
      </c>
      <c r="G16" s="351">
        <f>IF('FTG-4'!I23 &lt;&gt; "", 'FTG-4'!I23, 0)</f>
        <v>0</v>
      </c>
      <c r="H16" s="351">
        <f>IF('FTG-4'!J23 &lt;&gt; "", 'FTG-4'!J23, 0)</f>
        <v>0</v>
      </c>
      <c r="I16" s="351">
        <f>IF('FTG-4'!K23 &lt;&gt; "", 'FTG-4'!K23, 0)</f>
        <v>0</v>
      </c>
      <c r="J16" s="351">
        <f>IF('FTG-4'!L23 &lt;&gt; "", 'FTG-4'!L23, 0)</f>
        <v>0</v>
      </c>
    </row>
    <row r="17" spans="1:10" x14ac:dyDescent="0.2">
      <c r="A17" s="287" t="str">
        <f>IF('FTG-4'!B24 &lt;&gt; 0, 'FTG-4'!B24, "")</f>
        <v/>
      </c>
      <c r="B17" s="288" t="str">
        <f>IF('FTG-4'!D24 &lt;&gt; 0, 'FTG-4'!D24, "")</f>
        <v/>
      </c>
      <c r="C17" s="351">
        <f>IF('FTG-4'!E24 &lt;&gt; "", 'FTG-4'!E24, 0)</f>
        <v>0</v>
      </c>
      <c r="D17" s="351">
        <f>IF('FTG-4'!F24 &lt;&gt; "", 'FTG-4'!F24, 0)</f>
        <v>0</v>
      </c>
      <c r="E17" s="351">
        <f>IF('FTG-4'!G24 &lt;&gt; "", 'FTG-4'!G24, 0)</f>
        <v>0</v>
      </c>
      <c r="F17" s="351">
        <f>IF('FTG-4'!H24 &lt;&gt; "", 'FTG-4'!H24, 0)</f>
        <v>0</v>
      </c>
      <c r="G17" s="351">
        <f>IF('FTG-4'!I24 &lt;&gt; "", 'FTG-4'!I24, 0)</f>
        <v>0</v>
      </c>
      <c r="H17" s="351">
        <f>IF('FTG-4'!J24 &lt;&gt; "", 'FTG-4'!J24, 0)</f>
        <v>0</v>
      </c>
      <c r="I17" s="351">
        <f>IF('FTG-4'!K24 &lt;&gt; "", 'FTG-4'!K24, 0)</f>
        <v>0</v>
      </c>
      <c r="J17" s="351">
        <f>IF('FTG-4'!L24 &lt;&gt; "", 'FTG-4'!L24, 0)</f>
        <v>0</v>
      </c>
    </row>
    <row r="18" spans="1:10" x14ac:dyDescent="0.2">
      <c r="A18" s="287" t="str">
        <f>IF('FTG-4'!B25 &lt;&gt; 0, 'FTG-4'!B25, "")</f>
        <v/>
      </c>
      <c r="B18" s="288" t="str">
        <f>IF('FTG-4'!D25 &lt;&gt; 0, 'FTG-4'!D25, "")</f>
        <v/>
      </c>
      <c r="C18" s="351">
        <f>IF('FTG-4'!E25 &lt;&gt; "", 'FTG-4'!E25, 0)</f>
        <v>0</v>
      </c>
      <c r="D18" s="351">
        <f>IF('FTG-4'!F25 &lt;&gt; "", 'FTG-4'!F25, 0)</f>
        <v>0</v>
      </c>
      <c r="E18" s="351">
        <f>IF('FTG-4'!G25 &lt;&gt; "", 'FTG-4'!G25, 0)</f>
        <v>0</v>
      </c>
      <c r="F18" s="351">
        <f>IF('FTG-4'!H25 &lt;&gt; "", 'FTG-4'!H25, 0)</f>
        <v>0</v>
      </c>
      <c r="G18" s="351">
        <f>IF('FTG-4'!I25 &lt;&gt; "", 'FTG-4'!I25, 0)</f>
        <v>0</v>
      </c>
      <c r="H18" s="351">
        <f>IF('FTG-4'!J25 &lt;&gt; "", 'FTG-4'!J25, 0)</f>
        <v>0</v>
      </c>
      <c r="I18" s="351">
        <f>IF('FTG-4'!K25 &lt;&gt; "", 'FTG-4'!K25, 0)</f>
        <v>0</v>
      </c>
      <c r="J18" s="351">
        <f>IF('FTG-4'!L25 &lt;&gt; "", 'FTG-4'!L25, 0)</f>
        <v>0</v>
      </c>
    </row>
  </sheetData>
  <pageMargins left="0.7" right="0.7" top="0.75" bottom="0.75" header="0.3" footer="0.3"/>
  <pageSetup orientation="portrait"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CE016"/>
  </sheetPr>
  <dimension ref="A1:J7"/>
  <sheetViews>
    <sheetView workbookViewId="0">
      <selection activeCell="C1" sqref="C1:J1048576"/>
    </sheetView>
  </sheetViews>
  <sheetFormatPr defaultRowHeight="12.75" x14ac:dyDescent="0.2"/>
  <cols>
    <col min="1" max="2" width="10.5703125" customWidth="1"/>
    <col min="3" max="9" width="10.5703125" style="351" customWidth="1"/>
    <col min="10" max="10" width="11.5703125" style="351" customWidth="1"/>
  </cols>
  <sheetData>
    <row r="1" spans="1:10" x14ac:dyDescent="0.2">
      <c r="A1" s="290" t="str">
        <f>IF('FTG-5'!B8 &lt;&gt; 0, 'FTG-5'!B8, "")</f>
        <v/>
      </c>
      <c r="B1" s="278" t="str">
        <f>IF('FTG-5'!D8 &lt;&gt; 0, 'FTG-5'!D8, "")</f>
        <v/>
      </c>
      <c r="C1" s="351">
        <f>IF('FTG-5'!E8 &lt;&gt;"", 'FTG-5'!E8, 0)</f>
        <v>0</v>
      </c>
      <c r="D1" s="351">
        <f>IF('FTG-5'!F8 &lt;&gt;"", 'FTG-5'!F8, 0)</f>
        <v>0</v>
      </c>
      <c r="E1" s="351">
        <f>IF('FTG-5'!G8 &lt;&gt;"", 'FTG-5'!G8, 0)</f>
        <v>0</v>
      </c>
      <c r="F1" s="351">
        <f>IF('FTG-5'!H8 &lt;&gt;"", 'FTG-5'!H8, 0)</f>
        <v>0</v>
      </c>
      <c r="G1" s="351">
        <f>IF('FTG-5'!I8 &lt;&gt;"", 'FTG-5'!I8, 0)</f>
        <v>0</v>
      </c>
      <c r="H1" s="351">
        <f>IF('FTG-5'!J8 &lt;&gt;"", 'FTG-5'!J8, 0)</f>
        <v>0</v>
      </c>
      <c r="I1" s="351">
        <f>IF('FTG-5'!K8 &lt;&gt;"", 'FTG-5'!K8, 0)</f>
        <v>0</v>
      </c>
      <c r="J1" s="351">
        <f>IF('FTG-5'!L8 &lt;&gt;"", 'FTG-5'!L8, 0)</f>
        <v>0</v>
      </c>
    </row>
    <row r="2" spans="1:10" x14ac:dyDescent="0.2">
      <c r="A2" s="290" t="str">
        <f>IF('FTG-5'!B9 &lt;&gt; 0, 'FTG-5'!B9, "")</f>
        <v/>
      </c>
      <c r="B2" s="288" t="str">
        <f>IF('FTG-5'!D9 &lt;&gt; 0, 'FTG-5'!D9, "")</f>
        <v/>
      </c>
      <c r="C2" s="351">
        <f>IF('FTG-5'!E9 &lt;&gt;"", 'FTG-5'!E9, 0)</f>
        <v>0</v>
      </c>
      <c r="D2" s="351">
        <f>IF('FTG-5'!F9 &lt;&gt;"", 'FTG-5'!F9, 0)</f>
        <v>0</v>
      </c>
      <c r="E2" s="351">
        <f>IF('FTG-5'!G9 &lt;&gt;"", 'FTG-5'!G9, 0)</f>
        <v>0</v>
      </c>
      <c r="F2" s="351">
        <f>IF('FTG-5'!H9 &lt;&gt;"", 'FTG-5'!H9, 0)</f>
        <v>0</v>
      </c>
      <c r="G2" s="351">
        <f>IF('FTG-5'!I9 &lt;&gt;"", 'FTG-5'!I9, 0)</f>
        <v>0</v>
      </c>
      <c r="H2" s="351">
        <f>IF('FTG-5'!J9 &lt;&gt;"", 'FTG-5'!J9, 0)</f>
        <v>0</v>
      </c>
      <c r="I2" s="351">
        <f>IF('FTG-5'!K9 &lt;&gt;"", 'FTG-5'!K9, 0)</f>
        <v>0</v>
      </c>
      <c r="J2" s="351">
        <f>IF('FTG-5'!L9 &lt;&gt;"", 'FTG-5'!L9, 0)</f>
        <v>0</v>
      </c>
    </row>
    <row r="3" spans="1:10" x14ac:dyDescent="0.2">
      <c r="A3" s="290" t="str">
        <f>IF('FTG-5'!B10 &lt;&gt; 0, 'FTG-5'!B10, "")</f>
        <v/>
      </c>
      <c r="B3" s="288" t="str">
        <f>IF('FTG-5'!D10 &lt;&gt; 0, 'FTG-5'!D10, "")</f>
        <v/>
      </c>
      <c r="C3" s="351">
        <f>IF('FTG-5'!E10 &lt;&gt;"", 'FTG-5'!E10, 0)</f>
        <v>0</v>
      </c>
      <c r="D3" s="351">
        <f>IF('FTG-5'!F10 &lt;&gt;"", 'FTG-5'!F10, 0)</f>
        <v>0</v>
      </c>
      <c r="E3" s="351">
        <f>IF('FTG-5'!G10 &lt;&gt;"", 'FTG-5'!G10, 0)</f>
        <v>0</v>
      </c>
      <c r="F3" s="351">
        <f>IF('FTG-5'!H10 &lt;&gt;"", 'FTG-5'!H10, 0)</f>
        <v>0</v>
      </c>
      <c r="G3" s="351">
        <f>IF('FTG-5'!I10 &lt;&gt;"", 'FTG-5'!I10, 0)</f>
        <v>0</v>
      </c>
      <c r="H3" s="351">
        <f>IF('FTG-5'!J10 &lt;&gt;"", 'FTG-5'!J10, 0)</f>
        <v>0</v>
      </c>
      <c r="I3" s="351">
        <f>IF('FTG-5'!K10 &lt;&gt;"", 'FTG-5'!K10, 0)</f>
        <v>0</v>
      </c>
      <c r="J3" s="351">
        <f>IF('FTG-5'!L10 &lt;&gt;"", 'FTG-5'!L10, 0)</f>
        <v>0</v>
      </c>
    </row>
    <row r="4" spans="1:10" x14ac:dyDescent="0.2">
      <c r="A4" s="290" t="str">
        <f>IF('FTG-5'!B11 &lt;&gt; 0, 'FTG-5'!B11, "")</f>
        <v/>
      </c>
      <c r="B4" s="288" t="str">
        <f>IF('FTG-5'!D11 &lt;&gt; 0, 'FTG-5'!D11, "")</f>
        <v/>
      </c>
      <c r="C4" s="351">
        <f>IF('FTG-5'!E11 &lt;&gt;"", 'FTG-5'!E11, 0)</f>
        <v>0</v>
      </c>
      <c r="D4" s="351">
        <f>IF('FTG-5'!F11 &lt;&gt;"", 'FTG-5'!F11, 0)</f>
        <v>0</v>
      </c>
      <c r="E4" s="351">
        <f>IF('FTG-5'!G11 &lt;&gt;"", 'FTG-5'!G11, 0)</f>
        <v>0</v>
      </c>
      <c r="F4" s="351">
        <f>IF('FTG-5'!H11 &lt;&gt;"", 'FTG-5'!H11, 0)</f>
        <v>0</v>
      </c>
      <c r="G4" s="351">
        <f>IF('FTG-5'!I11 &lt;&gt;"", 'FTG-5'!I11, 0)</f>
        <v>0</v>
      </c>
      <c r="H4" s="351">
        <f>IF('FTG-5'!J11 &lt;&gt;"", 'FTG-5'!J11, 0)</f>
        <v>0</v>
      </c>
      <c r="I4" s="351">
        <f>IF('FTG-5'!K11 &lt;&gt;"", 'FTG-5'!K11, 0)</f>
        <v>0</v>
      </c>
      <c r="J4" s="351">
        <f>IF('FTG-5'!L11 &lt;&gt;"", 'FTG-5'!L11, 0)</f>
        <v>0</v>
      </c>
    </row>
    <row r="5" spans="1:10" x14ac:dyDescent="0.2">
      <c r="A5" s="290" t="str">
        <f>IF('FTG-5'!B12 &lt;&gt; 0, 'FTG-5'!B12, "")</f>
        <v/>
      </c>
      <c r="B5" s="288" t="str">
        <f>IF('FTG-5'!D12 &lt;&gt; 0, 'FTG-5'!D12, "")</f>
        <v/>
      </c>
      <c r="C5" s="351">
        <f>IF('FTG-5'!E12 &lt;&gt;"", 'FTG-5'!E12, 0)</f>
        <v>0</v>
      </c>
      <c r="D5" s="351">
        <f>IF('FTG-5'!F12 &lt;&gt;"", 'FTG-5'!F12, 0)</f>
        <v>0</v>
      </c>
      <c r="E5" s="351">
        <f>IF('FTG-5'!G12 &lt;&gt;"", 'FTG-5'!G12, 0)</f>
        <v>0</v>
      </c>
      <c r="F5" s="351">
        <f>IF('FTG-5'!H12 &lt;&gt;"", 'FTG-5'!H12, 0)</f>
        <v>0</v>
      </c>
      <c r="G5" s="351">
        <f>IF('FTG-5'!I12 &lt;&gt;"", 'FTG-5'!I12, 0)</f>
        <v>0</v>
      </c>
      <c r="H5" s="351">
        <f>IF('FTG-5'!J12 &lt;&gt;"", 'FTG-5'!J12, 0)</f>
        <v>0</v>
      </c>
      <c r="I5" s="351">
        <f>IF('FTG-5'!K12 &lt;&gt;"", 'FTG-5'!K12, 0)</f>
        <v>0</v>
      </c>
      <c r="J5" s="351">
        <f>IF('FTG-5'!L12 &lt;&gt;"", 'FTG-5'!L12, 0)</f>
        <v>0</v>
      </c>
    </row>
    <row r="6" spans="1:10" x14ac:dyDescent="0.2">
      <c r="A6" s="290" t="str">
        <f>IF('FTG-5'!B13 &lt;&gt; 0, 'FTG-5'!B13, "")</f>
        <v/>
      </c>
      <c r="B6" s="288" t="str">
        <f>IF('FTG-5'!D13 &lt;&gt; 0, 'FTG-5'!D13, "")</f>
        <v/>
      </c>
      <c r="C6" s="351">
        <f>IF('FTG-5'!E13 &lt;&gt;"", 'FTG-5'!E13, 0)</f>
        <v>0</v>
      </c>
      <c r="D6" s="351">
        <f>IF('FTG-5'!F13 &lt;&gt;"", 'FTG-5'!F13, 0)</f>
        <v>0</v>
      </c>
      <c r="E6" s="351">
        <f>IF('FTG-5'!G13 &lt;&gt;"", 'FTG-5'!G13, 0)</f>
        <v>0</v>
      </c>
      <c r="F6" s="351">
        <f>IF('FTG-5'!H13 &lt;&gt;"", 'FTG-5'!H13, 0)</f>
        <v>0</v>
      </c>
      <c r="G6" s="351">
        <f>IF('FTG-5'!I13 &lt;&gt;"", 'FTG-5'!I13, 0)</f>
        <v>0</v>
      </c>
      <c r="H6" s="351">
        <f>IF('FTG-5'!J13 &lt;&gt;"", 'FTG-5'!J13, 0)</f>
        <v>0</v>
      </c>
      <c r="I6" s="351">
        <f>IF('FTG-5'!K13 &lt;&gt;"", 'FTG-5'!K13, 0)</f>
        <v>0</v>
      </c>
      <c r="J6" s="351">
        <f>IF('FTG-5'!L13 &lt;&gt;"", 'FTG-5'!L13, 0)</f>
        <v>0</v>
      </c>
    </row>
    <row r="7" spans="1:10" x14ac:dyDescent="0.2">
      <c r="A7" s="290" t="str">
        <f>IF('FTG-5'!B14 &lt;&gt; 0, 'FTG-5'!B14, "")</f>
        <v/>
      </c>
      <c r="B7" s="288" t="str">
        <f>IF('FTG-5'!D14 &lt;&gt; 0, 'FTG-5'!D14, "")</f>
        <v/>
      </c>
      <c r="C7" s="351">
        <f>IF('FTG-5'!E14 &lt;&gt;"", 'FTG-5'!E14, 0)</f>
        <v>0</v>
      </c>
      <c r="D7" s="351">
        <f>IF('FTG-5'!F14 &lt;&gt;"", 'FTG-5'!F14, 0)</f>
        <v>0</v>
      </c>
      <c r="E7" s="351">
        <f>IF('FTG-5'!G14 &lt;&gt;"", 'FTG-5'!G14, 0)</f>
        <v>0</v>
      </c>
      <c r="F7" s="351">
        <f>IF('FTG-5'!H14 &lt;&gt;"", 'FTG-5'!H14, 0)</f>
        <v>0</v>
      </c>
      <c r="G7" s="351">
        <f>IF('FTG-5'!I14 &lt;&gt;"", 'FTG-5'!I14, 0)</f>
        <v>0</v>
      </c>
      <c r="H7" s="351">
        <f>IF('FTG-5'!J14 &lt;&gt;"", 'FTG-5'!J14, 0)</f>
        <v>0</v>
      </c>
      <c r="I7" s="351">
        <f>IF('FTG-5'!K14 &lt;&gt;"", 'FTG-5'!K14, 0)</f>
        <v>0</v>
      </c>
      <c r="J7" s="351">
        <f>IF('FTG-5'!L14 &lt;&gt;"", 'FTG-5'!L14, 0)</f>
        <v>0</v>
      </c>
    </row>
  </sheetData>
  <pageMargins left="0.7" right="0.7" top="0.75" bottom="0.75" header="0.3" footer="0.3"/>
  <pageSetup orientation="portrait"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CE016"/>
  </sheetPr>
  <dimension ref="A1:K5"/>
  <sheetViews>
    <sheetView workbookViewId="0">
      <selection activeCell="I1" sqref="I1"/>
    </sheetView>
  </sheetViews>
  <sheetFormatPr defaultRowHeight="12.75" x14ac:dyDescent="0.2"/>
  <cols>
    <col min="1" max="1" width="18.42578125" customWidth="1"/>
    <col min="2" max="8" width="10.5703125" style="351" customWidth="1"/>
    <col min="9" max="10" width="11.5703125" style="289" customWidth="1"/>
    <col min="11" max="11" width="16" style="351" bestFit="1" customWidth="1"/>
  </cols>
  <sheetData>
    <row r="1" spans="1:11" x14ac:dyDescent="0.2">
      <c r="A1" s="280" t="s">
        <v>153</v>
      </c>
      <c r="B1" s="351">
        <f>IF('FTG-6'!E8 &lt;&gt; "", 'FTG-6'!E8,0)</f>
        <v>0</v>
      </c>
      <c r="C1" s="351">
        <f>IF('FTG-6'!F8 &lt;&gt; "", 'FTG-6'!F8,0)</f>
        <v>0</v>
      </c>
      <c r="D1" s="351">
        <f>IF('FTG-6'!G8 &lt;&gt; "", 'FTG-6'!G8,0)</f>
        <v>0</v>
      </c>
      <c r="E1" s="351">
        <f>IF('FTG-6'!H8 &lt;&gt; "", 'FTG-6'!H8,0)</f>
        <v>0</v>
      </c>
      <c r="F1" s="351">
        <f>IF('FTG-6'!I8 &lt;&gt; "", 'FTG-6'!I8,0)</f>
        <v>0</v>
      </c>
      <c r="G1" s="351">
        <f>IF('FTG-6'!J8 &lt;&gt; "", 'FTG-6'!J8,0)</f>
        <v>0</v>
      </c>
      <c r="H1" s="351">
        <f>IF('FTG-6'!K8 &lt;&gt; "", 'FTG-6'!K8,0)</f>
        <v>0</v>
      </c>
      <c r="I1" s="289" t="str">
        <f>IF('FTG-6'!L8 &lt;&gt; "", 'FTG-6'!L8,"")</f>
        <v/>
      </c>
      <c r="J1" s="289" t="str">
        <f>IF('FTG-6'!M8 &lt;&gt; "", 'FTG-6'!M8,"")</f>
        <v/>
      </c>
      <c r="K1" s="351">
        <f>IF('FTG-6'!N8 &lt;&gt; "", 'FTG-6'!N8,0)</f>
        <v>0</v>
      </c>
    </row>
    <row r="2" spans="1:11" x14ac:dyDescent="0.2">
      <c r="A2" s="280" t="s">
        <v>154</v>
      </c>
      <c r="B2" s="351">
        <f>IF('FTG-6'!E9 &lt;&gt; "", 'FTG-6'!E9,0)</f>
        <v>0</v>
      </c>
      <c r="C2" s="351">
        <f>IF('FTG-6'!F9 &lt;&gt; "", 'FTG-6'!F9,0)</f>
        <v>0</v>
      </c>
      <c r="D2" s="351">
        <f>IF('FTG-6'!G9 &lt;&gt; "", 'FTG-6'!G9,0)</f>
        <v>0</v>
      </c>
      <c r="E2" s="351">
        <f>IF('FTG-6'!H9 &lt;&gt; "", 'FTG-6'!H9,0)</f>
        <v>0</v>
      </c>
      <c r="F2" s="351">
        <f>IF('FTG-6'!I9 &lt;&gt; "", 'FTG-6'!I9,0)</f>
        <v>0</v>
      </c>
      <c r="G2" s="351">
        <f>IF('FTG-6'!J9 &lt;&gt; "", 'FTG-6'!J9,0)</f>
        <v>0</v>
      </c>
      <c r="H2" s="351">
        <f>IF('FTG-6'!K9 &lt;&gt; "", 'FTG-6'!K9,0)</f>
        <v>0</v>
      </c>
      <c r="I2" s="289" t="str">
        <f>IF('FTG-6'!L9 &lt;&gt; "", 'FTG-6'!L9,"")</f>
        <v/>
      </c>
      <c r="J2" s="289" t="str">
        <f>IF('FTG-6'!M9 &lt;&gt; "", 'FTG-6'!M9,"")</f>
        <v/>
      </c>
      <c r="K2" s="351">
        <f>IF('FTG-6'!N9 &lt;&gt; "", 'FTG-6'!N9,0)</f>
        <v>0</v>
      </c>
    </row>
    <row r="3" spans="1:11" x14ac:dyDescent="0.2">
      <c r="A3" s="280" t="s">
        <v>156</v>
      </c>
      <c r="B3" s="351">
        <f>IF('FTG-6'!E10 &lt;&gt; "", 'FTG-6'!E10,0)</f>
        <v>0</v>
      </c>
      <c r="C3" s="351">
        <f>IF('FTG-6'!F10 &lt;&gt; "", 'FTG-6'!F10,0)</f>
        <v>0</v>
      </c>
      <c r="D3" s="351">
        <f>IF('FTG-6'!G10 &lt;&gt; "", 'FTG-6'!G10,0)</f>
        <v>0</v>
      </c>
      <c r="E3" s="351">
        <f>IF('FTG-6'!H10 &lt;&gt; "", 'FTG-6'!H10,0)</f>
        <v>0</v>
      </c>
      <c r="F3" s="351">
        <f>IF('FTG-6'!I10 &lt;&gt; "", 'FTG-6'!I10,0)</f>
        <v>0</v>
      </c>
      <c r="G3" s="351">
        <f>IF('FTG-6'!J10 &lt;&gt; "", 'FTG-6'!J10,0)</f>
        <v>0</v>
      </c>
      <c r="H3" s="351">
        <f>IF('FTG-6'!K10 &lt;&gt; "", 'FTG-6'!K10,0)</f>
        <v>0</v>
      </c>
      <c r="I3" s="289" t="str">
        <f>IF('FTG-6'!L10 &lt;&gt; "", 'FTG-6'!L10,"")</f>
        <v/>
      </c>
      <c r="J3" s="289" t="str">
        <f>IF('FTG-6'!M10 &lt;&gt; "", 'FTG-6'!M10,"")</f>
        <v/>
      </c>
      <c r="K3" s="351">
        <f>IF('FTG-6'!N10 &lt;&gt; "", 'FTG-6'!N10,0)</f>
        <v>0</v>
      </c>
    </row>
    <row r="4" spans="1:11" x14ac:dyDescent="0.2">
      <c r="A4" s="280" t="s">
        <v>157</v>
      </c>
      <c r="B4" s="351">
        <f>IF('FTG-6'!E11 &lt;&gt; "", 'FTG-6'!E11,0)</f>
        <v>0</v>
      </c>
      <c r="C4" s="351">
        <f>IF('FTG-6'!F11 &lt;&gt; "", 'FTG-6'!F11,0)</f>
        <v>0</v>
      </c>
      <c r="D4" s="351">
        <f>IF('FTG-6'!G11 &lt;&gt; "", 'FTG-6'!G11,0)</f>
        <v>0</v>
      </c>
      <c r="E4" s="351">
        <f>IF('FTG-6'!H11 &lt;&gt; "", 'FTG-6'!H11,0)</f>
        <v>0</v>
      </c>
      <c r="F4" s="351">
        <f>IF('FTG-6'!I11 &lt;&gt; "", 'FTG-6'!I11,0)</f>
        <v>0</v>
      </c>
      <c r="G4" s="351">
        <f>IF('FTG-6'!J11 &lt;&gt; "", 'FTG-6'!J11,0)</f>
        <v>0</v>
      </c>
      <c r="H4" s="351">
        <f>IF('FTG-6'!K11 &lt;&gt; "", 'FTG-6'!K11,0)</f>
        <v>0</v>
      </c>
      <c r="I4" s="289" t="str">
        <f>IF('FTG-6'!L11 &lt;&gt; "", 'FTG-6'!L11,"")</f>
        <v/>
      </c>
      <c r="J4" s="289" t="str">
        <f>IF('FTG-6'!M11 &lt;&gt; "", 'FTG-6'!M11,"")</f>
        <v/>
      </c>
      <c r="K4" s="351">
        <f>IF('FTG-6'!N11 &lt;&gt; "", 'FTG-6'!N11,0)</f>
        <v>0</v>
      </c>
    </row>
    <row r="5" spans="1:11" x14ac:dyDescent="0.2">
      <c r="A5" s="280" t="s">
        <v>2</v>
      </c>
      <c r="B5" s="351">
        <f>IF('FTG-6'!E12 &lt;&gt; "", 'FTG-6'!E12,0)</f>
        <v>0</v>
      </c>
      <c r="C5" s="351">
        <f>IF('FTG-6'!F12 &lt;&gt; "", 'FTG-6'!F12,0)</f>
        <v>0</v>
      </c>
      <c r="D5" s="351">
        <f>IF('FTG-6'!G12 &lt;&gt; "", 'FTG-6'!G12,0)</f>
        <v>0</v>
      </c>
      <c r="E5" s="351">
        <f>IF('FTG-6'!H12 &lt;&gt; "", 'FTG-6'!H12,0)</f>
        <v>0</v>
      </c>
      <c r="F5" s="351">
        <f>IF('FTG-6'!I12 &lt;&gt; "", 'FTG-6'!I12,0)</f>
        <v>0</v>
      </c>
      <c r="G5" s="351">
        <f>IF('FTG-6'!J12 &lt;&gt; "", 'FTG-6'!J12,0)</f>
        <v>0</v>
      </c>
      <c r="H5" s="351">
        <f>IF('FTG-6'!K12 &lt;&gt; "", 'FTG-6'!K12,0)</f>
        <v>0</v>
      </c>
      <c r="I5" s="289" t="str">
        <f>IF('FTG-6'!L12 &lt;&gt; "", 'FTG-6'!L12,"")</f>
        <v/>
      </c>
      <c r="J5" s="289" t="str">
        <f>IF('FTG-6'!M12 &lt;&gt; "", 'FTG-6'!M12,"")</f>
        <v/>
      </c>
      <c r="K5" s="351">
        <f>IF('FTG-6'!N12 &lt;&gt; "", 'FTG-6'!N12,0)</f>
        <v>0</v>
      </c>
    </row>
  </sheetData>
  <pageMargins left="0.7" right="0.7" top="0.75" bottom="0.75" header="0.3" footer="0.3"/>
  <pageSetup orientation="portrait"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CE016"/>
  </sheetPr>
  <dimension ref="A1:K6"/>
  <sheetViews>
    <sheetView workbookViewId="0">
      <selection activeCell="C2" sqref="C2"/>
    </sheetView>
  </sheetViews>
  <sheetFormatPr defaultRowHeight="12.75" x14ac:dyDescent="0.2"/>
  <cols>
    <col min="1" max="1" width="23.42578125" customWidth="1"/>
    <col min="2" max="8" width="10.5703125" style="351" customWidth="1"/>
    <col min="9" max="10" width="11.5703125" customWidth="1"/>
    <col min="11" max="11" width="16" style="351" bestFit="1" customWidth="1"/>
  </cols>
  <sheetData>
    <row r="1" spans="1:11" x14ac:dyDescent="0.2">
      <c r="A1" s="280" t="s">
        <v>152</v>
      </c>
      <c r="B1" s="351">
        <f>IF('FTG-7'!E8 &lt;&gt; "", 'FTG-7'!E8, 0)</f>
        <v>0</v>
      </c>
      <c r="C1" s="351">
        <f>IF('FTG-7'!F8 &lt;&gt; "", 'FTG-7'!F8, 0)</f>
        <v>0</v>
      </c>
      <c r="D1" s="351">
        <f>IF('FTG-7'!G8 &lt;&gt; "", 'FTG-7'!G8, 0)</f>
        <v>0</v>
      </c>
      <c r="E1" s="351">
        <f>IF('FTG-7'!H8 &lt;&gt; "", 'FTG-7'!H8, 0)</f>
        <v>0</v>
      </c>
      <c r="F1" s="351">
        <f>IF('FTG-7'!I8 &lt;&gt; "", 'FTG-7'!I8, 0)</f>
        <v>0</v>
      </c>
      <c r="G1" s="351">
        <f>IF('FTG-7'!J8 &lt;&gt; "", 'FTG-7'!J8, 0)</f>
        <v>0</v>
      </c>
      <c r="H1" s="351">
        <f>IF('FTG-7'!K8 &lt;&gt; "", 'FTG-7'!K8, 0)</f>
        <v>0</v>
      </c>
      <c r="I1" s="289" t="str">
        <f>IF('FTG-7'!L8 &lt;&gt; 0, 'FTG-7'!L8, "")</f>
        <v/>
      </c>
      <c r="J1" s="289" t="str">
        <f>IF('FTG-7'!M8 &lt;&gt; 0, 'FTG-7'!M8, "")</f>
        <v/>
      </c>
      <c r="K1" s="351">
        <f>IF('FTG-7'!N8 &lt;&gt; "", 'FTG-7'!N8,0)</f>
        <v>0</v>
      </c>
    </row>
    <row r="2" spans="1:11" x14ac:dyDescent="0.2">
      <c r="A2" s="280" t="s">
        <v>159</v>
      </c>
      <c r="B2" s="351">
        <f>IF('FTG-7'!E9 &lt;&gt; "", 'FTG-7'!E9, 0)</f>
        <v>0</v>
      </c>
      <c r="C2" s="351">
        <f>IF('FTG-7'!F9 &lt;&gt; "", 'FTG-7'!F9, 0)</f>
        <v>0</v>
      </c>
      <c r="D2" s="351">
        <f>IF('FTG-7'!G9 &lt;&gt; "", 'FTG-7'!G9, 0)</f>
        <v>0</v>
      </c>
      <c r="E2" s="351">
        <f>IF('FTG-7'!H9 &lt;&gt; "", 'FTG-7'!H9, 0)</f>
        <v>0</v>
      </c>
      <c r="F2" s="351">
        <f>IF('FTG-7'!I9 &lt;&gt; "", 'FTG-7'!I9, 0)</f>
        <v>0</v>
      </c>
      <c r="G2" s="351">
        <f>IF('FTG-7'!J9 &lt;&gt; "", 'FTG-7'!J9, 0)</f>
        <v>0</v>
      </c>
      <c r="H2" s="351">
        <f>IF('FTG-7'!K9 &lt;&gt; "", 'FTG-7'!K9, 0)</f>
        <v>0</v>
      </c>
      <c r="I2" s="289" t="str">
        <f>IF('FTG-7'!L9 &lt;&gt; 0, 'FTG-7'!L9, "")</f>
        <v/>
      </c>
      <c r="J2" s="289" t="str">
        <f>IF('FTG-7'!M9 &lt;&gt; 0, 'FTG-7'!M9, "")</f>
        <v/>
      </c>
      <c r="K2" s="351">
        <f>IF('FTG-7'!N9 &lt;&gt; "", 'FTG-7'!N9,0)</f>
        <v>0</v>
      </c>
    </row>
    <row r="3" spans="1:11" x14ac:dyDescent="0.2">
      <c r="A3" s="280" t="s">
        <v>155</v>
      </c>
      <c r="B3" s="351">
        <f>IF('FTG-7'!E10 &lt;&gt; "", 'FTG-7'!E10, 0)</f>
        <v>0</v>
      </c>
      <c r="C3" s="351">
        <f>IF('FTG-7'!F10 &lt;&gt; "", 'FTG-7'!F10, 0)</f>
        <v>0</v>
      </c>
      <c r="D3" s="351">
        <f>IF('FTG-7'!G10 &lt;&gt; "", 'FTG-7'!G10, 0)</f>
        <v>0</v>
      </c>
      <c r="E3" s="351">
        <f>IF('FTG-7'!H10 &lt;&gt; "", 'FTG-7'!H10, 0)</f>
        <v>0</v>
      </c>
      <c r="F3" s="351">
        <f>IF('FTG-7'!I10 &lt;&gt; "", 'FTG-7'!I10, 0)</f>
        <v>0</v>
      </c>
      <c r="G3" s="351">
        <f>IF('FTG-7'!J10 &lt;&gt; "", 'FTG-7'!J10, 0)</f>
        <v>0</v>
      </c>
      <c r="H3" s="351">
        <f>IF('FTG-7'!K10 &lt;&gt; "", 'FTG-7'!K10, 0)</f>
        <v>0</v>
      </c>
      <c r="I3" s="289" t="str">
        <f>IF('FTG-7'!L10 &lt;&gt; 0, 'FTG-7'!L10, "")</f>
        <v/>
      </c>
      <c r="J3" s="289" t="str">
        <f>IF('FTG-7'!M10 &lt;&gt; 0, 'FTG-7'!M10, "")</f>
        <v/>
      </c>
      <c r="K3" s="351">
        <f>IF('FTG-7'!N10 &lt;&gt; "", 'FTG-7'!N10,0)</f>
        <v>0</v>
      </c>
    </row>
    <row r="4" spans="1:11" x14ac:dyDescent="0.2">
      <c r="A4" s="280" t="s">
        <v>157</v>
      </c>
      <c r="B4" s="351">
        <f>IF('FTG-7'!E11 &lt;&gt; "", 'FTG-7'!E11, 0)</f>
        <v>0</v>
      </c>
      <c r="C4" s="351">
        <f>IF('FTG-7'!F11 &lt;&gt; "", 'FTG-7'!F11, 0)</f>
        <v>0</v>
      </c>
      <c r="D4" s="351">
        <f>IF('FTG-7'!G11 &lt;&gt; "", 'FTG-7'!G11, 0)</f>
        <v>0</v>
      </c>
      <c r="E4" s="351">
        <f>IF('FTG-7'!H11 &lt;&gt; "", 'FTG-7'!H11, 0)</f>
        <v>0</v>
      </c>
      <c r="F4" s="351">
        <f>IF('FTG-7'!I11 &lt;&gt; "", 'FTG-7'!I11, 0)</f>
        <v>0</v>
      </c>
      <c r="G4" s="351">
        <f>IF('FTG-7'!J11 &lt;&gt; "", 'FTG-7'!J11, 0)</f>
        <v>0</v>
      </c>
      <c r="H4" s="351">
        <f>IF('FTG-7'!K11 &lt;&gt; "", 'FTG-7'!K11, 0)</f>
        <v>0</v>
      </c>
      <c r="I4" s="289" t="str">
        <f>IF('FTG-7'!L11 &lt;&gt; 0, 'FTG-7'!L11, "")</f>
        <v/>
      </c>
      <c r="J4" s="289" t="str">
        <f>IF('FTG-7'!M11 &lt;&gt; 0, 'FTG-7'!M11, "")</f>
        <v/>
      </c>
      <c r="K4" s="351">
        <f>IF('FTG-7'!N11 &lt;&gt; "", 'FTG-7'!N11,0)</f>
        <v>0</v>
      </c>
    </row>
    <row r="5" spans="1:11" x14ac:dyDescent="0.2">
      <c r="A5" s="280" t="s">
        <v>560</v>
      </c>
      <c r="B5" s="351">
        <f>IF('FTG-7'!E12 &lt;&gt; "", 'FTG-7'!E12, 0)</f>
        <v>0</v>
      </c>
      <c r="C5" s="351">
        <f>IF('FTG-7'!F12 &lt;&gt; "", 'FTG-7'!F12, 0)</f>
        <v>0</v>
      </c>
      <c r="D5" s="351">
        <f>IF('FTG-7'!G12 &lt;&gt; "", 'FTG-7'!G12, 0)</f>
        <v>0</v>
      </c>
      <c r="E5" s="351">
        <f>IF('FTG-7'!H12 &lt;&gt; "", 'FTG-7'!H12, 0)</f>
        <v>0</v>
      </c>
      <c r="F5" s="351">
        <f>IF('FTG-7'!I12 &lt;&gt; "", 'FTG-7'!I12, 0)</f>
        <v>0</v>
      </c>
      <c r="G5" s="351">
        <f>IF('FTG-7'!J12 &lt;&gt; "", 'FTG-7'!J12, 0)</f>
        <v>0</v>
      </c>
      <c r="H5" s="351">
        <f>IF('FTG-7'!K12 &lt;&gt; "", 'FTG-7'!K12, 0)</f>
        <v>0</v>
      </c>
      <c r="I5" s="289" t="str">
        <f>IF('FTG-7'!L12 &lt;&gt; 0, 'FTG-7'!L12, "")</f>
        <v/>
      </c>
      <c r="J5" s="289" t="str">
        <f>IF('FTG-7'!M12 &lt;&gt; 0, 'FTG-7'!M12, "")</f>
        <v/>
      </c>
      <c r="K5" s="351">
        <f>IF('FTG-7'!N12 &lt;&gt; "", 'FTG-7'!N12,0)</f>
        <v>0</v>
      </c>
    </row>
    <row r="6" spans="1:11" x14ac:dyDescent="0.2">
      <c r="A6" s="280" t="s">
        <v>2</v>
      </c>
      <c r="B6" s="351">
        <f>IF('FTG-7'!E13 &lt;&gt; "", 'FTG-7'!E13, 0)</f>
        <v>0</v>
      </c>
      <c r="C6" s="351">
        <f>IF('FTG-7'!F13 &lt;&gt; "", 'FTG-7'!F13, 0)</f>
        <v>0</v>
      </c>
      <c r="D6" s="351">
        <f>IF('FTG-7'!G13 &lt;&gt; "", 'FTG-7'!G13, 0)</f>
        <v>0</v>
      </c>
      <c r="E6" s="351">
        <f>IF('FTG-7'!H13 &lt;&gt; "", 'FTG-7'!H13, 0)</f>
        <v>0</v>
      </c>
      <c r="F6" s="351">
        <f>IF('FTG-7'!I13 &lt;&gt; "", 'FTG-7'!I13, 0)</f>
        <v>0</v>
      </c>
      <c r="G6" s="351">
        <f>IF('FTG-7'!J13 &lt;&gt; "", 'FTG-7'!J13, 0)</f>
        <v>0</v>
      </c>
      <c r="H6" s="351">
        <f>IF('FTG-7'!K13 &lt;&gt; "", 'FTG-7'!K13, 0)</f>
        <v>0</v>
      </c>
      <c r="I6" s="289" t="str">
        <f>IF('FTG-7'!L13 &lt;&gt; 0, 'FTG-7'!L13, "")</f>
        <v/>
      </c>
      <c r="J6" s="289" t="str">
        <f>IF('FTG-7'!M13 &lt;&gt; 0, 'FTG-7'!M13, "")</f>
        <v/>
      </c>
      <c r="K6" s="351">
        <f>IF('FTG-7'!N13 &lt;&gt; "", 'FTG-7'!N13,0)</f>
        <v>0</v>
      </c>
    </row>
  </sheetData>
  <conditionalFormatting sqref="A1">
    <cfRule type="expression" dxfId="68" priority="2" stopIfTrue="1">
      <formula>CELL("protect", INDIRECT(ADDRESS(ROW(),COLUMN())))=0</formula>
    </cfRule>
  </conditionalFormatting>
  <conditionalFormatting sqref="A2:A6">
    <cfRule type="expression" dxfId="67" priority="1" stopIfTrue="1">
      <formula>CELL("protect", INDIRECT(ADDRESS(ROW(),COLUMN())))=0</formula>
    </cfRule>
  </conditionalFormatting>
  <pageMargins left="0.7" right="0.7" top="0.75" bottom="0.75" header="0.3" footer="0.3"/>
  <pageSetup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CE016"/>
  </sheetPr>
  <dimension ref="A1:L18"/>
  <sheetViews>
    <sheetView workbookViewId="0">
      <selection activeCell="B9" sqref="B9"/>
    </sheetView>
  </sheetViews>
  <sheetFormatPr defaultColWidth="8.85546875" defaultRowHeight="12.75" x14ac:dyDescent="0.2"/>
  <cols>
    <col min="1" max="1" width="34.5703125" style="275" bestFit="1" customWidth="1"/>
    <col min="2" max="3" width="12.5703125" style="275" bestFit="1" customWidth="1"/>
    <col min="4" max="4" width="9.5703125" style="275" bestFit="1" customWidth="1"/>
    <col min="5" max="6" width="4.5703125" style="275" bestFit="1" customWidth="1"/>
    <col min="7" max="7" width="7.5703125" style="275" bestFit="1" customWidth="1"/>
    <col min="8" max="8" width="4.5703125" style="275" bestFit="1" customWidth="1"/>
    <col min="9" max="9" width="9.5703125" style="275" bestFit="1" customWidth="1"/>
    <col min="10" max="10" width="10.5703125" style="275" bestFit="1" customWidth="1"/>
    <col min="11" max="11" width="11.5703125" style="275" customWidth="1"/>
    <col min="12" max="12" width="12.5703125" style="275" bestFit="1" customWidth="1"/>
    <col min="13" max="16384" width="8.85546875" style="275"/>
  </cols>
  <sheetData>
    <row r="1" spans="1:12" x14ac:dyDescent="0.2">
      <c r="A1" s="276" t="s">
        <v>562</v>
      </c>
      <c r="B1" s="351">
        <f>IF('FTD-TAX'!F8&lt;&gt;"",'FTD-TAX'!F8,0)</f>
        <v>0</v>
      </c>
      <c r="C1" s="351">
        <f>IF('FTD-TAX'!G8&lt;&gt;"",'FTD-TAX'!G8,0)</f>
        <v>0</v>
      </c>
      <c r="D1" s="351">
        <f>IF('FTD-TAX'!H8&lt;&gt;"",'FTD-TAX'!H8,0)</f>
        <v>0</v>
      </c>
      <c r="E1" s="351">
        <f>IF('FTD-TAX'!I8&lt;&gt;"",'FTD-TAX'!I8,0)</f>
        <v>0</v>
      </c>
      <c r="F1" s="351">
        <f>IF('FTD-TAX'!J8&lt;&gt;"",'FTD-TAX'!J8,0)</f>
        <v>0</v>
      </c>
      <c r="G1" s="351">
        <f>IF('FTD-TAX'!K8&lt;&gt;"",'FTD-TAX'!K8,0)</f>
        <v>0</v>
      </c>
      <c r="H1" s="351">
        <f>IF('FTD-TAX'!L8&lt;&gt;"",'FTD-TAX'!L8,0)</f>
        <v>0</v>
      </c>
      <c r="I1" s="351">
        <f>IF('FTD-TAX'!M8&lt;&gt;"",'FTD-TAX'!M8,0)</f>
        <v>0</v>
      </c>
      <c r="J1" s="351">
        <f>IF('FTD-TAX'!N8&lt;&gt;"",'FTD-TAX'!N8,0)</f>
        <v>0</v>
      </c>
      <c r="K1" s="351">
        <f>IF('FTD-TAX'!O8&lt;&gt;"",'FTD-TAX'!O8,0)</f>
        <v>0</v>
      </c>
      <c r="L1" s="351">
        <f>IF('FTD-TAX'!P8&lt;&gt;"",'FTD-TAX'!P8,0)</f>
        <v>0</v>
      </c>
    </row>
    <row r="2" spans="1:12" x14ac:dyDescent="0.2">
      <c r="A2" s="276" t="s">
        <v>548</v>
      </c>
      <c r="B2" s="351">
        <f>IF('FTD-TAX'!F9&lt;&gt;"",'FTD-TAX'!F9,0)</f>
        <v>0</v>
      </c>
      <c r="C2" s="351">
        <f>IF('FTD-TAX'!G9&lt;&gt;"",'FTD-TAX'!G9,0)</f>
        <v>0</v>
      </c>
      <c r="D2" s="351">
        <f>IF('FTD-TAX'!H9&lt;&gt;"",'FTD-TAX'!H9,0)</f>
        <v>0</v>
      </c>
      <c r="E2" s="351">
        <f>IF('FTD-TAX'!I9&lt;&gt;"",'FTD-TAX'!I9,0)</f>
        <v>0</v>
      </c>
      <c r="F2" s="351">
        <f>IF('FTD-TAX'!J9&lt;&gt;"",'FTD-TAX'!J9,0)</f>
        <v>0</v>
      </c>
      <c r="G2" s="351">
        <f>IF('FTD-TAX'!K9&lt;&gt;"",'FTD-TAX'!K9,0)</f>
        <v>0</v>
      </c>
      <c r="H2" s="351">
        <f>IF('FTD-TAX'!L9&lt;&gt;"",'FTD-TAX'!L9,0)</f>
        <v>0</v>
      </c>
      <c r="I2" s="351">
        <f>IF('FTD-TAX'!M9&lt;&gt;"",'FTD-TAX'!M9,0)</f>
        <v>0</v>
      </c>
      <c r="J2" s="351">
        <f>IF('FTD-TAX'!N9&lt;&gt;"",'FTD-TAX'!N9,0)</f>
        <v>0</v>
      </c>
      <c r="K2" s="351">
        <f>IF('FTD-TAX'!O9&lt;&gt;"",'FTD-TAX'!O9,0)</f>
        <v>0</v>
      </c>
      <c r="L2" s="351">
        <f>IF('FTD-TAX'!P9&lt;&gt;"",'FTD-TAX'!P9,0)</f>
        <v>0</v>
      </c>
    </row>
    <row r="3" spans="1:12" x14ac:dyDescent="0.2">
      <c r="A3" s="276" t="s">
        <v>549</v>
      </c>
      <c r="B3" s="351">
        <f>IF('FTD-TAX'!F10&lt;&gt;"",'FTD-TAX'!F10,0)</f>
        <v>0</v>
      </c>
      <c r="C3" s="351">
        <f>IF('FTD-TAX'!G10&lt;&gt;"",'FTD-TAX'!G10,0)</f>
        <v>0</v>
      </c>
      <c r="D3" s="351">
        <f>IF('FTD-TAX'!H10&lt;&gt;"",'FTD-TAX'!H10,0)</f>
        <v>0</v>
      </c>
      <c r="E3" s="351">
        <f>IF('FTD-TAX'!I10&lt;&gt;"",'FTD-TAX'!I10,0)</f>
        <v>0</v>
      </c>
      <c r="F3" s="351">
        <f>IF('FTD-TAX'!J10&lt;&gt;"",'FTD-TAX'!J10,0)</f>
        <v>0</v>
      </c>
      <c r="G3" s="351">
        <f>IF('FTD-TAX'!K10&lt;&gt;"",'FTD-TAX'!K10,0)</f>
        <v>0</v>
      </c>
      <c r="H3" s="351">
        <f>IF('FTD-TAX'!L10&lt;&gt;"",'FTD-TAX'!L10,0)</f>
        <v>0</v>
      </c>
      <c r="I3" s="351">
        <f>IF('FTD-TAX'!M10&lt;&gt;"",'FTD-TAX'!M10,0)</f>
        <v>0</v>
      </c>
      <c r="J3" s="351">
        <f>IF('FTD-TAX'!N10&lt;&gt;"",'FTD-TAX'!N10,0)</f>
        <v>0</v>
      </c>
      <c r="K3" s="351">
        <f>IF('FTD-TAX'!O10&lt;&gt;"",'FTD-TAX'!O10,0)</f>
        <v>0</v>
      </c>
      <c r="L3" s="351">
        <f>IF('FTD-TAX'!P10&lt;&gt;"",'FTD-TAX'!P10,0)</f>
        <v>0</v>
      </c>
    </row>
    <row r="4" spans="1:12" x14ac:dyDescent="0.2">
      <c r="A4" s="276" t="s">
        <v>145</v>
      </c>
      <c r="B4" s="351">
        <f>IF('FTD-TAX'!F11&lt;&gt;"",'FTD-TAX'!F11,0)</f>
        <v>0</v>
      </c>
      <c r="C4" s="351">
        <f>IF('FTD-TAX'!G11&lt;&gt;"",'FTD-TAX'!G11,0)</f>
        <v>0</v>
      </c>
      <c r="D4" s="351">
        <f>IF('FTD-TAX'!H11&lt;&gt;"",'FTD-TAX'!H11,0)</f>
        <v>0</v>
      </c>
      <c r="E4" s="351">
        <f>IF('FTD-TAX'!I11&lt;&gt;"",'FTD-TAX'!I11,0)</f>
        <v>0</v>
      </c>
      <c r="F4" s="351">
        <f>IF('FTD-TAX'!J11&lt;&gt;"",'FTD-TAX'!J11,0)</f>
        <v>0</v>
      </c>
      <c r="G4" s="351">
        <f>IF('FTD-TAX'!K11&lt;&gt;"",'FTD-TAX'!K11,0)</f>
        <v>0</v>
      </c>
      <c r="H4" s="351">
        <f>IF('FTD-TAX'!L11&lt;&gt;"",'FTD-TAX'!L11,0)</f>
        <v>0</v>
      </c>
      <c r="I4" s="351">
        <f>IF('FTD-TAX'!M11&lt;&gt;"",'FTD-TAX'!M11,0)</f>
        <v>0</v>
      </c>
      <c r="J4" s="351">
        <f>IF('FTD-TAX'!N11&lt;&gt;"",'FTD-TAX'!N11,0)</f>
        <v>0</v>
      </c>
      <c r="K4" s="351">
        <f>IF('FTD-TAX'!O11&lt;&gt;"",'FTD-TAX'!O11,0)</f>
        <v>0</v>
      </c>
      <c r="L4" s="351">
        <f>IF('FTD-TAX'!P11&lt;&gt;"",'FTD-TAX'!P11,0)</f>
        <v>0</v>
      </c>
    </row>
    <row r="5" spans="1:12" x14ac:dyDescent="0.2">
      <c r="A5" s="276" t="s">
        <v>550</v>
      </c>
      <c r="B5" s="351">
        <f>IF('FTD-TAX'!F12&lt;&gt;"",'FTD-TAX'!F12,0)</f>
        <v>0</v>
      </c>
      <c r="C5" s="351">
        <f>IF('FTD-TAX'!G12&lt;&gt;"",'FTD-TAX'!G12,0)</f>
        <v>0</v>
      </c>
      <c r="D5" s="351">
        <f>IF('FTD-TAX'!H12&lt;&gt;"",'FTD-TAX'!H12,0)</f>
        <v>0</v>
      </c>
      <c r="E5" s="351">
        <f>IF('FTD-TAX'!I12&lt;&gt;"",'FTD-TAX'!I12,0)</f>
        <v>0</v>
      </c>
      <c r="F5" s="351">
        <f>IF('FTD-TAX'!J12&lt;&gt;"",'FTD-TAX'!J12,0)</f>
        <v>0</v>
      </c>
      <c r="G5" s="351">
        <f>IF('FTD-TAX'!K12&lt;&gt;"",'FTD-TAX'!K12,0)</f>
        <v>0</v>
      </c>
      <c r="H5" s="351">
        <f>IF('FTD-TAX'!L12&lt;&gt;"",'FTD-TAX'!L12,0)</f>
        <v>0</v>
      </c>
      <c r="I5" s="351">
        <f>IF('FTD-TAX'!M12&lt;&gt;"",'FTD-TAX'!M12,0)</f>
        <v>0</v>
      </c>
      <c r="J5" s="351">
        <f>IF('FTD-TAX'!N12&lt;&gt;"",'FTD-TAX'!N12,0)</f>
        <v>0</v>
      </c>
      <c r="K5" s="351">
        <f>IF('FTD-TAX'!O12&lt;&gt;"",'FTD-TAX'!O12,0)</f>
        <v>0</v>
      </c>
      <c r="L5" s="351">
        <f>IF('FTD-TAX'!P12&lt;&gt;"",'FTD-TAX'!P12,0)</f>
        <v>0</v>
      </c>
    </row>
    <row r="6" spans="1:12" x14ac:dyDescent="0.2">
      <c r="A6" s="276" t="s">
        <v>551</v>
      </c>
      <c r="B6" s="351">
        <f>IF('FTD-TAX'!F13&lt;&gt;"",'FTD-TAX'!F13,0)</f>
        <v>0</v>
      </c>
      <c r="C6" s="351">
        <f>IF('FTD-TAX'!G13&lt;&gt;"",'FTD-TAX'!G13,0)</f>
        <v>0</v>
      </c>
      <c r="D6" s="351">
        <f>IF('FTD-TAX'!H13&lt;&gt;"",'FTD-TAX'!H13,0)</f>
        <v>0</v>
      </c>
      <c r="E6" s="351">
        <f>IF('FTD-TAX'!I13&lt;&gt;"",'FTD-TAX'!I13,0)</f>
        <v>0</v>
      </c>
      <c r="F6" s="351">
        <f>IF('FTD-TAX'!J13&lt;&gt;"",'FTD-TAX'!J13,0)</f>
        <v>0</v>
      </c>
      <c r="G6" s="351">
        <f>IF('FTD-TAX'!K13&lt;&gt;"",'FTD-TAX'!K13,0)</f>
        <v>0</v>
      </c>
      <c r="H6" s="351">
        <f>IF('FTD-TAX'!L13&lt;&gt;"",'FTD-TAX'!L13,0)</f>
        <v>0</v>
      </c>
      <c r="I6" s="351">
        <f>IF('FTD-TAX'!M13&lt;&gt;"",'FTD-TAX'!M13,0)</f>
        <v>0</v>
      </c>
      <c r="J6" s="351">
        <f>IF('FTD-TAX'!N13&lt;&gt;"",'FTD-TAX'!N13,0)</f>
        <v>0</v>
      </c>
      <c r="K6" s="351">
        <f>IF('FTD-TAX'!O13&lt;&gt;"",'FTD-TAX'!O13,0)</f>
        <v>0</v>
      </c>
      <c r="L6" s="351">
        <f>IF('FTD-TAX'!P13&lt;&gt;"",'FTD-TAX'!P13,0)</f>
        <v>0</v>
      </c>
    </row>
    <row r="7" spans="1:12" x14ac:dyDescent="0.2">
      <c r="A7" s="276" t="s">
        <v>552</v>
      </c>
      <c r="B7" s="351">
        <f>IF('FTD-TAX'!F14&lt;&gt;"",'FTD-TAX'!F14,0)</f>
        <v>0</v>
      </c>
      <c r="C7" s="351">
        <f>IF('FTD-TAX'!G14&lt;&gt;"",'FTD-TAX'!G14,0)</f>
        <v>0</v>
      </c>
      <c r="D7" s="351">
        <f>IF('FTD-TAX'!H14&lt;&gt;"",'FTD-TAX'!H14,0)</f>
        <v>0</v>
      </c>
      <c r="E7" s="351">
        <f>IF('FTD-TAX'!I14&lt;&gt;"",'FTD-TAX'!I14,0)</f>
        <v>0</v>
      </c>
      <c r="F7" s="351">
        <f>IF('FTD-TAX'!J14&lt;&gt;"",'FTD-TAX'!J14,0)</f>
        <v>0</v>
      </c>
      <c r="G7" s="351">
        <f>IF('FTD-TAX'!K14&lt;&gt;"",'FTD-TAX'!K14,0)</f>
        <v>0</v>
      </c>
      <c r="H7" s="351">
        <f>IF('FTD-TAX'!L14&lt;&gt;"",'FTD-TAX'!L14,0)</f>
        <v>0</v>
      </c>
      <c r="I7" s="351">
        <f>IF('FTD-TAX'!M14&lt;&gt;"",'FTD-TAX'!M14,0)</f>
        <v>0</v>
      </c>
      <c r="J7" s="351">
        <f>IF('FTD-TAX'!N14&lt;&gt;"",'FTD-TAX'!N14,0)</f>
        <v>0</v>
      </c>
      <c r="K7" s="351">
        <f>IF('FTD-TAX'!O14&lt;&gt;"",'FTD-TAX'!O14,0)</f>
        <v>0</v>
      </c>
      <c r="L7" s="351">
        <f>IF('FTD-TAX'!P14&lt;&gt;"",'FTD-TAX'!P14,0)</f>
        <v>0</v>
      </c>
    </row>
    <row r="8" spans="1:12" x14ac:dyDescent="0.2">
      <c r="A8" s="276" t="s">
        <v>553</v>
      </c>
      <c r="B8" s="351">
        <f>IF('FTD-TAX'!F16&lt;&gt;"",'FTD-TAX'!F16,0)</f>
        <v>0</v>
      </c>
      <c r="C8" s="351">
        <f>IF('FTD-TAX'!G16&lt;&gt;"",'FTD-TAX'!G16,0)</f>
        <v>0</v>
      </c>
      <c r="D8" s="351">
        <f>IF('FTD-TAX'!H16&lt;&gt;"",'FTD-TAX'!H16,0)</f>
        <v>0</v>
      </c>
      <c r="E8" s="351">
        <f>IF('FTD-TAX'!I16&lt;&gt;"",'FTD-TAX'!I16,0)</f>
        <v>0</v>
      </c>
      <c r="F8" s="351">
        <f>IF('FTD-TAX'!J16&lt;&gt;"",'FTD-TAX'!J16,0)</f>
        <v>0</v>
      </c>
      <c r="G8" s="351">
        <f>IF('FTD-TAX'!K16&lt;&gt;"",'FTD-TAX'!K16,0)</f>
        <v>0</v>
      </c>
      <c r="H8" s="351">
        <f>IF('FTD-TAX'!L16&lt;&gt;"",'FTD-TAX'!L16,0)</f>
        <v>0</v>
      </c>
      <c r="I8" s="351">
        <f>IF('FTD-TAX'!M16&lt;&gt;"",'FTD-TAX'!M16,0)</f>
        <v>0</v>
      </c>
      <c r="J8" s="351">
        <f>IF('FTD-TAX'!N16&lt;&gt;"",'FTD-TAX'!N16,0)</f>
        <v>0</v>
      </c>
      <c r="K8" s="351">
        <f>IF('FTD-TAX'!O16&lt;&gt;"",'FTD-TAX'!O16,0)</f>
        <v>0</v>
      </c>
      <c r="L8" s="351">
        <f>IF('FTD-TAX'!P16&lt;&gt;"",'FTD-TAX'!P16,0)</f>
        <v>0</v>
      </c>
    </row>
    <row r="9" spans="1:12" x14ac:dyDescent="0.2">
      <c r="A9" s="276" t="s">
        <v>554</v>
      </c>
      <c r="B9" s="351">
        <f>IF('FTD-TAX'!F17&lt;&gt;"",'FTD-TAX'!F17,0)</f>
        <v>0</v>
      </c>
      <c r="C9" s="351">
        <f>IF('FTD-TAX'!G17&lt;&gt;"",'FTD-TAX'!G17,0)</f>
        <v>0</v>
      </c>
      <c r="D9" s="351">
        <f>IF('FTD-TAX'!H17&lt;&gt;"",'FTD-TAX'!H17,0)</f>
        <v>0</v>
      </c>
      <c r="E9" s="351">
        <f>IF('FTD-TAX'!I17&lt;&gt;"",'FTD-TAX'!I17,0)</f>
        <v>0</v>
      </c>
      <c r="F9" s="351">
        <f>IF('FTD-TAX'!J17&lt;&gt;"",'FTD-TAX'!J17,0)</f>
        <v>0</v>
      </c>
      <c r="G9" s="351">
        <f>IF('FTD-TAX'!K17&lt;&gt;"",'FTD-TAX'!K17,0)</f>
        <v>0</v>
      </c>
      <c r="H9" s="351">
        <f>IF('FTD-TAX'!L17&lt;&gt;"",'FTD-TAX'!L17,0)</f>
        <v>0</v>
      </c>
      <c r="I9" s="351">
        <f>IF('FTD-TAX'!M17&lt;&gt;"",'FTD-TAX'!M17,0)</f>
        <v>0</v>
      </c>
      <c r="J9" s="351">
        <f>IF('FTD-TAX'!N17&lt;&gt;"",'FTD-TAX'!N17,0)</f>
        <v>0</v>
      </c>
      <c r="K9" s="351">
        <f>IF('FTD-TAX'!O17&lt;&gt;"",'FTD-TAX'!O17,0)</f>
        <v>0</v>
      </c>
      <c r="L9" s="351">
        <f>IF('FTD-TAX'!P17&lt;&gt;"",'FTD-TAX'!P17,0)</f>
        <v>0</v>
      </c>
    </row>
    <row r="10" spans="1:12" x14ac:dyDescent="0.2">
      <c r="A10" s="276" t="s">
        <v>555</v>
      </c>
      <c r="B10" s="351">
        <f>IF('FTD-TAX'!F18&lt;&gt;"",'FTD-TAX'!F18,0)</f>
        <v>0</v>
      </c>
      <c r="C10" s="351">
        <f>IF('FTD-TAX'!G18&lt;&gt;"",'FTD-TAX'!G18,0)</f>
        <v>0</v>
      </c>
      <c r="D10" s="351">
        <f>IF('FTD-TAX'!H18&lt;&gt;"",'FTD-TAX'!H18,0)</f>
        <v>0</v>
      </c>
      <c r="E10" s="351">
        <f>IF('FTD-TAX'!I18&lt;&gt;"",'FTD-TAX'!I18,0)</f>
        <v>0</v>
      </c>
      <c r="F10" s="351">
        <f>IF('FTD-TAX'!J18&lt;&gt;"",'FTD-TAX'!J18,0)</f>
        <v>0</v>
      </c>
      <c r="G10" s="351">
        <f>IF('FTD-TAX'!K18&lt;&gt;"",'FTD-TAX'!K18,0)</f>
        <v>0</v>
      </c>
      <c r="H10" s="351">
        <f>IF('FTD-TAX'!L18&lt;&gt;"",'FTD-TAX'!L18,0)</f>
        <v>0</v>
      </c>
      <c r="I10" s="351">
        <f>IF('FTD-TAX'!M18&lt;&gt;"",'FTD-TAX'!M18,0)</f>
        <v>0</v>
      </c>
      <c r="J10" s="351">
        <f>IF('FTD-TAX'!N18&lt;&gt;"",'FTD-TAX'!N18,0)</f>
        <v>0</v>
      </c>
      <c r="K10" s="351">
        <f>IF('FTD-TAX'!O18&lt;&gt;"",'FTD-TAX'!O18,0)</f>
        <v>0</v>
      </c>
      <c r="L10" s="351">
        <f>IF('FTD-TAX'!P18&lt;&gt;"",'FTD-TAX'!P18,0)</f>
        <v>0</v>
      </c>
    </row>
    <row r="11" spans="1:12" x14ac:dyDescent="0.2">
      <c r="A11" s="276" t="s">
        <v>556</v>
      </c>
      <c r="B11" s="351">
        <f>IF('FTD-TAX'!F19&lt;&gt;"",'FTD-TAX'!F19,0)</f>
        <v>0</v>
      </c>
      <c r="C11" s="351">
        <f>IF('FTD-TAX'!G19&lt;&gt;"",'FTD-TAX'!G19,0)</f>
        <v>0</v>
      </c>
      <c r="D11" s="351">
        <f>IF('FTD-TAX'!H19&lt;&gt;"",'FTD-TAX'!H19,0)</f>
        <v>0</v>
      </c>
      <c r="E11" s="351">
        <f>IF('FTD-TAX'!I19&lt;&gt;"",'FTD-TAX'!I19,0)</f>
        <v>0</v>
      </c>
      <c r="F11" s="351">
        <f>IF('FTD-TAX'!J19&lt;&gt;"",'FTD-TAX'!J19,0)</f>
        <v>0</v>
      </c>
      <c r="G11" s="351">
        <f>IF('FTD-TAX'!K19&lt;&gt;"",'FTD-TAX'!K19,0)</f>
        <v>0</v>
      </c>
      <c r="H11" s="351">
        <f>IF('FTD-TAX'!L19&lt;&gt;"",'FTD-TAX'!L19,0)</f>
        <v>0</v>
      </c>
      <c r="I11" s="351">
        <f>IF('FTD-TAX'!M19&lt;&gt;"",'FTD-TAX'!M19,0)</f>
        <v>0</v>
      </c>
      <c r="J11" s="351">
        <f>IF('FTD-TAX'!N19&lt;&gt;"",'FTD-TAX'!N19,0)</f>
        <v>0</v>
      </c>
      <c r="K11" s="351">
        <f>IF('FTD-TAX'!O19&lt;&gt;"",'FTD-TAX'!O19,0)</f>
        <v>0</v>
      </c>
      <c r="L11" s="351">
        <f>IF('FTD-TAX'!P19&lt;&gt;"",'FTD-TAX'!P19,0)</f>
        <v>0</v>
      </c>
    </row>
    <row r="12" spans="1:12" x14ac:dyDescent="0.2">
      <c r="A12" s="276" t="s">
        <v>557</v>
      </c>
      <c r="B12" s="351">
        <f>IF('FTD-TAX'!F20&lt;&gt;"",'FTD-TAX'!F20,0)</f>
        <v>0</v>
      </c>
      <c r="C12" s="351">
        <f>IF('FTD-TAX'!G20&lt;&gt;"",'FTD-TAX'!G20,0)</f>
        <v>0</v>
      </c>
      <c r="D12" s="351">
        <f>IF('FTD-TAX'!H20&lt;&gt;"",'FTD-TAX'!H20,0)</f>
        <v>0</v>
      </c>
      <c r="E12" s="351">
        <f>IF('FTD-TAX'!I20&lt;&gt;"",'FTD-TAX'!I20,0)</f>
        <v>0</v>
      </c>
      <c r="F12" s="351">
        <f>IF('FTD-TAX'!J20&lt;&gt;"",'FTD-TAX'!J20,0)</f>
        <v>0</v>
      </c>
      <c r="G12" s="351">
        <f>IF('FTD-TAX'!K20&lt;&gt;"",'FTD-TAX'!K20,0)</f>
        <v>0</v>
      </c>
      <c r="H12" s="351">
        <f>IF('FTD-TAX'!L20&lt;&gt;"",'FTD-TAX'!L20,0)</f>
        <v>0</v>
      </c>
      <c r="I12" s="351">
        <f>IF('FTD-TAX'!M20&lt;&gt;"",'FTD-TAX'!M20,0)</f>
        <v>0</v>
      </c>
      <c r="J12" s="351">
        <f>IF('FTD-TAX'!N20&lt;&gt;"",'FTD-TAX'!N20,0)</f>
        <v>0</v>
      </c>
      <c r="K12" s="351">
        <f>IF('FTD-TAX'!O20&lt;&gt;"",'FTD-TAX'!O20,0)</f>
        <v>0</v>
      </c>
      <c r="L12" s="351">
        <f>IF('FTD-TAX'!P20&lt;&gt;"",'FTD-TAX'!P20,0)</f>
        <v>0</v>
      </c>
    </row>
    <row r="13" spans="1:12" x14ac:dyDescent="0.2">
      <c r="A13" s="276" t="s">
        <v>558</v>
      </c>
      <c r="B13" s="351">
        <f>IF('FTD-TAX'!F21&lt;&gt;"",'FTD-TAX'!F21,0)</f>
        <v>0.15</v>
      </c>
      <c r="C13" s="351">
        <f>IF('FTD-TAX'!G21&lt;&gt;"",'FTD-TAX'!G21,0)</f>
        <v>0.15</v>
      </c>
      <c r="D13" s="351">
        <f>IF('FTD-TAX'!H21&lt;&gt;"",'FTD-TAX'!H21,0)</f>
        <v>0.15</v>
      </c>
      <c r="E13" s="351">
        <f>IF('FTD-TAX'!I21&lt;&gt;"",'FTD-TAX'!I21,0)</f>
        <v>0.15</v>
      </c>
      <c r="F13" s="351">
        <f>IF('FTD-TAX'!J21&lt;&gt;"",'FTD-TAX'!J21,0)</f>
        <v>1.4999999999999999E-2</v>
      </c>
      <c r="G13" s="351">
        <f>IF('FTD-TAX'!K21&lt;&gt;"",'FTD-TAX'!K21,0)</f>
        <v>0.15</v>
      </c>
      <c r="H13" s="351">
        <f>IF('FTD-TAX'!L21&lt;&gt;"",'FTD-TAX'!L21,0)</f>
        <v>0</v>
      </c>
      <c r="I13" s="351">
        <f>IF('FTD-TAX'!M21&lt;&gt;"",'FTD-TAX'!M21,0)</f>
        <v>0.15</v>
      </c>
      <c r="J13" s="351">
        <f>IF('FTD-TAX'!N21&lt;&gt;"",'FTD-TAX'!N21,0)</f>
        <v>0.15</v>
      </c>
      <c r="K13" s="351">
        <f>IF('FTD-TAX'!O21&lt;&gt;"",'FTD-TAX'!O21,0)</f>
        <v>0</v>
      </c>
      <c r="L13" s="351">
        <f>IF('FTD-TAX'!P21&lt;&gt;"",'FTD-TAX'!P21,0)</f>
        <v>0</v>
      </c>
    </row>
    <row r="14" spans="1:12" x14ac:dyDescent="0.2">
      <c r="A14" s="276" t="s">
        <v>559</v>
      </c>
      <c r="B14" s="351">
        <f>IF('FTD-TAX'!F22&lt;&gt;"",'FTD-TAX'!F22,0)</f>
        <v>0</v>
      </c>
      <c r="C14" s="351">
        <f>IF('FTD-TAX'!G22&lt;&gt;"",'FTD-TAX'!G22,0)</f>
        <v>0</v>
      </c>
      <c r="D14" s="351">
        <f>IF('FTD-TAX'!H22&lt;&gt;"",'FTD-TAX'!H22,0)</f>
        <v>0</v>
      </c>
      <c r="E14" s="351">
        <f>IF('FTD-TAX'!I22&lt;&gt;"",'FTD-TAX'!I22,0)</f>
        <v>0</v>
      </c>
      <c r="F14" s="351">
        <f>IF('FTD-TAX'!J22&lt;&gt;"",'FTD-TAX'!J22,0)</f>
        <v>0</v>
      </c>
      <c r="G14" s="351">
        <f>IF('FTD-TAX'!K22&lt;&gt;"",'FTD-TAX'!K22,0)</f>
        <v>0</v>
      </c>
      <c r="H14" s="351">
        <f>IF('FTD-TAX'!L22&lt;&gt;"",'FTD-TAX'!L22,0)</f>
        <v>0</v>
      </c>
      <c r="I14" s="351">
        <f>IF('FTD-TAX'!M22&lt;&gt;"",'FTD-TAX'!M22,0)</f>
        <v>0</v>
      </c>
      <c r="J14" s="351">
        <f>IF('FTD-TAX'!N22&lt;&gt;"",'FTD-TAX'!N22,0)</f>
        <v>0</v>
      </c>
      <c r="K14" s="351">
        <f>IF('FTD-TAX'!O22&lt;&gt;"",'FTD-TAX'!O22,0)</f>
        <v>0</v>
      </c>
      <c r="L14" s="351">
        <f>IF('FTD-TAX'!P22&lt;&gt;"",'FTD-TAX'!P22,0)</f>
        <v>0</v>
      </c>
    </row>
    <row r="15" spans="1:12" x14ac:dyDescent="0.2">
      <c r="A15" s="276" t="s">
        <v>479</v>
      </c>
      <c r="B15" s="351">
        <f>IF('FTD-TAX'!F23&lt;&gt;"",'FTD-TAX'!F23,0)</f>
        <v>0</v>
      </c>
      <c r="C15" s="351">
        <f>IF('FTD-TAX'!G23&lt;&gt;"",'FTD-TAX'!G23,0)</f>
        <v>0</v>
      </c>
      <c r="D15" s="351">
        <f>IF('FTD-TAX'!H23&lt;&gt;"",'FTD-TAX'!H23,0)</f>
        <v>0</v>
      </c>
      <c r="E15" s="351">
        <f>IF('FTD-TAX'!I23&lt;&gt;"",'FTD-TAX'!I23,0)</f>
        <v>0</v>
      </c>
      <c r="F15" s="351">
        <f>IF('FTD-TAX'!J23&lt;&gt;"",'FTD-TAX'!J23,0)</f>
        <v>0</v>
      </c>
      <c r="G15" s="351">
        <f>IF('FTD-TAX'!K23&lt;&gt;"",'FTD-TAX'!K23,0)</f>
        <v>0</v>
      </c>
      <c r="H15" s="351">
        <f>IF('FTD-TAX'!L23&lt;&gt;"",'FTD-TAX'!L23,0)</f>
        <v>0</v>
      </c>
      <c r="I15" s="351">
        <f>IF('FTD-TAX'!M23&lt;&gt;"",'FTD-TAX'!M23,0)</f>
        <v>0</v>
      </c>
      <c r="J15" s="351">
        <f>IF('FTD-TAX'!N23&lt;&gt;"",'FTD-TAX'!N23,0)</f>
        <v>0</v>
      </c>
      <c r="K15" s="351">
        <f>IF('FTD-TAX'!O23&lt;&gt;"",'FTD-TAX'!O23,0)</f>
        <v>0</v>
      </c>
      <c r="L15" s="351">
        <f>IF('FTD-TAX'!P23&lt;&gt;"",'FTD-TAX'!P23,0)</f>
        <v>0</v>
      </c>
    </row>
    <row r="16" spans="1:12" x14ac:dyDescent="0.2">
      <c r="A16" s="276" t="s">
        <v>56</v>
      </c>
      <c r="B16" s="351">
        <f>IF('FTD-TAX'!F24&lt;&gt;"",'FTD-TAX'!F24,0)</f>
        <v>0</v>
      </c>
      <c r="C16" s="351">
        <f>IF('FTD-TAX'!G24&lt;&gt;"",'FTD-TAX'!G24,0)</f>
        <v>0</v>
      </c>
      <c r="D16" s="351">
        <f>IF('FTD-TAX'!H24&lt;&gt;"",'FTD-TAX'!H24,0)</f>
        <v>0</v>
      </c>
      <c r="E16" s="351">
        <f>IF('FTD-TAX'!I24&lt;&gt;"",'FTD-TAX'!I24,0)</f>
        <v>0</v>
      </c>
      <c r="F16" s="351">
        <f>IF('FTD-TAX'!J24&lt;&gt;"",'FTD-TAX'!J24,0)</f>
        <v>0</v>
      </c>
      <c r="G16" s="351">
        <f>IF('FTD-TAX'!K24&lt;&gt;"",'FTD-TAX'!K24,0)</f>
        <v>0</v>
      </c>
      <c r="H16" s="351">
        <f>IF('FTD-TAX'!L24&lt;&gt;"",'FTD-TAX'!L24,0)</f>
        <v>0</v>
      </c>
      <c r="I16" s="351">
        <f>IF('FTD-TAX'!M24&lt;&gt;"",'FTD-TAX'!M24,0)</f>
        <v>0</v>
      </c>
      <c r="J16" s="351">
        <f>IF('FTD-TAX'!N24&lt;&gt;"",'FTD-TAX'!N24,0)</f>
        <v>0</v>
      </c>
      <c r="K16" s="351">
        <f>IF('FTD-TAX'!O24&lt;&gt;"",'FTD-TAX'!O24,0)</f>
        <v>0</v>
      </c>
      <c r="L16" s="351">
        <f>IF('FTD-TAX'!P24&lt;&gt;"",'FTD-TAX'!P24,0)</f>
        <v>0</v>
      </c>
    </row>
    <row r="17" spans="1:12" x14ac:dyDescent="0.2">
      <c r="A17" s="276" t="s">
        <v>54</v>
      </c>
      <c r="B17" s="351">
        <f>IF('FTD-TAX'!F25&lt;&gt;"",'FTD-TAX'!F25,0)</f>
        <v>0</v>
      </c>
      <c r="C17" s="351">
        <f>IF('FTD-TAX'!G25&lt;&gt;"",'FTD-TAX'!G25,0)</f>
        <v>0</v>
      </c>
      <c r="D17" s="351">
        <f>IF('FTD-TAX'!H25&lt;&gt;"",'FTD-TAX'!H25,0)</f>
        <v>0</v>
      </c>
      <c r="E17" s="351">
        <f>IF('FTD-TAX'!I25&lt;&gt;"",'FTD-TAX'!I25,0)</f>
        <v>0</v>
      </c>
      <c r="F17" s="351">
        <f>IF('FTD-TAX'!J25&lt;&gt;"",'FTD-TAX'!J25,0)</f>
        <v>0</v>
      </c>
      <c r="G17" s="351">
        <f>IF('FTD-TAX'!K25&lt;&gt;"",'FTD-TAX'!K25,0)</f>
        <v>0</v>
      </c>
      <c r="H17" s="351">
        <f>IF('FTD-TAX'!L25&lt;&gt;"",'FTD-TAX'!L25,0)</f>
        <v>0</v>
      </c>
      <c r="I17" s="351">
        <f>IF('FTD-TAX'!M25&lt;&gt;"",'FTD-TAX'!M25,0)</f>
        <v>0</v>
      </c>
      <c r="J17" s="351">
        <f>IF('FTD-TAX'!N25&lt;&gt;"",'FTD-TAX'!N25,0)</f>
        <v>0</v>
      </c>
      <c r="K17" s="351">
        <f>IF('FTD-TAX'!O25&lt;&gt;"",'FTD-TAX'!O25,0)</f>
        <v>0</v>
      </c>
      <c r="L17" s="351">
        <f>IF('FTD-TAX'!P25&lt;&gt;"",'FTD-TAX'!P25,0)</f>
        <v>0</v>
      </c>
    </row>
    <row r="18" spans="1:12" x14ac:dyDescent="0.2">
      <c r="A18" s="276" t="s">
        <v>563</v>
      </c>
      <c r="B18" s="351">
        <f>IF('FTD-TAX'!F26&lt;&gt;"",'FTD-TAX'!F26,0)</f>
        <v>0</v>
      </c>
      <c r="C18" s="351">
        <f>IF('FTD-TAX'!G26&lt;&gt;"",'FTD-TAX'!G26,0)</f>
        <v>0</v>
      </c>
      <c r="D18" s="351">
        <f>IF('FTD-TAX'!H26&lt;&gt;"",'FTD-TAX'!H26,0)</f>
        <v>0</v>
      </c>
      <c r="E18" s="351">
        <f>IF('FTD-TAX'!I26&lt;&gt;"",'FTD-TAX'!I26,0)</f>
        <v>0</v>
      </c>
      <c r="F18" s="351">
        <f>IF('FTD-TAX'!J26&lt;&gt;"",'FTD-TAX'!J26,0)</f>
        <v>0</v>
      </c>
      <c r="G18" s="351">
        <f>IF('FTD-TAX'!K26&lt;&gt;"",'FTD-TAX'!K26,0)</f>
        <v>0</v>
      </c>
      <c r="H18" s="351">
        <f>IF('FTD-TAX'!L26&lt;&gt;"",'FTD-TAX'!L26,0)</f>
        <v>0</v>
      </c>
      <c r="I18" s="351">
        <f>IF('FTD-TAX'!M26&lt;&gt;"",'FTD-TAX'!M26,0)</f>
        <v>0</v>
      </c>
      <c r="J18" s="351">
        <f>IF('FTD-TAX'!N26&lt;&gt;"",'FTD-TAX'!N26,0)</f>
        <v>0</v>
      </c>
      <c r="K18" s="351">
        <f>IF('FTD-TAX'!O26&lt;&gt;"",'FTD-TAX'!O26,0)</f>
        <v>0</v>
      </c>
      <c r="L18" s="351">
        <f>IF('FTD-TAX'!P26&lt;&gt;"",'FTD-TAX'!P26,0)</f>
        <v>0</v>
      </c>
    </row>
  </sheetData>
  <pageMargins left="0.7" right="0.7" top="0.75" bottom="0.75" header="0.3" footer="0.3"/>
  <pageSetup orientation="portrait"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CE016"/>
  </sheetPr>
  <dimension ref="A1:I18"/>
  <sheetViews>
    <sheetView workbookViewId="0">
      <selection activeCell="I11" sqref="I11"/>
    </sheetView>
  </sheetViews>
  <sheetFormatPr defaultRowHeight="12.75" x14ac:dyDescent="0.2"/>
  <cols>
    <col min="1" max="1" width="34.5703125" bestFit="1" customWidth="1"/>
    <col min="2" max="8" width="10.5703125" style="351" customWidth="1"/>
    <col min="9" max="9" width="11.5703125" style="351" customWidth="1"/>
  </cols>
  <sheetData>
    <row r="1" spans="1:9" x14ac:dyDescent="0.2">
      <c r="A1" s="276" t="s">
        <v>562</v>
      </c>
      <c r="B1" s="351">
        <f>IF('FTG-TAX'!F8&lt;&gt;"",'FTG-TAX'!F8,0)</f>
        <v>0</v>
      </c>
      <c r="C1" s="351">
        <f>IF('FTG-TAX'!G8&lt;&gt;"",'FTG-TAX'!G8,0)</f>
        <v>0</v>
      </c>
      <c r="D1" s="351">
        <f>IF('FTG-TAX'!H8&lt;&gt;"",'FTG-TAX'!H8,0)</f>
        <v>0</v>
      </c>
      <c r="E1" s="351">
        <f>IF('FTG-TAX'!I8&lt;&gt;"",'FTG-TAX'!I8,0)</f>
        <v>0</v>
      </c>
      <c r="F1" s="351">
        <f>IF('FTG-TAX'!J8&lt;&gt;"",'FTG-TAX'!J8,0)</f>
        <v>0</v>
      </c>
      <c r="G1" s="351">
        <f>IF('FTG-TAX'!K8&lt;&gt;"",'FTG-TAX'!K8,0)</f>
        <v>0</v>
      </c>
      <c r="H1" s="351">
        <f>IF('FTG-TAX'!L8&lt;&gt;"",'FTG-TAX'!L8,0)</f>
        <v>0</v>
      </c>
      <c r="I1" s="351">
        <f>IF('FTG-TAX'!M8&lt;&gt;"",'FTG-TAX'!M8,0)</f>
        <v>0</v>
      </c>
    </row>
    <row r="2" spans="1:9" x14ac:dyDescent="0.2">
      <c r="A2" s="276" t="s">
        <v>548</v>
      </c>
      <c r="B2" s="351">
        <f>IF('FTG-TAX'!F9&lt;&gt;"",'FTG-TAX'!F9,0)</f>
        <v>0</v>
      </c>
      <c r="C2" s="351">
        <f>IF('FTG-TAX'!G9&lt;&gt;"",'FTG-TAX'!G9,0)</f>
        <v>0</v>
      </c>
      <c r="D2" s="351">
        <f>IF('FTG-TAX'!H9&lt;&gt;"",'FTG-TAX'!H9,0)</f>
        <v>0</v>
      </c>
      <c r="E2" s="351">
        <f>IF('FTG-TAX'!I9&lt;&gt;"",'FTG-TAX'!I9,0)</f>
        <v>0</v>
      </c>
      <c r="F2" s="351">
        <f>IF('FTG-TAX'!J9&lt;&gt;"",'FTG-TAX'!J9,0)</f>
        <v>0</v>
      </c>
      <c r="G2" s="351">
        <f>IF('FTG-TAX'!K9&lt;&gt;"",'FTG-TAX'!K9,0)</f>
        <v>0</v>
      </c>
      <c r="H2" s="351">
        <f>IF('FTG-TAX'!L9&lt;&gt;"",'FTG-TAX'!L9,0)</f>
        <v>0</v>
      </c>
      <c r="I2" s="351">
        <f>IF('FTG-TAX'!M9&lt;&gt;"",'FTG-TAX'!M9,0)</f>
        <v>0</v>
      </c>
    </row>
    <row r="3" spans="1:9" x14ac:dyDescent="0.2">
      <c r="A3" s="276" t="s">
        <v>549</v>
      </c>
      <c r="B3" s="351">
        <f>IF('FTG-TAX'!F10&lt;&gt;"",'FTG-TAX'!F10,0)</f>
        <v>0</v>
      </c>
      <c r="C3" s="351">
        <f>IF('FTG-TAX'!G10&lt;&gt;"",'FTG-TAX'!G10,0)</f>
        <v>0</v>
      </c>
      <c r="D3" s="351">
        <f>IF('FTG-TAX'!H10&lt;&gt;"",'FTG-TAX'!H10,0)</f>
        <v>0</v>
      </c>
      <c r="E3" s="351">
        <f>IF('FTG-TAX'!I10&lt;&gt;"",'FTG-TAX'!I10,0)</f>
        <v>0</v>
      </c>
      <c r="F3" s="351">
        <f>IF('FTG-TAX'!J10&lt;&gt;"",'FTG-TAX'!J10,0)</f>
        <v>0</v>
      </c>
      <c r="G3" s="351">
        <f>IF('FTG-TAX'!K10&lt;&gt;"",'FTG-TAX'!K10,0)</f>
        <v>0</v>
      </c>
      <c r="H3" s="351">
        <f>IF('FTG-TAX'!L10&lt;&gt;"",'FTG-TAX'!L10,0)</f>
        <v>0</v>
      </c>
      <c r="I3" s="351">
        <f>IF('FTG-TAX'!M10&lt;&gt;"",'FTG-TAX'!M10,0)</f>
        <v>0</v>
      </c>
    </row>
    <row r="4" spans="1:9" x14ac:dyDescent="0.2">
      <c r="A4" s="276" t="s">
        <v>145</v>
      </c>
      <c r="B4" s="351">
        <f>IF('FTG-TAX'!F11&lt;&gt;"",'FTG-TAX'!F11,0)</f>
        <v>0</v>
      </c>
      <c r="C4" s="351">
        <f>IF('FTG-TAX'!G11&lt;&gt;"",'FTG-TAX'!G11,0)</f>
        <v>0</v>
      </c>
      <c r="D4" s="351">
        <f>IF('FTG-TAX'!H11&lt;&gt;"",'FTG-TAX'!H11,0)</f>
        <v>0</v>
      </c>
      <c r="E4" s="351">
        <f>IF('FTG-TAX'!I11&lt;&gt;"",'FTG-TAX'!I11,0)</f>
        <v>0</v>
      </c>
      <c r="F4" s="351">
        <f>IF('FTG-TAX'!J11&lt;&gt;"",'FTG-TAX'!J11,0)</f>
        <v>0</v>
      </c>
      <c r="G4" s="351">
        <f>IF('FTG-TAX'!K11&lt;&gt;"",'FTG-TAX'!K11,0)</f>
        <v>0</v>
      </c>
      <c r="H4" s="351">
        <f>IF('FTG-TAX'!L11&lt;&gt;"",'FTG-TAX'!L11,0)</f>
        <v>0</v>
      </c>
      <c r="I4" s="351">
        <f>IF('FTG-TAX'!M11&lt;&gt;"",'FTG-TAX'!M11,0)</f>
        <v>0</v>
      </c>
    </row>
    <row r="5" spans="1:9" x14ac:dyDescent="0.2">
      <c r="A5" s="276" t="s">
        <v>550</v>
      </c>
      <c r="B5" s="351">
        <f>IF('FTG-TAX'!F12&lt;&gt;"",'FTG-TAX'!F12,0)</f>
        <v>0</v>
      </c>
      <c r="C5" s="351">
        <f>IF('FTG-TAX'!G12&lt;&gt;"",'FTG-TAX'!G12,0)</f>
        <v>0</v>
      </c>
      <c r="D5" s="351">
        <f>IF('FTG-TAX'!H12&lt;&gt;"",'FTG-TAX'!H12,0)</f>
        <v>0</v>
      </c>
      <c r="E5" s="351">
        <f>IF('FTG-TAX'!I12&lt;&gt;"",'FTG-TAX'!I12,0)</f>
        <v>0</v>
      </c>
      <c r="F5" s="351">
        <f>IF('FTG-TAX'!J12&lt;&gt;"",'FTG-TAX'!J12,0)</f>
        <v>0</v>
      </c>
      <c r="G5" s="351">
        <f>IF('FTG-TAX'!K12&lt;&gt;"",'FTG-TAX'!K12,0)</f>
        <v>0</v>
      </c>
      <c r="H5" s="351">
        <f>IF('FTG-TAX'!L12&lt;&gt;"",'FTG-TAX'!L12,0)</f>
        <v>0</v>
      </c>
      <c r="I5" s="351">
        <f>IF('FTG-TAX'!M12&lt;&gt;"",'FTG-TAX'!M12,0)</f>
        <v>0</v>
      </c>
    </row>
    <row r="6" spans="1:9" x14ac:dyDescent="0.2">
      <c r="A6" s="276" t="s">
        <v>551</v>
      </c>
      <c r="B6" s="351">
        <f>IF('FTG-TAX'!F13&lt;&gt;"",'FTG-TAX'!F13,0)</f>
        <v>0</v>
      </c>
      <c r="C6" s="351">
        <f>IF('FTG-TAX'!G13&lt;&gt;"",'FTG-TAX'!G13,0)</f>
        <v>0</v>
      </c>
      <c r="D6" s="351">
        <f>IF('FTG-TAX'!H13&lt;&gt;"",'FTG-TAX'!H13,0)</f>
        <v>0</v>
      </c>
      <c r="E6" s="351">
        <f>IF('FTG-TAX'!I13&lt;&gt;"",'FTG-TAX'!I13,0)</f>
        <v>0</v>
      </c>
      <c r="F6" s="351">
        <f>IF('FTG-TAX'!J13&lt;&gt;"",'FTG-TAX'!J13,0)</f>
        <v>0</v>
      </c>
      <c r="G6" s="351">
        <f>IF('FTG-TAX'!K13&lt;&gt;"",'FTG-TAX'!K13,0)</f>
        <v>0</v>
      </c>
      <c r="H6" s="351">
        <f>IF('FTG-TAX'!L13&lt;&gt;"",'FTG-TAX'!L13,0)</f>
        <v>0</v>
      </c>
      <c r="I6" s="351">
        <f>IF('FTG-TAX'!M13&lt;&gt;"",'FTG-TAX'!M13,0)</f>
        <v>0</v>
      </c>
    </row>
    <row r="7" spans="1:9" x14ac:dyDescent="0.2">
      <c r="A7" s="276" t="s">
        <v>552</v>
      </c>
      <c r="B7" s="351">
        <f>IF('FTG-TAX'!F14&lt;&gt;"",'FTG-TAX'!F14,0)</f>
        <v>0</v>
      </c>
      <c r="C7" s="351">
        <f>IF('FTG-TAX'!G14&lt;&gt;"",'FTG-TAX'!G14,0)</f>
        <v>0</v>
      </c>
      <c r="D7" s="351">
        <f>IF('FTG-TAX'!H14&lt;&gt;"",'FTG-TAX'!H14,0)</f>
        <v>0</v>
      </c>
      <c r="E7" s="351">
        <f>IF('FTG-TAX'!I14&lt;&gt;"",'FTG-TAX'!I14,0)</f>
        <v>0</v>
      </c>
      <c r="F7" s="351">
        <f>IF('FTG-TAX'!J14&lt;&gt;"",'FTG-TAX'!J14,0)</f>
        <v>0</v>
      </c>
      <c r="G7" s="351">
        <f>IF('FTG-TAX'!K14&lt;&gt;"",'FTG-TAX'!K14,0)</f>
        <v>0</v>
      </c>
      <c r="H7" s="351">
        <f>IF('FTG-TAX'!L14&lt;&gt;"",'FTG-TAX'!L14,0)</f>
        <v>0</v>
      </c>
      <c r="I7" s="351">
        <f>IF('FTG-TAX'!M14&lt;&gt;"",'FTG-TAX'!M14,0)</f>
        <v>0</v>
      </c>
    </row>
    <row r="8" spans="1:9" x14ac:dyDescent="0.2">
      <c r="A8" s="276" t="s">
        <v>553</v>
      </c>
      <c r="B8" s="351">
        <f>IF('FTG-TAX'!F16&lt;&gt;"",'FTG-TAX'!F16,0)</f>
        <v>0</v>
      </c>
      <c r="C8" s="351">
        <f>IF('FTG-TAX'!G16&lt;&gt;"",'FTG-TAX'!G16,0)</f>
        <v>0</v>
      </c>
      <c r="D8" s="351">
        <f>IF('FTG-TAX'!H16&lt;&gt;"",'FTG-TAX'!H16,0)</f>
        <v>0</v>
      </c>
      <c r="E8" s="351">
        <f>IF('FTG-TAX'!I16&lt;&gt;"",'FTG-TAX'!I16,0)</f>
        <v>0</v>
      </c>
      <c r="F8" s="351">
        <f>IF('FTG-TAX'!J16&lt;&gt;"",'FTG-TAX'!J16,0)</f>
        <v>0</v>
      </c>
      <c r="G8" s="351">
        <f>IF('FTG-TAX'!K16&lt;&gt;"",'FTG-TAX'!K16,0)</f>
        <v>0</v>
      </c>
      <c r="H8" s="351">
        <f>IF('FTG-TAX'!L16&lt;&gt;"",'FTG-TAX'!L16,0)</f>
        <v>0</v>
      </c>
      <c r="I8" s="351">
        <f>IF('FTG-TAX'!M16&lt;&gt;"",'FTG-TAX'!M16,0)</f>
        <v>0</v>
      </c>
    </row>
    <row r="9" spans="1:9" x14ac:dyDescent="0.2">
      <c r="A9" s="276" t="s">
        <v>554</v>
      </c>
      <c r="B9" s="351">
        <f>IF('FTG-TAX'!F17&lt;&gt;"",'FTG-TAX'!F17,0)</f>
        <v>0</v>
      </c>
      <c r="C9" s="351">
        <f>IF('FTG-TAX'!G17&lt;&gt;"",'FTG-TAX'!G17,0)</f>
        <v>0</v>
      </c>
      <c r="D9" s="351">
        <f>IF('FTG-TAX'!H17&lt;&gt;"",'FTG-TAX'!H17,0)</f>
        <v>0</v>
      </c>
      <c r="E9" s="351">
        <f>IF('FTG-TAX'!I17&lt;&gt;"",'FTG-TAX'!I17,0)</f>
        <v>0</v>
      </c>
      <c r="F9" s="351">
        <f>IF('FTG-TAX'!J17&lt;&gt;"",'FTG-TAX'!J17,0)</f>
        <v>0</v>
      </c>
      <c r="G9" s="351">
        <f>IF('FTG-TAX'!K17&lt;&gt;"",'FTG-TAX'!K17,0)</f>
        <v>0</v>
      </c>
      <c r="H9" s="351">
        <f>IF('FTG-TAX'!L17&lt;&gt;"",'FTG-TAX'!L17,0)</f>
        <v>0</v>
      </c>
      <c r="I9" s="351">
        <f>IF('FTG-TAX'!M17&lt;&gt;"",'FTG-TAX'!M17,0)</f>
        <v>0</v>
      </c>
    </row>
    <row r="10" spans="1:9" x14ac:dyDescent="0.2">
      <c r="A10" s="276" t="s">
        <v>555</v>
      </c>
      <c r="B10" s="351">
        <f>IF('FTG-TAX'!F18&lt;&gt;"",'FTG-TAX'!F18,0)</f>
        <v>0</v>
      </c>
      <c r="C10" s="351">
        <f>IF('FTG-TAX'!G18&lt;&gt;"",'FTG-TAX'!G18,0)</f>
        <v>0</v>
      </c>
      <c r="D10" s="351">
        <f>IF('FTG-TAX'!H18&lt;&gt;"",'FTG-TAX'!H18,0)</f>
        <v>0</v>
      </c>
      <c r="E10" s="351">
        <f>IF('FTG-TAX'!I18&lt;&gt;"",'FTG-TAX'!I18,0)</f>
        <v>0</v>
      </c>
      <c r="F10" s="351">
        <f>IF('FTG-TAX'!J18&lt;&gt;"",'FTG-TAX'!J18,0)</f>
        <v>0</v>
      </c>
      <c r="G10" s="351">
        <f>IF('FTG-TAX'!K18&lt;&gt;"",'FTG-TAX'!K18,0)</f>
        <v>0</v>
      </c>
      <c r="H10" s="351">
        <f>IF('FTG-TAX'!L18&lt;&gt;"",'FTG-TAX'!L18,0)</f>
        <v>0</v>
      </c>
      <c r="I10" s="351">
        <f>IF('FTG-TAX'!M18&lt;&gt;"",'FTG-TAX'!M18,0)</f>
        <v>0</v>
      </c>
    </row>
    <row r="11" spans="1:9" x14ac:dyDescent="0.2">
      <c r="A11" s="276" t="s">
        <v>556</v>
      </c>
      <c r="B11" s="351">
        <f>IF('FTG-TAX'!F19&lt;&gt;"",'FTG-TAX'!F19,0)</f>
        <v>0</v>
      </c>
      <c r="C11" s="351">
        <f>IF('FTG-TAX'!G19&lt;&gt;"",'FTG-TAX'!G19,0)</f>
        <v>0</v>
      </c>
      <c r="D11" s="351">
        <f>IF('FTG-TAX'!H19&lt;&gt;"",'FTG-TAX'!H19,0)</f>
        <v>0</v>
      </c>
      <c r="E11" s="351">
        <f>IF('FTG-TAX'!I19&lt;&gt;"",'FTG-TAX'!I19,0)</f>
        <v>0</v>
      </c>
      <c r="F11" s="351">
        <f>IF('FTG-TAX'!J19&lt;&gt;"",'FTG-TAX'!J19,0)</f>
        <v>0</v>
      </c>
      <c r="G11" s="351">
        <f>IF('FTG-TAX'!K19&lt;&gt;"",'FTG-TAX'!K19,0)</f>
        <v>0</v>
      </c>
      <c r="H11" s="351">
        <f>IF('FTG-TAX'!L19&lt;&gt;"",'FTG-TAX'!L19,0)</f>
        <v>0</v>
      </c>
      <c r="I11" s="351">
        <f>IF('FTG-TAX'!M19&lt;&gt;"",'FTG-TAX'!M19,0)</f>
        <v>0</v>
      </c>
    </row>
    <row r="12" spans="1:9" x14ac:dyDescent="0.2">
      <c r="A12" s="276" t="s">
        <v>557</v>
      </c>
      <c r="B12" s="351">
        <f>IF('FTG-TAX'!F20&lt;&gt;"",'FTG-TAX'!F20,0)</f>
        <v>0</v>
      </c>
      <c r="C12" s="351">
        <f>IF('FTG-TAX'!G20&lt;&gt;"",'FTG-TAX'!G20,0)</f>
        <v>0</v>
      </c>
      <c r="D12" s="351">
        <f>IF('FTG-TAX'!H20&lt;&gt;"",'FTG-TAX'!H20,0)</f>
        <v>0</v>
      </c>
      <c r="E12" s="351">
        <f>IF('FTG-TAX'!I20&lt;&gt;"",'FTG-TAX'!I20,0)</f>
        <v>0</v>
      </c>
      <c r="F12" s="351">
        <f>IF('FTG-TAX'!J20&lt;&gt;"",'FTG-TAX'!J20,0)</f>
        <v>0</v>
      </c>
      <c r="G12" s="351">
        <f>IF('FTG-TAX'!K20&lt;&gt;"",'FTG-TAX'!K20,0)</f>
        <v>0</v>
      </c>
      <c r="H12" s="351">
        <f>IF('FTG-TAX'!L20&lt;&gt;"",'FTG-TAX'!L20,0)</f>
        <v>0</v>
      </c>
      <c r="I12" s="351">
        <f>IF('FTG-TAX'!M20&lt;&gt;"",'FTG-TAX'!M20,0)</f>
        <v>0</v>
      </c>
    </row>
    <row r="13" spans="1:9" x14ac:dyDescent="0.2">
      <c r="A13" s="276" t="s">
        <v>558</v>
      </c>
      <c r="B13" s="351">
        <f>IF('FTG-TAX'!F21&lt;&gt;"",'FTG-TAX'!F21,0)</f>
        <v>0.15</v>
      </c>
      <c r="C13" s="351">
        <f>IF('FTG-TAX'!G21&lt;&gt;"",'FTG-TAX'!G21,0)</f>
        <v>0.15</v>
      </c>
      <c r="D13" s="351">
        <f>IF('FTG-TAX'!H21&lt;&gt;"",'FTG-TAX'!H21,0)</f>
        <v>1.4999999999999999E-2</v>
      </c>
      <c r="E13" s="351">
        <f>IF('FTG-TAX'!I21&lt;&gt;"",'FTG-TAX'!I21,0)</f>
        <v>0</v>
      </c>
      <c r="F13" s="351">
        <f>IF('FTG-TAX'!J21&lt;&gt;"",'FTG-TAX'!J21,0)</f>
        <v>0.09</v>
      </c>
      <c r="G13" s="351">
        <f>IF('FTG-TAX'!K21&lt;&gt;"",'FTG-TAX'!K21,0)</f>
        <v>0.15</v>
      </c>
      <c r="H13" s="351">
        <f>IF('FTG-TAX'!L21&lt;&gt;"",'FTG-TAX'!L21,0)</f>
        <v>0</v>
      </c>
      <c r="I13" s="351">
        <f>IF('FTG-TAX'!M21&lt;&gt;"",'FTG-TAX'!M21,0)</f>
        <v>0</v>
      </c>
    </row>
    <row r="14" spans="1:9" x14ac:dyDescent="0.2">
      <c r="A14" s="276" t="s">
        <v>559</v>
      </c>
      <c r="B14" s="351">
        <f>IF('FTG-TAX'!F22&lt;&gt;"",'FTG-TAX'!F22,0)</f>
        <v>0</v>
      </c>
      <c r="C14" s="351">
        <f>IF('FTG-TAX'!G22&lt;&gt;"",'FTG-TAX'!G22,0)</f>
        <v>0</v>
      </c>
      <c r="D14" s="351">
        <f>IF('FTG-TAX'!H22&lt;&gt;"",'FTG-TAX'!H22,0)</f>
        <v>0</v>
      </c>
      <c r="E14" s="351">
        <f>IF('FTG-TAX'!I22&lt;&gt;"",'FTG-TAX'!I22,0)</f>
        <v>0</v>
      </c>
      <c r="F14" s="351">
        <f>IF('FTG-TAX'!J22&lt;&gt;"",'FTG-TAX'!J22,0)</f>
        <v>0</v>
      </c>
      <c r="G14" s="351">
        <f>IF('FTG-TAX'!K22&lt;&gt;"",'FTG-TAX'!K22,0)</f>
        <v>0</v>
      </c>
      <c r="H14" s="351">
        <f>IF('FTG-TAX'!L22&lt;&gt;"",'FTG-TAX'!L22,0)</f>
        <v>0</v>
      </c>
      <c r="I14" s="351">
        <f>IF('FTG-TAX'!M22&lt;&gt;"",'FTG-TAX'!M22,0)</f>
        <v>0</v>
      </c>
    </row>
    <row r="15" spans="1:9" x14ac:dyDescent="0.2">
      <c r="A15" s="276" t="s">
        <v>479</v>
      </c>
      <c r="B15" s="351">
        <f>IF('FTG-TAX'!F23&lt;&gt;"",'FTG-TAX'!F23,0)</f>
        <v>0</v>
      </c>
      <c r="C15" s="351">
        <f>IF('FTG-TAX'!G23&lt;&gt;"",'FTG-TAX'!G23,0)</f>
        <v>0</v>
      </c>
      <c r="D15" s="351">
        <f>IF('FTG-TAX'!H23&lt;&gt;"",'FTG-TAX'!H23,0)</f>
        <v>0</v>
      </c>
      <c r="E15" s="351">
        <f>IF('FTG-TAX'!I23&lt;&gt;"",'FTG-TAX'!I23,0)</f>
        <v>0</v>
      </c>
      <c r="F15" s="351">
        <f>IF('FTG-TAX'!J23&lt;&gt;"",'FTG-TAX'!J23,0)</f>
        <v>0</v>
      </c>
      <c r="G15" s="351">
        <f>IF('FTG-TAX'!K23&lt;&gt;"",'FTG-TAX'!K23,0)</f>
        <v>0</v>
      </c>
      <c r="H15" s="351">
        <f>IF('FTG-TAX'!L23&lt;&gt;"",'FTG-TAX'!L23,0)</f>
        <v>0</v>
      </c>
      <c r="I15" s="351">
        <f>IF('FTG-TAX'!M23&lt;&gt;"",'FTG-TAX'!M23,0)</f>
        <v>0</v>
      </c>
    </row>
    <row r="16" spans="1:9" x14ac:dyDescent="0.2">
      <c r="A16" s="276" t="s">
        <v>56</v>
      </c>
      <c r="B16" s="351">
        <f>IF('FTG-TAX'!F24&lt;&gt;"",'FTG-TAX'!F24,0)</f>
        <v>0</v>
      </c>
      <c r="C16" s="351">
        <f>IF('FTG-TAX'!G24&lt;&gt;"",'FTG-TAX'!G24,0)</f>
        <v>0</v>
      </c>
      <c r="D16" s="351">
        <f>IF('FTG-TAX'!H24&lt;&gt;"",'FTG-TAX'!H24,0)</f>
        <v>0</v>
      </c>
      <c r="E16" s="351">
        <f>IF('FTG-TAX'!I24&lt;&gt;"",'FTG-TAX'!I24,0)</f>
        <v>0</v>
      </c>
      <c r="F16" s="351">
        <f>IF('FTG-TAX'!J24&lt;&gt;"",'FTG-TAX'!J24,0)</f>
        <v>0</v>
      </c>
      <c r="G16" s="351">
        <f>IF('FTG-TAX'!K24&lt;&gt;"",'FTG-TAX'!K24,0)</f>
        <v>0</v>
      </c>
      <c r="H16" s="351">
        <f>IF('FTG-TAX'!L24&lt;&gt;"",'FTG-TAX'!L24,0)</f>
        <v>0</v>
      </c>
      <c r="I16" s="351">
        <f>IF('FTG-TAX'!M24&lt;&gt;"",'FTG-TAX'!M24,0)</f>
        <v>0</v>
      </c>
    </row>
    <row r="17" spans="1:9" x14ac:dyDescent="0.2">
      <c r="A17" s="276" t="s">
        <v>54</v>
      </c>
      <c r="B17" s="351">
        <f>IF('FTG-TAX'!F25&lt;&gt;"",'FTG-TAX'!F25,0)</f>
        <v>0</v>
      </c>
      <c r="C17" s="351">
        <f>IF('FTG-TAX'!G25&lt;&gt;"",'FTG-TAX'!G25,0)</f>
        <v>0</v>
      </c>
      <c r="D17" s="351">
        <f>IF('FTG-TAX'!H25&lt;&gt;"",'FTG-TAX'!H25,0)</f>
        <v>0</v>
      </c>
      <c r="E17" s="351">
        <f>IF('FTG-TAX'!I25&lt;&gt;"",'FTG-TAX'!I25,0)</f>
        <v>0</v>
      </c>
      <c r="F17" s="351">
        <f>IF('FTG-TAX'!J25&lt;&gt;"",'FTG-TAX'!J25,0)</f>
        <v>0</v>
      </c>
      <c r="G17" s="351">
        <f>IF('FTG-TAX'!K25&lt;&gt;"",'FTG-TAX'!K25,0)</f>
        <v>0</v>
      </c>
      <c r="H17" s="351">
        <f>IF('FTG-TAX'!L25&lt;&gt;"",'FTG-TAX'!L25,0)</f>
        <v>0</v>
      </c>
      <c r="I17" s="351">
        <f>IF('FTG-TAX'!M25&lt;&gt;"",'FTG-TAX'!M25,0)</f>
        <v>0</v>
      </c>
    </row>
    <row r="18" spans="1:9" x14ac:dyDescent="0.2">
      <c r="A18" s="276" t="s">
        <v>563</v>
      </c>
      <c r="B18" s="351">
        <f>IF('FTG-TAX'!F26&lt;&gt;"",'FTG-TAX'!F26,0)</f>
        <v>0</v>
      </c>
      <c r="C18" s="351">
        <f>IF('FTG-TAX'!G26&lt;&gt;"",'FTG-TAX'!G26,0)</f>
        <v>0</v>
      </c>
      <c r="D18" s="351">
        <f>IF('FTG-TAX'!H26&lt;&gt;"",'FTG-TAX'!H26,0)</f>
        <v>0</v>
      </c>
      <c r="E18" s="351">
        <f>IF('FTG-TAX'!I26&lt;&gt;"",'FTG-TAX'!I26,0)</f>
        <v>0</v>
      </c>
      <c r="F18" s="351">
        <f>IF('FTG-TAX'!J26&lt;&gt;"",'FTG-TAX'!J26,0)</f>
        <v>0</v>
      </c>
      <c r="G18" s="351">
        <f>IF('FTG-TAX'!K26&lt;&gt;"",'FTG-TAX'!K26,0)</f>
        <v>0</v>
      </c>
      <c r="H18" s="351">
        <f>IF('FTG-TAX'!L26&lt;&gt;"",'FTG-TAX'!L26,0)</f>
        <v>0</v>
      </c>
      <c r="I18" s="351">
        <f>IF('FTG-TAX'!M26&lt;&gt;"",'FTG-TAX'!M26,0)</f>
        <v>0</v>
      </c>
    </row>
  </sheetData>
  <pageMargins left="0.7" right="0.7" top="0.75" bottom="0.75" header="0.3" footer="0.3"/>
  <pageSetup orientation="portrait" r:id="rId1"/>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B6"/>
  <sheetViews>
    <sheetView workbookViewId="0">
      <selection activeCell="N21" sqref="N21"/>
    </sheetView>
  </sheetViews>
  <sheetFormatPr defaultColWidth="8.85546875" defaultRowHeight="12.75" x14ac:dyDescent="0.2"/>
  <cols>
    <col min="1" max="1" width="14.85546875" style="275" customWidth="1"/>
    <col min="2" max="2" width="9" style="275" customWidth="1"/>
    <col min="3" max="16384" width="8.85546875" style="275"/>
  </cols>
  <sheetData>
    <row r="1" spans="1:2" x14ac:dyDescent="0.2">
      <c r="A1" s="274" t="s">
        <v>480</v>
      </c>
      <c r="B1" s="275" t="b">
        <v>0</v>
      </c>
    </row>
    <row r="2" spans="1:2" x14ac:dyDescent="0.2">
      <c r="A2" s="274" t="s">
        <v>481</v>
      </c>
      <c r="B2" s="275" t="b">
        <v>0</v>
      </c>
    </row>
    <row r="4" spans="1:2" x14ac:dyDescent="0.2">
      <c r="A4" s="274" t="s">
        <v>482</v>
      </c>
      <c r="B4" s="275" t="b">
        <f>IF(B1 = TRUE, TRUE, IF(B2 = TRUE, FALSE, TRUE))</f>
        <v>1</v>
      </c>
    </row>
    <row r="6" spans="1:2" x14ac:dyDescent="0.2">
      <c r="A6" s="274" t="s">
        <v>483</v>
      </c>
      <c r="B6" s="275" t="b">
        <v>0</v>
      </c>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pageSetUpPr fitToPage="1"/>
  </sheetPr>
  <dimension ref="B1:L45"/>
  <sheetViews>
    <sheetView showGridLines="0" zoomScaleNormal="100" workbookViewId="0">
      <selection activeCell="D3" sqref="D3:G3"/>
    </sheetView>
  </sheetViews>
  <sheetFormatPr defaultColWidth="9.140625" defaultRowHeight="15" x14ac:dyDescent="0.25"/>
  <cols>
    <col min="1" max="1" width="9.140625" style="47" customWidth="1"/>
    <col min="2" max="2" width="12.85546875" style="47" customWidth="1"/>
    <col min="3" max="3" width="1" style="47" customWidth="1"/>
    <col min="4" max="4" width="27.5703125" style="47" customWidth="1"/>
    <col min="5" max="5" width="8.5703125" style="47" customWidth="1"/>
    <col min="6" max="6" width="0.42578125" style="53" customWidth="1"/>
    <col min="7" max="7" width="9.85546875" style="47" customWidth="1"/>
    <col min="8" max="8" width="10.42578125" style="47" customWidth="1"/>
    <col min="9" max="9" width="21" style="47" customWidth="1"/>
    <col min="10" max="10" width="2" style="47" bestFit="1" customWidth="1"/>
    <col min="11" max="11" width="9.140625" style="47"/>
    <col min="12" max="12" width="117.5703125" style="47" customWidth="1"/>
    <col min="13" max="13" width="117.42578125" style="47" customWidth="1"/>
    <col min="14" max="16384" width="9.140625" style="47"/>
  </cols>
  <sheetData>
    <row r="1" spans="2:12" ht="95.25" customHeight="1" x14ac:dyDescent="0.25">
      <c r="C1" s="48"/>
      <c r="D1" s="3" t="s">
        <v>222</v>
      </c>
      <c r="E1" s="364" t="s">
        <v>474</v>
      </c>
      <c r="F1" s="364"/>
      <c r="G1" s="364"/>
      <c r="H1" s="364"/>
      <c r="I1" s="364"/>
      <c r="J1" s="364"/>
    </row>
    <row r="2" spans="2:12" s="73" customFormat="1" ht="19.5" customHeight="1" x14ac:dyDescent="0.2">
      <c r="B2" s="70"/>
      <c r="C2" s="70"/>
      <c r="D2" s="70"/>
      <c r="E2" s="70"/>
      <c r="F2" s="71"/>
      <c r="G2" s="70"/>
      <c r="H2" s="72"/>
      <c r="I2" s="72"/>
      <c r="L2" s="354" t="s">
        <v>292</v>
      </c>
    </row>
    <row r="3" spans="2:12" x14ac:dyDescent="0.25">
      <c r="B3" s="367" t="s">
        <v>124</v>
      </c>
      <c r="C3" s="368"/>
      <c r="D3" s="355"/>
      <c r="E3" s="356"/>
      <c r="F3" s="356"/>
      <c r="G3" s="357"/>
      <c r="H3" s="365" t="s">
        <v>484</v>
      </c>
      <c r="I3" s="366"/>
      <c r="J3" s="49"/>
      <c r="L3" s="353" t="s">
        <v>564</v>
      </c>
    </row>
    <row r="4" spans="2:12" ht="16.5" customHeight="1" x14ac:dyDescent="0.25">
      <c r="B4" s="367" t="s">
        <v>177</v>
      </c>
      <c r="C4" s="368"/>
      <c r="D4" s="358"/>
      <c r="E4" s="359"/>
      <c r="F4" s="359"/>
      <c r="G4" s="360"/>
      <c r="H4" s="50" t="s">
        <v>111</v>
      </c>
      <c r="I4" s="320"/>
      <c r="J4" s="51"/>
      <c r="L4" s="353" t="s">
        <v>547</v>
      </c>
    </row>
    <row r="5" spans="2:12" ht="16.5" customHeight="1" x14ac:dyDescent="0.25">
      <c r="B5" s="367" t="s">
        <v>109</v>
      </c>
      <c r="C5" s="368"/>
      <c r="D5" s="361"/>
      <c r="E5" s="362"/>
      <c r="F5" s="362"/>
      <c r="G5" s="363"/>
      <c r="H5" s="50" t="s">
        <v>112</v>
      </c>
      <c r="I5" s="320"/>
      <c r="J5" s="51"/>
      <c r="L5" s="353" t="s">
        <v>565</v>
      </c>
    </row>
    <row r="6" spans="2:12" ht="15" customHeight="1" x14ac:dyDescent="0.25">
      <c r="B6" s="300" t="s">
        <v>110</v>
      </c>
      <c r="C6" s="301"/>
      <c r="D6" s="361"/>
      <c r="E6" s="362"/>
      <c r="F6" s="362"/>
      <c r="G6" s="363"/>
      <c r="H6" s="50" t="s">
        <v>113</v>
      </c>
      <c r="I6" s="52" t="str">
        <f>IF(I5="","",I5+20)</f>
        <v/>
      </c>
      <c r="J6" s="51"/>
      <c r="L6" s="353" t="s">
        <v>566</v>
      </c>
    </row>
    <row r="7" spans="2:12" ht="15" customHeight="1" x14ac:dyDescent="0.25">
      <c r="L7" s="353" t="s">
        <v>567</v>
      </c>
    </row>
    <row r="8" spans="2:12" ht="22.5" customHeight="1" x14ac:dyDescent="0.25">
      <c r="B8" s="395" t="s">
        <v>466</v>
      </c>
      <c r="C8" s="396"/>
      <c r="D8" s="396"/>
      <c r="E8" s="397"/>
      <c r="F8" s="54"/>
      <c r="G8" s="431" t="s">
        <v>467</v>
      </c>
      <c r="H8" s="405"/>
      <c r="I8" s="55" t="str">
        <f>IF('FTD-TAX'!P29=0,"",ROUND('FTD-TAX'!P29,2))</f>
        <v/>
      </c>
      <c r="J8" s="47">
        <v>1</v>
      </c>
    </row>
    <row r="9" spans="2:12" ht="22.5" customHeight="1" x14ac:dyDescent="0.25">
      <c r="B9" s="398"/>
      <c r="C9" s="399"/>
      <c r="D9" s="399"/>
      <c r="E9" s="400"/>
      <c r="F9" s="56"/>
      <c r="G9" s="404" t="s">
        <v>468</v>
      </c>
      <c r="H9" s="405"/>
      <c r="I9" s="55" t="str">
        <f>IF('FTG-TAX'!M29=0,"",ROUND('FTG-TAX'!M29,2))</f>
        <v/>
      </c>
      <c r="J9" s="47">
        <v>2</v>
      </c>
    </row>
    <row r="10" spans="2:12" ht="22.5" customHeight="1" x14ac:dyDescent="0.25">
      <c r="B10" s="401"/>
      <c r="C10" s="402"/>
      <c r="D10" s="402"/>
      <c r="E10" s="403"/>
      <c r="F10" s="57"/>
      <c r="G10" s="432" t="s">
        <v>469</v>
      </c>
      <c r="H10" s="433"/>
      <c r="I10" s="58" t="str">
        <f>IF(SUM(I8,I9)=0,"",SUM(I8,I9))</f>
        <v/>
      </c>
      <c r="J10" s="47">
        <v>3</v>
      </c>
    </row>
    <row r="11" spans="2:12" ht="22.5" customHeight="1" x14ac:dyDescent="0.25">
      <c r="B11" s="59" t="s">
        <v>473</v>
      </c>
      <c r="C11" s="369"/>
      <c r="D11" s="370"/>
      <c r="E11" s="371"/>
      <c r="F11" s="57"/>
      <c r="G11" s="404" t="s">
        <v>470</v>
      </c>
      <c r="H11" s="405"/>
      <c r="I11" s="60">
        <v>0</v>
      </c>
      <c r="J11" s="47">
        <v>4</v>
      </c>
    </row>
    <row r="12" spans="2:12" ht="22.5" customHeight="1" x14ac:dyDescent="0.25">
      <c r="B12" s="61" t="s">
        <v>130</v>
      </c>
      <c r="C12" s="369"/>
      <c r="D12" s="370"/>
      <c r="E12" s="371"/>
      <c r="F12" s="57"/>
      <c r="G12" s="404" t="s">
        <v>471</v>
      </c>
      <c r="H12" s="405"/>
      <c r="I12" s="60"/>
      <c r="J12" s="47">
        <v>5</v>
      </c>
    </row>
    <row r="13" spans="2:12" ht="22.5" customHeight="1" x14ac:dyDescent="0.25">
      <c r="B13" s="61" t="s">
        <v>115</v>
      </c>
      <c r="C13" s="369"/>
      <c r="D13" s="370"/>
      <c r="E13" s="371"/>
      <c r="F13" s="57"/>
      <c r="G13" s="404" t="s">
        <v>472</v>
      </c>
      <c r="H13" s="434"/>
      <c r="I13" s="58" t="str">
        <f>IF(I10="","",I10-I11+I12)</f>
        <v/>
      </c>
      <c r="J13" s="47">
        <v>6</v>
      </c>
    </row>
    <row r="14" spans="2:12" ht="22.5" customHeight="1" x14ac:dyDescent="0.25">
      <c r="B14" s="62" t="s">
        <v>465</v>
      </c>
      <c r="C14" s="435"/>
      <c r="D14" s="436"/>
      <c r="E14" s="437"/>
      <c r="F14" s="57"/>
      <c r="G14" s="429" t="s">
        <v>114</v>
      </c>
      <c r="H14" s="430"/>
      <c r="I14" s="63">
        <v>0</v>
      </c>
      <c r="J14" s="47">
        <v>7</v>
      </c>
    </row>
    <row r="15" spans="2:12" ht="5.25" customHeight="1" x14ac:dyDescent="0.25"/>
    <row r="16" spans="2:12" hidden="1" x14ac:dyDescent="0.25">
      <c r="B16" s="64"/>
      <c r="C16" s="64"/>
      <c r="D16" s="64"/>
      <c r="E16" s="64"/>
      <c r="F16" s="302"/>
      <c r="G16" s="65"/>
      <c r="H16" s="65"/>
      <c r="I16" s="65"/>
      <c r="J16" s="65"/>
      <c r="K16" s="66"/>
    </row>
    <row r="17" spans="2:11" s="33" customFormat="1" ht="12.75" x14ac:dyDescent="0.2">
      <c r="C17" s="38" t="s">
        <v>214</v>
      </c>
      <c r="D17" s="35"/>
      <c r="E17" s="35"/>
      <c r="F17" s="36"/>
      <c r="G17" s="74"/>
      <c r="H17" s="74"/>
      <c r="I17" s="74"/>
      <c r="J17" s="74"/>
      <c r="K17" s="37"/>
    </row>
    <row r="18" spans="2:11" s="33" customFormat="1" ht="12.75" x14ac:dyDescent="0.2">
      <c r="C18" s="39" t="s">
        <v>485</v>
      </c>
      <c r="D18" s="35"/>
      <c r="E18" s="35"/>
      <c r="F18" s="36"/>
      <c r="G18" s="74"/>
      <c r="H18" s="74"/>
      <c r="I18" s="74"/>
      <c r="J18" s="74"/>
      <c r="K18" s="37"/>
    </row>
    <row r="19" spans="2:11" s="33" customFormat="1" ht="12.75" x14ac:dyDescent="0.2">
      <c r="C19" s="39" t="s">
        <v>486</v>
      </c>
      <c r="D19" s="35"/>
      <c r="E19" s="35"/>
      <c r="F19" s="36"/>
      <c r="G19" s="74"/>
      <c r="H19" s="74"/>
      <c r="I19" s="74"/>
      <c r="J19" s="74"/>
      <c r="K19" s="37"/>
    </row>
    <row r="20" spans="2:11" s="44" customFormat="1" ht="9" thickBot="1" x14ac:dyDescent="0.2">
      <c r="B20" s="40"/>
      <c r="C20" s="40"/>
      <c r="D20" s="40"/>
      <c r="E20" s="40"/>
      <c r="F20" s="41"/>
      <c r="G20" s="42"/>
      <c r="H20" s="42"/>
      <c r="I20" s="42"/>
      <c r="J20" s="42"/>
      <c r="K20" s="43"/>
    </row>
    <row r="21" spans="2:11" hidden="1" x14ac:dyDescent="0.25">
      <c r="B21" s="64"/>
      <c r="C21" s="64"/>
      <c r="D21" s="64"/>
      <c r="E21" s="64"/>
      <c r="F21" s="302"/>
      <c r="G21" s="65"/>
      <c r="H21" s="65"/>
      <c r="I21" s="65"/>
      <c r="J21" s="65"/>
      <c r="K21" s="66"/>
    </row>
    <row r="22" spans="2:11" hidden="1" x14ac:dyDescent="0.25">
      <c r="B22" s="64"/>
      <c r="C22" s="64"/>
      <c r="D22" s="64"/>
      <c r="E22" s="64"/>
      <c r="F22" s="302"/>
      <c r="G22" s="65"/>
      <c r="H22" s="65"/>
      <c r="I22" s="65"/>
      <c r="J22" s="65"/>
      <c r="K22" s="66"/>
    </row>
    <row r="23" spans="2:11" hidden="1" x14ac:dyDescent="0.25">
      <c r="B23" s="64"/>
      <c r="C23" s="64"/>
      <c r="D23" s="64"/>
      <c r="E23" s="64"/>
      <c r="F23" s="302"/>
      <c r="G23" s="65"/>
      <c r="H23" s="65"/>
      <c r="I23" s="65"/>
      <c r="J23" s="65"/>
      <c r="K23" s="66"/>
    </row>
    <row r="24" spans="2:11" hidden="1" x14ac:dyDescent="0.25">
      <c r="B24" s="64"/>
      <c r="C24" s="64"/>
      <c r="D24" s="64"/>
      <c r="E24" s="64"/>
      <c r="F24" s="302"/>
      <c r="G24" s="65"/>
      <c r="H24" s="65"/>
      <c r="I24" s="65"/>
      <c r="J24" s="65"/>
      <c r="K24" s="66"/>
    </row>
    <row r="25" spans="2:11" hidden="1" x14ac:dyDescent="0.25">
      <c r="B25" s="64"/>
      <c r="C25" s="64"/>
      <c r="D25" s="64"/>
      <c r="E25" s="64"/>
      <c r="F25" s="302"/>
      <c r="G25" s="65"/>
      <c r="H25" s="65"/>
      <c r="I25" s="65"/>
      <c r="J25" s="65"/>
      <c r="K25" s="66"/>
    </row>
    <row r="26" spans="2:11" hidden="1" x14ac:dyDescent="0.25">
      <c r="B26" s="64"/>
      <c r="C26" s="64"/>
      <c r="D26" s="64"/>
      <c r="E26" s="64"/>
      <c r="F26" s="302"/>
      <c r="G26" s="65"/>
      <c r="H26" s="65"/>
      <c r="I26" s="65"/>
      <c r="J26" s="65"/>
      <c r="K26" s="66"/>
    </row>
    <row r="27" spans="2:11" ht="23.25" hidden="1" customHeight="1" x14ac:dyDescent="0.25">
      <c r="B27" s="67"/>
      <c r="C27" s="67"/>
    </row>
    <row r="28" spans="2:11" ht="25.5" hidden="1" customHeight="1" x14ac:dyDescent="0.25">
      <c r="I28" s="66"/>
      <c r="J28" s="68"/>
    </row>
    <row r="29" spans="2:11" hidden="1" x14ac:dyDescent="0.25">
      <c r="I29" s="66"/>
      <c r="J29" s="53"/>
    </row>
    <row r="30" spans="2:11" hidden="1" x14ac:dyDescent="0.25">
      <c r="I30" s="66"/>
      <c r="J30" s="53"/>
    </row>
    <row r="31" spans="2:11" hidden="1" x14ac:dyDescent="0.25">
      <c r="I31" s="66"/>
      <c r="J31" s="53"/>
    </row>
    <row r="32" spans="2:11" ht="15.75" hidden="1" thickBot="1" x14ac:dyDescent="0.3">
      <c r="I32" s="66"/>
      <c r="J32" s="53"/>
    </row>
    <row r="33" spans="2:9" ht="19.5" x14ac:dyDescent="0.25">
      <c r="B33" s="426" t="s">
        <v>116</v>
      </c>
      <c r="C33" s="427"/>
      <c r="D33" s="427"/>
      <c r="E33" s="427"/>
      <c r="F33" s="427"/>
      <c r="G33" s="427"/>
      <c r="H33" s="427"/>
      <c r="I33" s="428"/>
    </row>
    <row r="34" spans="2:9" ht="16.5" customHeight="1" x14ac:dyDescent="0.25">
      <c r="B34" s="386" t="s">
        <v>198</v>
      </c>
      <c r="C34" s="387"/>
      <c r="D34" s="387"/>
      <c r="E34" s="388"/>
      <c r="G34" s="413" t="s">
        <v>117</v>
      </c>
      <c r="H34" s="387"/>
      <c r="I34" s="414"/>
    </row>
    <row r="35" spans="2:9" s="34" customFormat="1" ht="12" customHeight="1" x14ac:dyDescent="0.2">
      <c r="B35" s="418" t="s">
        <v>118</v>
      </c>
      <c r="C35" s="419"/>
      <c r="D35" s="419"/>
      <c r="E35" s="420"/>
      <c r="F35" s="45"/>
      <c r="G35" s="415" t="s">
        <v>119</v>
      </c>
      <c r="H35" s="416"/>
      <c r="I35" s="417"/>
    </row>
    <row r="36" spans="2:9" x14ac:dyDescent="0.25">
      <c r="B36" s="386" t="s">
        <v>475</v>
      </c>
      <c r="C36" s="387"/>
      <c r="D36" s="387"/>
      <c r="E36" s="388"/>
      <c r="G36" s="46"/>
      <c r="H36" s="411" t="s">
        <v>120</v>
      </c>
      <c r="I36" s="412"/>
    </row>
    <row r="37" spans="2:9" s="66" customFormat="1" x14ac:dyDescent="0.25">
      <c r="B37" s="438"/>
      <c r="C37" s="439"/>
      <c r="D37" s="439"/>
      <c r="E37" s="440"/>
      <c r="F37" s="53"/>
      <c r="G37" s="46"/>
      <c r="H37" s="411" t="s">
        <v>121</v>
      </c>
      <c r="I37" s="412"/>
    </row>
    <row r="38" spans="2:9" x14ac:dyDescent="0.25">
      <c r="B38" s="386" t="s">
        <v>125</v>
      </c>
      <c r="C38" s="387"/>
      <c r="D38" s="387"/>
      <c r="E38" s="388"/>
      <c r="G38" s="46"/>
      <c r="H38" s="421" t="s">
        <v>122</v>
      </c>
      <c r="I38" s="422"/>
    </row>
    <row r="39" spans="2:9" x14ac:dyDescent="0.25">
      <c r="B39" s="423"/>
      <c r="C39" s="424"/>
      <c r="D39" s="424"/>
      <c r="E39" s="425"/>
      <c r="G39" s="413" t="s">
        <v>129</v>
      </c>
      <c r="H39" s="387"/>
      <c r="I39" s="414"/>
    </row>
    <row r="40" spans="2:9" x14ac:dyDescent="0.25">
      <c r="B40" s="406"/>
      <c r="C40" s="407"/>
      <c r="D40" s="407"/>
      <c r="E40" s="408"/>
      <c r="F40" s="57"/>
      <c r="G40" s="409"/>
      <c r="H40" s="407"/>
      <c r="I40" s="410"/>
    </row>
    <row r="41" spans="2:9" x14ac:dyDescent="0.25">
      <c r="B41" s="389" t="s">
        <v>123</v>
      </c>
      <c r="C41" s="390"/>
      <c r="D41" s="390"/>
      <c r="E41" s="391"/>
      <c r="G41" s="375" t="s">
        <v>476</v>
      </c>
      <c r="H41" s="376"/>
      <c r="I41" s="377"/>
    </row>
    <row r="42" spans="2:9" x14ac:dyDescent="0.25">
      <c r="B42" s="386" t="s">
        <v>126</v>
      </c>
      <c r="C42" s="387"/>
      <c r="D42" s="387"/>
      <c r="E42" s="388"/>
      <c r="F42" s="57"/>
      <c r="G42" s="380"/>
      <c r="H42" s="381"/>
      <c r="I42" s="382"/>
    </row>
    <row r="43" spans="2:9" x14ac:dyDescent="0.25">
      <c r="B43" s="406"/>
      <c r="C43" s="407"/>
      <c r="D43" s="407"/>
      <c r="E43" s="408"/>
      <c r="F43" s="57"/>
      <c r="G43" s="383"/>
      <c r="H43" s="384"/>
      <c r="I43" s="385"/>
    </row>
    <row r="44" spans="2:9" x14ac:dyDescent="0.25">
      <c r="B44" s="386" t="s">
        <v>127</v>
      </c>
      <c r="C44" s="387"/>
      <c r="D44" s="387"/>
      <c r="E44" s="388"/>
      <c r="G44" s="392" t="s">
        <v>128</v>
      </c>
      <c r="H44" s="393"/>
      <c r="I44" s="394"/>
    </row>
    <row r="45" spans="2:9" ht="15.75" thickBot="1" x14ac:dyDescent="0.3">
      <c r="B45" s="378"/>
      <c r="C45" s="373"/>
      <c r="D45" s="373"/>
      <c r="E45" s="379"/>
      <c r="F45" s="69"/>
      <c r="G45" s="372"/>
      <c r="H45" s="373"/>
      <c r="I45" s="374"/>
    </row>
  </sheetData>
  <sheetProtection algorithmName="SHA-512" hashValue="y2lDpQS05L7rFEJ+srx4vvODC2AP5EHgHPu3qG3btrhCR93ABnXajDqhmeYXKxfvAl8YgrEnZuXl9ZqxGTPeGg==" saltValue="aSOfYjQgf1ZOIHE0CFxkQg==" spinCount="100000" sheet="1" insertRows="0"/>
  <mergeCells count="46">
    <mergeCell ref="B3:C3"/>
    <mergeCell ref="H37:I37"/>
    <mergeCell ref="H38:I38"/>
    <mergeCell ref="B40:E40"/>
    <mergeCell ref="B39:E39"/>
    <mergeCell ref="B33:I33"/>
    <mergeCell ref="G14:H14"/>
    <mergeCell ref="G8:H8"/>
    <mergeCell ref="G9:H9"/>
    <mergeCell ref="G10:H10"/>
    <mergeCell ref="C12:E12"/>
    <mergeCell ref="G11:H11"/>
    <mergeCell ref="G13:H13"/>
    <mergeCell ref="C14:E14"/>
    <mergeCell ref="B37:E37"/>
    <mergeCell ref="G39:I39"/>
    <mergeCell ref="G40:I40"/>
    <mergeCell ref="B38:E38"/>
    <mergeCell ref="H36:I36"/>
    <mergeCell ref="G34:I34"/>
    <mergeCell ref="G35:I35"/>
    <mergeCell ref="B34:E34"/>
    <mergeCell ref="B35:E35"/>
    <mergeCell ref="B36:E36"/>
    <mergeCell ref="B4:C4"/>
    <mergeCell ref="B5:C5"/>
    <mergeCell ref="C11:E11"/>
    <mergeCell ref="C13:E13"/>
    <mergeCell ref="G45:I45"/>
    <mergeCell ref="G41:I41"/>
    <mergeCell ref="B45:E45"/>
    <mergeCell ref="G42:I42"/>
    <mergeCell ref="G43:I43"/>
    <mergeCell ref="B44:E44"/>
    <mergeCell ref="B41:E41"/>
    <mergeCell ref="G44:I44"/>
    <mergeCell ref="B8:E10"/>
    <mergeCell ref="G12:H12"/>
    <mergeCell ref="B43:E43"/>
    <mergeCell ref="B42:E42"/>
    <mergeCell ref="D3:G3"/>
    <mergeCell ref="D4:G4"/>
    <mergeCell ref="D5:G5"/>
    <mergeCell ref="D6:G6"/>
    <mergeCell ref="E1:J1"/>
    <mergeCell ref="H3:I3"/>
  </mergeCells>
  <conditionalFormatting sqref="B3:I6 G8:I11 B33:I33 G34:I35 G39:I45 G36:H38 B34:E38 B42:E45 B39 B41 B11:E11 B8 G13:I14 I12 B13:E14 B12:C12 G12">
    <cfRule type="expression" dxfId="34" priority="2">
      <formula>CELL("protect", INDIRECT(ADDRESS(ROW(),COLUMN())))=1</formula>
    </cfRule>
  </conditionalFormatting>
  <dataValidations count="6">
    <dataValidation type="list" allowBlank="1" showInputMessage="1" showErrorMessage="1" sqref="B39:E39">
      <formula1>"Bankruptcy, Sale of Business, Business Closure, Other (specify below)"</formula1>
    </dataValidation>
    <dataValidation type="textLength" operator="equal" allowBlank="1" showInputMessage="1" showErrorMessage="1" errorTitle="Account ID" error="The data you entered is not valid. _x000a__x000a_Account ID must be 7-digits" sqref="D3:G3">
      <formula1>7</formula1>
    </dataValidation>
    <dataValidation type="textLength" operator="equal" allowBlank="1" showInputMessage="1" showErrorMessage="1" errorTitle="Federal BN" error="The data you entered is not valid._x000a__x000a_Federal BN must be 9-digits" sqref="D4:G4">
      <formula1>9</formula1>
    </dataValidation>
    <dataValidation type="decimal" allowBlank="1" showInputMessage="1" showErrorMessage="1" errorTitle="Money Field" error="The data you entered is not valid._x000a__x000a_Field must be between -999,999,999.99 and 999,999,999.99" promptTitle="Numeric Field" sqref="I11:I12 I14">
      <formula1>-999999999.99</formula1>
      <formula2>999999999.99</formula2>
    </dataValidation>
    <dataValidation type="textLength" operator="lessThanOrEqual" allowBlank="1" showInputMessage="1" showErrorMessage="1" errorTitle="Text Field" error="The data you entered is not valid._x000a__x000a_Maximum characters = 255" sqref="D5:G6 C12:E12 C11:E11 C13:E13">
      <formula1>255</formula1>
    </dataValidation>
    <dataValidation type="date" operator="greaterThan" allowBlank="1" showInputMessage="1" showErrorMessage="1" errorTitle="Date Field" error="The data you entered is not valid._x000a__x000a_A valid date is required" sqref="I4:I5 C14:E14 B37:E37">
      <formula1>32874</formula1>
    </dataValidation>
  </dataValidations>
  <pageMargins left="0.25" right="0.5" top="0.3" bottom="0.75" header="0.3" footer="0.3"/>
  <pageSetup scale="90" orientation="portrait" r:id="rId1"/>
  <headerFooter scaleWithDoc="0"/>
  <drawing r:id="rId2"/>
  <legacyDrawing r:id="rId3"/>
  <mc:AlternateContent xmlns:mc="http://schemas.openxmlformats.org/markup-compatibility/2006">
    <mc:Choice Requires="x14">
      <controls>
        <mc:AlternateContent xmlns:mc="http://schemas.openxmlformats.org/markup-compatibility/2006">
          <mc:Choice Requires="x14">
            <control shapeId="10246" r:id="rId4" name="Check Box 6">
              <controlPr defaultSize="0" autoFill="0" autoLine="0" autoPict="0">
                <anchor moveWithCells="1">
                  <from>
                    <xdr:col>4</xdr:col>
                    <xdr:colOff>333375</xdr:colOff>
                    <xdr:row>33</xdr:row>
                    <xdr:rowOff>180975</xdr:rowOff>
                  </from>
                  <to>
                    <xdr:col>6</xdr:col>
                    <xdr:colOff>38100</xdr:colOff>
                    <xdr:row>35</xdr:row>
                    <xdr:rowOff>28575</xdr:rowOff>
                  </to>
                </anchor>
              </controlPr>
            </control>
          </mc:Choice>
        </mc:AlternateContent>
        <mc:AlternateContent xmlns:mc="http://schemas.openxmlformats.org/markup-compatibility/2006">
          <mc:Choice Requires="x14">
            <control shapeId="10247" r:id="rId5" name="Check Box 7">
              <controlPr defaultSize="0" autoFill="0" autoLine="0" autoPict="0">
                <anchor moveWithCells="1">
                  <from>
                    <xdr:col>6</xdr:col>
                    <xdr:colOff>352425</xdr:colOff>
                    <xdr:row>35</xdr:row>
                    <xdr:rowOff>0</xdr:rowOff>
                  </from>
                  <to>
                    <xdr:col>6</xdr:col>
                    <xdr:colOff>619125</xdr:colOff>
                    <xdr:row>36</xdr:row>
                    <xdr:rowOff>0</xdr:rowOff>
                  </to>
                </anchor>
              </controlPr>
            </control>
          </mc:Choice>
        </mc:AlternateContent>
        <mc:AlternateContent xmlns:mc="http://schemas.openxmlformats.org/markup-compatibility/2006">
          <mc:Choice Requires="x14">
            <control shapeId="10248" r:id="rId6" name="Check Box 8">
              <controlPr defaultSize="0" autoFill="0" autoLine="0" autoPict="0">
                <anchor moveWithCells="1">
                  <from>
                    <xdr:col>6</xdr:col>
                    <xdr:colOff>352425</xdr:colOff>
                    <xdr:row>35</xdr:row>
                    <xdr:rowOff>152400</xdr:rowOff>
                  </from>
                  <to>
                    <xdr:col>6</xdr:col>
                    <xdr:colOff>619125</xdr:colOff>
                    <xdr:row>36</xdr:row>
                    <xdr:rowOff>161925</xdr:rowOff>
                  </to>
                </anchor>
              </controlPr>
            </control>
          </mc:Choice>
        </mc:AlternateContent>
        <mc:AlternateContent xmlns:mc="http://schemas.openxmlformats.org/markup-compatibility/2006">
          <mc:Choice Requires="x14">
            <control shapeId="10250" r:id="rId7" name="Check Box 10">
              <controlPr defaultSize="0" autoFill="0" autoLine="0" autoPict="0">
                <anchor moveWithCells="1">
                  <from>
                    <xdr:col>6</xdr:col>
                    <xdr:colOff>352425</xdr:colOff>
                    <xdr:row>36</xdr:row>
                    <xdr:rowOff>142875</xdr:rowOff>
                  </from>
                  <to>
                    <xdr:col>6</xdr:col>
                    <xdr:colOff>619125</xdr:colOff>
                    <xdr:row>37</xdr:row>
                    <xdr:rowOff>142875</xdr:rowOff>
                  </to>
                </anchor>
              </controlPr>
            </control>
          </mc:Choice>
        </mc:AlternateContent>
        <mc:AlternateContent xmlns:mc="http://schemas.openxmlformats.org/markup-compatibility/2006">
          <mc:Choice Requires="x14">
            <control shapeId="10251" r:id="rId8" name="Check Box 11">
              <controlPr locked="0" defaultSize="0" autoFill="0" autoLine="0" autoPict="0">
                <anchor moveWithCells="1">
                  <from>
                    <xdr:col>6</xdr:col>
                    <xdr:colOff>542925</xdr:colOff>
                    <xdr:row>1</xdr:row>
                    <xdr:rowOff>9525</xdr:rowOff>
                  </from>
                  <to>
                    <xdr:col>8</xdr:col>
                    <xdr:colOff>180975</xdr:colOff>
                    <xdr:row>1</xdr:row>
                    <xdr:rowOff>238125</xdr:rowOff>
                  </to>
                </anchor>
              </controlPr>
            </control>
          </mc:Choice>
        </mc:AlternateContent>
        <mc:AlternateContent xmlns:mc="http://schemas.openxmlformats.org/markup-compatibility/2006">
          <mc:Choice Requires="x14">
            <control shapeId="10252" r:id="rId9" name="Check Box 12">
              <controlPr locked="0" defaultSize="0" autoFill="0" autoLine="0" autoPict="0">
                <anchor moveWithCells="1">
                  <from>
                    <xdr:col>8</xdr:col>
                    <xdr:colOff>419100</xdr:colOff>
                    <xdr:row>1</xdr:row>
                    <xdr:rowOff>28575</xdr:rowOff>
                  </from>
                  <to>
                    <xdr:col>9</xdr:col>
                    <xdr:colOff>66675</xdr:colOff>
                    <xdr:row>2</xdr:row>
                    <xdr:rowOff>0</xdr:rowOff>
                  </to>
                </anchor>
              </controlPr>
            </control>
          </mc:Choice>
        </mc:AlternateContent>
        <mc:AlternateContent xmlns:mc="http://schemas.openxmlformats.org/markup-compatibility/2006">
          <mc:Choice Requires="x14">
            <control shapeId="10257" r:id="rId10" name="Check Box 17">
              <controlPr defaultSize="0" autoFill="0" autoLine="0" autoPict="0">
                <anchor moveWithCells="1">
                  <from>
                    <xdr:col>1</xdr:col>
                    <xdr:colOff>676275</xdr:colOff>
                    <xdr:row>12</xdr:row>
                    <xdr:rowOff>28575</xdr:rowOff>
                  </from>
                  <to>
                    <xdr:col>1</xdr:col>
                    <xdr:colOff>828675</xdr:colOff>
                    <xdr:row>13</xdr:row>
                    <xdr:rowOff>0</xdr:rowOff>
                  </to>
                </anchor>
              </controlPr>
            </control>
          </mc:Choice>
        </mc:AlternateContent>
        <mc:AlternateContent xmlns:mc="http://schemas.openxmlformats.org/markup-compatibility/2006">
          <mc:Choice Requires="x14">
            <control shapeId="10258" r:id="rId11" name="Button 18">
              <controlPr defaultSize="0" print="0" autoFill="0" autoPict="0" macro="[0]!Finish">
                <anchor moveWithCells="1">
                  <from>
                    <xdr:col>11</xdr:col>
                    <xdr:colOff>76200</xdr:colOff>
                    <xdr:row>7</xdr:row>
                    <xdr:rowOff>114300</xdr:rowOff>
                  </from>
                  <to>
                    <xdr:col>11</xdr:col>
                    <xdr:colOff>2200275</xdr:colOff>
                    <xdr:row>10</xdr:row>
                    <xdr:rowOff>257175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S218"/>
  <sheetViews>
    <sheetView showGridLines="0" zoomScale="77" zoomScaleNormal="77" workbookViewId="0">
      <pane xSplit="5" ySplit="7" topLeftCell="F8" activePane="bottomRight" state="frozen"/>
      <selection activeCell="Q15" sqref="Q15"/>
      <selection pane="topRight" activeCell="Q15" sqref="Q15"/>
      <selection pane="bottomLeft" activeCell="Q15" sqref="Q15"/>
      <selection pane="bottomRight" activeCell="E17" sqref="E17"/>
    </sheetView>
  </sheetViews>
  <sheetFormatPr defaultColWidth="9.140625" defaultRowHeight="11.25" x14ac:dyDescent="0.2"/>
  <cols>
    <col min="1" max="1" width="6.42578125" style="79" customWidth="1"/>
    <col min="2" max="2" width="2.5703125" style="79" customWidth="1"/>
    <col min="3" max="3" width="20" style="79" customWidth="1"/>
    <col min="4" max="4" width="17.42578125" style="79" customWidth="1"/>
    <col min="5" max="5" width="9.42578125" style="80" bestFit="1" customWidth="1"/>
    <col min="6" max="16" width="19.5703125" style="81" customWidth="1"/>
    <col min="17" max="17" width="3.42578125" style="81" bestFit="1" customWidth="1"/>
    <col min="18" max="18" width="6.5703125" style="81" customWidth="1"/>
    <col min="19" max="19" width="2.85546875" style="80" customWidth="1"/>
    <col min="20" max="16384" width="9.140625" style="79"/>
  </cols>
  <sheetData>
    <row r="1" spans="2:19" s="75" customFormat="1" ht="108" customHeight="1" thickBot="1" x14ac:dyDescent="0.25">
      <c r="C1" s="1"/>
      <c r="D1" s="449" t="s">
        <v>222</v>
      </c>
      <c r="E1" s="449"/>
      <c r="F1" s="449"/>
      <c r="G1" s="450" t="s">
        <v>178</v>
      </c>
      <c r="H1" s="450"/>
      <c r="I1" s="450"/>
      <c r="J1" s="450"/>
      <c r="K1" s="450"/>
      <c r="L1" s="450"/>
      <c r="M1" s="450"/>
      <c r="N1" s="450"/>
      <c r="O1" s="450"/>
      <c r="P1" s="450"/>
      <c r="Q1" s="450"/>
      <c r="R1" s="76"/>
      <c r="S1" s="77"/>
    </row>
    <row r="2" spans="2:19" s="161" customFormat="1" ht="30.75" customHeight="1" thickBot="1" x14ac:dyDescent="0.35">
      <c r="C2" s="160" t="s">
        <v>109</v>
      </c>
      <c r="D2" s="454" t="str">
        <f>IF(Return!D5="","",Return!D5)</f>
        <v/>
      </c>
      <c r="E2" s="456"/>
      <c r="F2" s="456"/>
      <c r="G2" s="456"/>
      <c r="H2" s="456"/>
      <c r="I2" s="456"/>
      <c r="J2" s="455"/>
      <c r="K2" s="162" t="s">
        <v>124</v>
      </c>
      <c r="L2" s="454" t="str">
        <f>IF(Return!D3="","",Return!D3)</f>
        <v/>
      </c>
      <c r="M2" s="455"/>
      <c r="N2" s="162" t="s">
        <v>177</v>
      </c>
      <c r="O2" s="454" t="str">
        <f>IF(Return!D4="","",Return!D4)</f>
        <v/>
      </c>
      <c r="P2" s="456"/>
      <c r="Q2" s="455"/>
    </row>
    <row r="3" spans="2:19" s="161" customFormat="1" ht="12" customHeight="1" thickBot="1" x14ac:dyDescent="0.35">
      <c r="E3" s="163"/>
      <c r="F3" s="164"/>
      <c r="G3" s="164"/>
      <c r="H3" s="164"/>
      <c r="I3" s="164"/>
      <c r="J3" s="164"/>
      <c r="K3" s="165"/>
      <c r="L3" s="166"/>
      <c r="M3" s="166"/>
      <c r="N3" s="166"/>
      <c r="O3" s="164"/>
      <c r="P3" s="164"/>
      <c r="Q3" s="163"/>
    </row>
    <row r="4" spans="2:19" s="161" customFormat="1" ht="30.75" customHeight="1" thickBot="1" x14ac:dyDescent="0.35">
      <c r="C4" s="160" t="s">
        <v>148</v>
      </c>
      <c r="D4" s="454" t="s">
        <v>19</v>
      </c>
      <c r="E4" s="456"/>
      <c r="F4" s="455"/>
      <c r="G4" s="167"/>
      <c r="H4" s="168"/>
      <c r="I4" s="168"/>
      <c r="J4" s="169"/>
      <c r="K4" s="170"/>
      <c r="L4" s="170"/>
      <c r="M4" s="463" t="s">
        <v>478</v>
      </c>
      <c r="N4" s="464"/>
      <c r="O4" s="465" t="str">
        <f>IF(Return!I5="","",Return!I5)</f>
        <v/>
      </c>
      <c r="P4" s="466"/>
      <c r="Q4" s="467"/>
    </row>
    <row r="5" spans="2:19" ht="12" customHeight="1" x14ac:dyDescent="0.2">
      <c r="B5" s="78"/>
      <c r="K5" s="82"/>
      <c r="L5" s="83"/>
      <c r="M5" s="83"/>
      <c r="N5" s="83"/>
      <c r="Q5" s="80"/>
      <c r="R5" s="79"/>
      <c r="S5" s="79"/>
    </row>
    <row r="6" spans="2:19" s="85" customFormat="1" ht="12.75" x14ac:dyDescent="0.2">
      <c r="B6" s="78"/>
      <c r="C6" s="457" t="s">
        <v>36</v>
      </c>
      <c r="D6" s="458"/>
      <c r="E6" s="459"/>
      <c r="F6" s="451" t="s">
        <v>64</v>
      </c>
      <c r="G6" s="123" t="s">
        <v>37</v>
      </c>
      <c r="H6" s="123" t="s">
        <v>60</v>
      </c>
      <c r="I6" s="124" t="s">
        <v>61</v>
      </c>
      <c r="J6" s="304" t="s">
        <v>73</v>
      </c>
      <c r="K6" s="451" t="s">
        <v>91</v>
      </c>
      <c r="L6" s="123" t="s">
        <v>221</v>
      </c>
      <c r="M6" s="123" t="s">
        <v>62</v>
      </c>
      <c r="N6" s="453" t="s">
        <v>63</v>
      </c>
      <c r="O6" s="453"/>
      <c r="P6" s="451" t="s">
        <v>40</v>
      </c>
      <c r="Q6" s="86"/>
    </row>
    <row r="7" spans="2:19" s="85" customFormat="1" ht="12" customHeight="1" x14ac:dyDescent="0.2">
      <c r="B7" s="78"/>
      <c r="C7" s="460"/>
      <c r="D7" s="461"/>
      <c r="E7" s="462"/>
      <c r="F7" s="452"/>
      <c r="G7" s="125" t="s">
        <v>64</v>
      </c>
      <c r="H7" s="125" t="s">
        <v>65</v>
      </c>
      <c r="I7" s="125" t="s">
        <v>64</v>
      </c>
      <c r="J7" s="305" t="s">
        <v>65</v>
      </c>
      <c r="K7" s="452"/>
      <c r="L7" s="125" t="s">
        <v>93</v>
      </c>
      <c r="M7" s="125" t="s">
        <v>65</v>
      </c>
      <c r="N7" s="306" t="s">
        <v>6</v>
      </c>
      <c r="O7" s="306" t="s">
        <v>66</v>
      </c>
      <c r="P7" s="452"/>
      <c r="Q7" s="86"/>
    </row>
    <row r="8" spans="2:19" s="78" customFormat="1" ht="25.5" customHeight="1" x14ac:dyDescent="0.2">
      <c r="B8" s="79">
        <v>1</v>
      </c>
      <c r="C8" s="441" t="s">
        <v>43</v>
      </c>
      <c r="D8" s="442"/>
      <c r="E8" s="443"/>
      <c r="F8" s="126"/>
      <c r="G8" s="126"/>
      <c r="H8" s="126"/>
      <c r="I8" s="126"/>
      <c r="J8" s="126"/>
      <c r="K8" s="126"/>
      <c r="L8" s="126"/>
      <c r="M8" s="126"/>
      <c r="N8" s="126"/>
      <c r="O8" s="126"/>
      <c r="P8" s="127">
        <f>SUM(F8:O8)</f>
        <v>0</v>
      </c>
      <c r="Q8" s="93">
        <v>1</v>
      </c>
    </row>
    <row r="9" spans="2:19" s="78" customFormat="1" ht="25.5" customHeight="1" x14ac:dyDescent="0.2">
      <c r="B9" s="79">
        <v>2</v>
      </c>
      <c r="C9" s="441" t="s">
        <v>85</v>
      </c>
      <c r="D9" s="442"/>
      <c r="E9" s="443"/>
      <c r="F9" s="128"/>
      <c r="G9" s="129"/>
      <c r="H9" s="129"/>
      <c r="I9" s="128"/>
      <c r="J9" s="128"/>
      <c r="K9" s="128"/>
      <c r="L9" s="128"/>
      <c r="M9" s="128"/>
      <c r="N9" s="128"/>
      <c r="O9" s="128"/>
      <c r="P9" s="127">
        <f>F9 + SUM(I9:O9)</f>
        <v>0</v>
      </c>
      <c r="Q9" s="93">
        <v>2</v>
      </c>
    </row>
    <row r="10" spans="2:19" s="78" customFormat="1" ht="25.5" customHeight="1" x14ac:dyDescent="0.2">
      <c r="B10" s="79">
        <v>3</v>
      </c>
      <c r="C10" s="441" t="s">
        <v>146</v>
      </c>
      <c r="D10" s="442"/>
      <c r="E10" s="130" t="s">
        <v>132</v>
      </c>
      <c r="F10" s="129">
        <f>'FTD-1'!E27</f>
        <v>0</v>
      </c>
      <c r="G10" s="131">
        <f>'FTD-1'!F27</f>
        <v>0</v>
      </c>
      <c r="H10" s="131">
        <f>'FTD-1'!G27</f>
        <v>0</v>
      </c>
      <c r="I10" s="131">
        <f>'FTD-1'!H27</f>
        <v>0</v>
      </c>
      <c r="J10" s="131">
        <f>'FTD-1'!I27</f>
        <v>0</v>
      </c>
      <c r="K10" s="131">
        <f>'FTD-1'!J27</f>
        <v>0</v>
      </c>
      <c r="L10" s="131">
        <f>'FTD-1'!K27</f>
        <v>0</v>
      </c>
      <c r="M10" s="131">
        <f>'FTD-1'!L27</f>
        <v>0</v>
      </c>
      <c r="N10" s="131">
        <f>'FTD-1'!M27</f>
        <v>0</v>
      </c>
      <c r="O10" s="131">
        <f>'FTD-1'!N27</f>
        <v>0</v>
      </c>
      <c r="P10" s="127">
        <f>SUM(F10:O10)</f>
        <v>0</v>
      </c>
      <c r="Q10" s="93">
        <v>3</v>
      </c>
    </row>
    <row r="11" spans="2:19" s="78" customFormat="1" ht="25.5" customHeight="1" x14ac:dyDescent="0.2">
      <c r="B11" s="79">
        <v>4</v>
      </c>
      <c r="C11" s="441" t="s">
        <v>145</v>
      </c>
      <c r="D11" s="442"/>
      <c r="E11" s="130" t="s">
        <v>133</v>
      </c>
      <c r="F11" s="129">
        <f>'FTD-2'!E26</f>
        <v>0</v>
      </c>
      <c r="G11" s="131">
        <f>'FTD-2'!F26</f>
        <v>0</v>
      </c>
      <c r="H11" s="131">
        <f>'FTD-2'!G26</f>
        <v>0</v>
      </c>
      <c r="I11" s="131">
        <f>'FTD-2'!H26</f>
        <v>0</v>
      </c>
      <c r="J11" s="131">
        <f>'FTD-2'!I26</f>
        <v>0</v>
      </c>
      <c r="K11" s="131">
        <f>'FTD-2'!J26</f>
        <v>0</v>
      </c>
      <c r="L11" s="131">
        <f>'FTD-2'!K26</f>
        <v>0</v>
      </c>
      <c r="M11" s="131">
        <f>'FTD-2'!L26</f>
        <v>0</v>
      </c>
      <c r="N11" s="131">
        <f>'FTD-2'!M26</f>
        <v>0</v>
      </c>
      <c r="O11" s="131">
        <f>'FTD-2'!N26</f>
        <v>0</v>
      </c>
      <c r="P11" s="127">
        <f>SUM(F11:O11)</f>
        <v>0</v>
      </c>
      <c r="Q11" s="93">
        <v>4</v>
      </c>
    </row>
    <row r="12" spans="2:19" s="78" customFormat="1" ht="25.5" customHeight="1" x14ac:dyDescent="0.2">
      <c r="B12" s="79">
        <v>5</v>
      </c>
      <c r="C12" s="441" t="s">
        <v>144</v>
      </c>
      <c r="D12" s="442"/>
      <c r="E12" s="130" t="s">
        <v>134</v>
      </c>
      <c r="F12" s="129">
        <f>'FTD-2.5'!E18</f>
        <v>0</v>
      </c>
      <c r="G12" s="131">
        <f>'FTD-2.5'!F18</f>
        <v>0</v>
      </c>
      <c r="H12" s="131">
        <f>'FTD-2.5'!G18</f>
        <v>0</v>
      </c>
      <c r="I12" s="131">
        <f>'FTD-2.5'!H18</f>
        <v>0</v>
      </c>
      <c r="J12" s="131">
        <f>'FTD-2.5'!I18</f>
        <v>0</v>
      </c>
      <c r="K12" s="131">
        <f>'FTD-2.5'!J18</f>
        <v>0</v>
      </c>
      <c r="L12" s="131">
        <f>'FTD-2.5'!K18</f>
        <v>0</v>
      </c>
      <c r="M12" s="131">
        <f>'FTD-2.5'!L18</f>
        <v>0</v>
      </c>
      <c r="N12" s="131">
        <f>'FTD-2.5'!M18</f>
        <v>0</v>
      </c>
      <c r="O12" s="131">
        <f>'FTD-2.5'!N18</f>
        <v>0</v>
      </c>
      <c r="P12" s="127">
        <f>SUM(F12:O12)</f>
        <v>0</v>
      </c>
      <c r="Q12" s="93">
        <v>5</v>
      </c>
    </row>
    <row r="13" spans="2:19" s="78" customFormat="1" ht="25.5" customHeight="1" x14ac:dyDescent="0.2">
      <c r="B13" s="79">
        <v>6</v>
      </c>
      <c r="C13" s="446" t="s">
        <v>477</v>
      </c>
      <c r="D13" s="447"/>
      <c r="E13" s="448"/>
      <c r="F13" s="132"/>
      <c r="G13" s="132"/>
      <c r="H13" s="132"/>
      <c r="I13" s="132"/>
      <c r="J13" s="132"/>
      <c r="K13" s="132"/>
      <c r="L13" s="132"/>
      <c r="M13" s="132"/>
      <c r="N13" s="132"/>
      <c r="O13" s="132"/>
      <c r="P13" s="133">
        <f>SUM(F13:O13)</f>
        <v>0</v>
      </c>
      <c r="Q13" s="93">
        <v>6</v>
      </c>
    </row>
    <row r="14" spans="2:19" s="85" customFormat="1" ht="25.5" customHeight="1" x14ac:dyDescent="0.2">
      <c r="B14" s="84">
        <v>7</v>
      </c>
      <c r="C14" s="446" t="s">
        <v>218</v>
      </c>
      <c r="D14" s="447"/>
      <c r="E14" s="448"/>
      <c r="F14" s="134">
        <f>F8+F9+F10+F11+F12-F13</f>
        <v>0</v>
      </c>
      <c r="G14" s="135">
        <f>G8+G10+G11+G12-G13</f>
        <v>0</v>
      </c>
      <c r="H14" s="135">
        <f>H8+H10+H11+H12-H13</f>
        <v>0</v>
      </c>
      <c r="I14" s="135">
        <f t="shared" ref="I14:P14" si="0">I8+I9+I10+I11+I12-I13</f>
        <v>0</v>
      </c>
      <c r="J14" s="135">
        <f t="shared" si="0"/>
        <v>0</v>
      </c>
      <c r="K14" s="135">
        <f>K8+K9+K10+K11+K12-K13</f>
        <v>0</v>
      </c>
      <c r="L14" s="135">
        <f>L8+L9+L10+L11+L12-L13</f>
        <v>0</v>
      </c>
      <c r="M14" s="135">
        <f t="shared" si="0"/>
        <v>0</v>
      </c>
      <c r="N14" s="135">
        <f t="shared" si="0"/>
        <v>0</v>
      </c>
      <c r="O14" s="135">
        <f t="shared" si="0"/>
        <v>0</v>
      </c>
      <c r="P14" s="135">
        <f t="shared" si="0"/>
        <v>0</v>
      </c>
      <c r="Q14" s="235">
        <v>7</v>
      </c>
    </row>
    <row r="15" spans="2:19" s="85" customFormat="1" ht="25.5" customHeight="1" x14ac:dyDescent="0.2">
      <c r="B15" s="84"/>
      <c r="C15" s="446" t="s">
        <v>217</v>
      </c>
      <c r="D15" s="447"/>
      <c r="E15" s="448"/>
      <c r="F15" s="136"/>
      <c r="G15" s="137"/>
      <c r="H15" s="137"/>
      <c r="I15" s="137"/>
      <c r="J15" s="137"/>
      <c r="K15" s="137"/>
      <c r="L15" s="137"/>
      <c r="M15" s="137"/>
      <c r="N15" s="137"/>
      <c r="O15" s="137"/>
      <c r="P15" s="136"/>
      <c r="Q15" s="235"/>
    </row>
    <row r="16" spans="2:19" s="78" customFormat="1" ht="25.5" customHeight="1" x14ac:dyDescent="0.2">
      <c r="B16" s="79">
        <v>8</v>
      </c>
      <c r="C16" s="441" t="s">
        <v>143</v>
      </c>
      <c r="D16" s="442"/>
      <c r="E16" s="130" t="s">
        <v>135</v>
      </c>
      <c r="F16" s="129">
        <f>'FTD-3'!E28</f>
        <v>0</v>
      </c>
      <c r="G16" s="131">
        <f>'FTD-3'!F28</f>
        <v>0</v>
      </c>
      <c r="H16" s="131">
        <f>'FTD-3'!G28</f>
        <v>0</v>
      </c>
      <c r="I16" s="131">
        <f>'FTD-3'!H28</f>
        <v>0</v>
      </c>
      <c r="J16" s="131">
        <f>'FTD-3'!I28</f>
        <v>0</v>
      </c>
      <c r="K16" s="131">
        <f>'FTD-3'!J28</f>
        <v>0</v>
      </c>
      <c r="L16" s="131">
        <f>'FTD-3'!K28</f>
        <v>0</v>
      </c>
      <c r="M16" s="131">
        <f>'FTD-3'!L28</f>
        <v>0</v>
      </c>
      <c r="N16" s="131">
        <f>'FTD-3'!M28</f>
        <v>0</v>
      </c>
      <c r="O16" s="131">
        <f>'FTD-3'!N28</f>
        <v>0</v>
      </c>
      <c r="P16" s="133">
        <f>SUM(F16:O16)</f>
        <v>0</v>
      </c>
      <c r="Q16" s="93">
        <v>8</v>
      </c>
    </row>
    <row r="17" spans="2:19" s="78" customFormat="1" ht="25.5" customHeight="1" x14ac:dyDescent="0.2">
      <c r="B17" s="79">
        <v>9</v>
      </c>
      <c r="C17" s="441" t="s">
        <v>142</v>
      </c>
      <c r="D17" s="442"/>
      <c r="E17" s="138" t="s">
        <v>131</v>
      </c>
      <c r="F17" s="129">
        <f>'FTD-4'!E27</f>
        <v>0</v>
      </c>
      <c r="G17" s="131">
        <f>'FTD-4'!F27</f>
        <v>0</v>
      </c>
      <c r="H17" s="131">
        <f>'FTD-4'!G27</f>
        <v>0</v>
      </c>
      <c r="I17" s="131">
        <f>'FTD-4'!H27</f>
        <v>0</v>
      </c>
      <c r="J17" s="131">
        <f>'FTD-4'!I27</f>
        <v>0</v>
      </c>
      <c r="K17" s="131">
        <f>'FTD-4'!J27</f>
        <v>0</v>
      </c>
      <c r="L17" s="131">
        <f>'FTD-4'!K27</f>
        <v>0</v>
      </c>
      <c r="M17" s="131">
        <f>'FTD-4'!L27</f>
        <v>0</v>
      </c>
      <c r="N17" s="131">
        <f>'FTD-4'!M27</f>
        <v>0</v>
      </c>
      <c r="O17" s="131">
        <f>'FTD-4'!N27</f>
        <v>0</v>
      </c>
      <c r="P17" s="133">
        <f>SUM(F17:O17)</f>
        <v>0</v>
      </c>
      <c r="Q17" s="93">
        <v>9</v>
      </c>
    </row>
    <row r="18" spans="2:19" s="78" customFormat="1" ht="25.5" customHeight="1" x14ac:dyDescent="0.2">
      <c r="B18" s="79">
        <v>10</v>
      </c>
      <c r="C18" s="441" t="s">
        <v>141</v>
      </c>
      <c r="D18" s="442"/>
      <c r="E18" s="130" t="s">
        <v>136</v>
      </c>
      <c r="F18" s="129">
        <f>'FTD-5'!E24</f>
        <v>0</v>
      </c>
      <c r="G18" s="131">
        <f>'FTD-5'!F24</f>
        <v>0</v>
      </c>
      <c r="H18" s="131">
        <f>'FTD-5'!G24</f>
        <v>0</v>
      </c>
      <c r="I18" s="131">
        <f>'FTD-5'!H24</f>
        <v>0</v>
      </c>
      <c r="J18" s="131">
        <f>'FTD-5'!I24</f>
        <v>0</v>
      </c>
      <c r="K18" s="131">
        <f>'FTD-5'!J24</f>
        <v>0</v>
      </c>
      <c r="L18" s="131">
        <f>'FTD-5'!K24</f>
        <v>0</v>
      </c>
      <c r="M18" s="131">
        <f>'FTD-5'!L24</f>
        <v>0</v>
      </c>
      <c r="N18" s="131">
        <f>'FTD-5'!M24</f>
        <v>0</v>
      </c>
      <c r="O18" s="131">
        <f>'FTD-5'!N24</f>
        <v>0</v>
      </c>
      <c r="P18" s="133">
        <f>SUM(F18:O18)</f>
        <v>0</v>
      </c>
      <c r="Q18" s="93">
        <v>10</v>
      </c>
    </row>
    <row r="19" spans="2:19" s="78" customFormat="1" ht="25.5" customHeight="1" x14ac:dyDescent="0.2">
      <c r="B19" s="79">
        <v>11</v>
      </c>
      <c r="C19" s="441" t="s">
        <v>140</v>
      </c>
      <c r="D19" s="442"/>
      <c r="E19" s="130" t="s">
        <v>137</v>
      </c>
      <c r="F19" s="129">
        <f>'FTD-6'!E13</f>
        <v>0</v>
      </c>
      <c r="G19" s="131">
        <f>'FTD-6'!F13</f>
        <v>0</v>
      </c>
      <c r="H19" s="131">
        <f>'FTD-6'!G13</f>
        <v>0</v>
      </c>
      <c r="I19" s="131">
        <f>'FTD-6'!H13</f>
        <v>0</v>
      </c>
      <c r="J19" s="131">
        <f>'FTD-6'!I13</f>
        <v>0</v>
      </c>
      <c r="K19" s="131">
        <f>'FTD-6'!J13</f>
        <v>0</v>
      </c>
      <c r="L19" s="131">
        <f>'FTD-6'!K13</f>
        <v>0</v>
      </c>
      <c r="M19" s="131">
        <f>'FTD-6'!L13</f>
        <v>0</v>
      </c>
      <c r="N19" s="131">
        <f>'FTD-6'!M13</f>
        <v>0</v>
      </c>
      <c r="O19" s="131">
        <f>'FTD-6'!N13</f>
        <v>0</v>
      </c>
      <c r="P19" s="133">
        <f>SUM(F19:O19)</f>
        <v>0</v>
      </c>
      <c r="Q19" s="93">
        <v>11</v>
      </c>
    </row>
    <row r="20" spans="2:19" s="85" customFormat="1" ht="25.5" customHeight="1" x14ac:dyDescent="0.2">
      <c r="B20" s="84">
        <v>12</v>
      </c>
      <c r="C20" s="446" t="s">
        <v>51</v>
      </c>
      <c r="D20" s="447"/>
      <c r="E20" s="448"/>
      <c r="F20" s="134">
        <f t="shared" ref="F20:P20" si="1">F14-F16-F17-F18-F19</f>
        <v>0</v>
      </c>
      <c r="G20" s="135">
        <f t="shared" si="1"/>
        <v>0</v>
      </c>
      <c r="H20" s="135">
        <f t="shared" si="1"/>
        <v>0</v>
      </c>
      <c r="I20" s="135">
        <f t="shared" si="1"/>
        <v>0</v>
      </c>
      <c r="J20" s="135">
        <f t="shared" si="1"/>
        <v>0</v>
      </c>
      <c r="K20" s="135">
        <f t="shared" si="1"/>
        <v>0</v>
      </c>
      <c r="L20" s="135">
        <f t="shared" si="1"/>
        <v>0</v>
      </c>
      <c r="M20" s="135">
        <f t="shared" si="1"/>
        <v>0</v>
      </c>
      <c r="N20" s="135">
        <f t="shared" si="1"/>
        <v>0</v>
      </c>
      <c r="O20" s="135">
        <f t="shared" si="1"/>
        <v>0</v>
      </c>
      <c r="P20" s="135">
        <f t="shared" si="1"/>
        <v>0</v>
      </c>
      <c r="Q20" s="235">
        <v>12</v>
      </c>
    </row>
    <row r="21" spans="2:19" s="78" customFormat="1" ht="25.5" customHeight="1" x14ac:dyDescent="0.2">
      <c r="B21" s="79"/>
      <c r="C21" s="441" t="s">
        <v>52</v>
      </c>
      <c r="D21" s="442"/>
      <c r="E21" s="443"/>
      <c r="F21" s="139">
        <v>0.15</v>
      </c>
      <c r="G21" s="139">
        <v>0.15</v>
      </c>
      <c r="H21" s="139">
        <v>0.15</v>
      </c>
      <c r="I21" s="139">
        <v>0.15</v>
      </c>
      <c r="J21" s="139">
        <v>1.4999999999999999E-2</v>
      </c>
      <c r="K21" s="139">
        <v>0.15</v>
      </c>
      <c r="L21" s="139">
        <v>0</v>
      </c>
      <c r="M21" s="139">
        <v>0.15</v>
      </c>
      <c r="N21" s="139">
        <v>0.15</v>
      </c>
      <c r="O21" s="139">
        <v>0</v>
      </c>
      <c r="P21" s="133"/>
      <c r="Q21" s="93"/>
    </row>
    <row r="22" spans="2:19" s="85" customFormat="1" ht="25.5" customHeight="1" x14ac:dyDescent="0.2">
      <c r="B22" s="84">
        <v>13</v>
      </c>
      <c r="C22" s="446" t="s">
        <v>53</v>
      </c>
      <c r="D22" s="447"/>
      <c r="E22" s="448"/>
      <c r="F22" s="140">
        <f t="shared" ref="F22:O22" si="2">ROUND(F20*F21,2)</f>
        <v>0</v>
      </c>
      <c r="G22" s="140">
        <f t="shared" si="2"/>
        <v>0</v>
      </c>
      <c r="H22" s="140">
        <f t="shared" si="2"/>
        <v>0</v>
      </c>
      <c r="I22" s="140">
        <f t="shared" si="2"/>
        <v>0</v>
      </c>
      <c r="J22" s="140">
        <f t="shared" si="2"/>
        <v>0</v>
      </c>
      <c r="K22" s="140">
        <f t="shared" si="2"/>
        <v>0</v>
      </c>
      <c r="L22" s="140">
        <f t="shared" si="2"/>
        <v>0</v>
      </c>
      <c r="M22" s="140">
        <f t="shared" si="2"/>
        <v>0</v>
      </c>
      <c r="N22" s="140">
        <f t="shared" si="2"/>
        <v>0</v>
      </c>
      <c r="O22" s="140">
        <f t="shared" si="2"/>
        <v>0</v>
      </c>
      <c r="P22" s="141">
        <f>SUM(F22:O22)</f>
        <v>0</v>
      </c>
      <c r="Q22" s="235">
        <v>13</v>
      </c>
    </row>
    <row r="23" spans="2:19" s="78" customFormat="1" ht="25.5" customHeight="1" x14ac:dyDescent="0.2">
      <c r="B23" s="79">
        <v>14</v>
      </c>
      <c r="C23" s="441" t="s">
        <v>479</v>
      </c>
      <c r="D23" s="442"/>
      <c r="E23" s="130" t="s">
        <v>138</v>
      </c>
      <c r="F23" s="142">
        <f>'FTD-7'!E14</f>
        <v>0</v>
      </c>
      <c r="G23" s="143">
        <f>'FTD-7'!F14</f>
        <v>0</v>
      </c>
      <c r="H23" s="143">
        <f>'FTD-7'!G14</f>
        <v>0</v>
      </c>
      <c r="I23" s="143">
        <f>'FTD-7'!H14</f>
        <v>0</v>
      </c>
      <c r="J23" s="143">
        <f>'FTD-7'!I14</f>
        <v>0</v>
      </c>
      <c r="K23" s="143">
        <f>'FTD-7'!J14</f>
        <v>0</v>
      </c>
      <c r="L23" s="143">
        <f>'FTD-7'!K14</f>
        <v>0</v>
      </c>
      <c r="M23" s="143">
        <f>'FTD-7'!L14</f>
        <v>0</v>
      </c>
      <c r="N23" s="143">
        <f>'FTD-7'!M14</f>
        <v>0</v>
      </c>
      <c r="O23" s="143">
        <f>'FTD-7'!N14</f>
        <v>0</v>
      </c>
      <c r="P23" s="141">
        <f>SUM(F23:O23)</f>
        <v>0</v>
      </c>
      <c r="Q23" s="93">
        <v>14</v>
      </c>
    </row>
    <row r="24" spans="2:19" s="78" customFormat="1" ht="25.5" customHeight="1" x14ac:dyDescent="0.2">
      <c r="B24" s="79">
        <v>15</v>
      </c>
      <c r="C24" s="144" t="s">
        <v>56</v>
      </c>
      <c r="D24" s="444" t="s">
        <v>139</v>
      </c>
      <c r="E24" s="445"/>
      <c r="F24" s="145"/>
      <c r="G24" s="145"/>
      <c r="H24" s="145"/>
      <c r="I24" s="145"/>
      <c r="J24" s="145"/>
      <c r="K24" s="145"/>
      <c r="L24" s="145"/>
      <c r="M24" s="145"/>
      <c r="N24" s="145"/>
      <c r="O24" s="145"/>
      <c r="P24" s="141"/>
      <c r="Q24" s="93">
        <v>15</v>
      </c>
    </row>
    <row r="25" spans="2:19" s="78" customFormat="1" ht="25.5" customHeight="1" x14ac:dyDescent="0.2">
      <c r="B25" s="79">
        <v>16</v>
      </c>
      <c r="C25" s="144" t="s">
        <v>54</v>
      </c>
      <c r="D25" s="444" t="s">
        <v>139</v>
      </c>
      <c r="E25" s="445"/>
      <c r="F25" s="145"/>
      <c r="G25" s="145"/>
      <c r="H25" s="145"/>
      <c r="I25" s="145"/>
      <c r="J25" s="145"/>
      <c r="K25" s="145"/>
      <c r="L25" s="145"/>
      <c r="M25" s="145"/>
      <c r="N25" s="145"/>
      <c r="O25" s="145"/>
      <c r="P25" s="141"/>
      <c r="Q25" s="93">
        <v>16</v>
      </c>
    </row>
    <row r="26" spans="2:19" s="85" customFormat="1" ht="25.5" customHeight="1" x14ac:dyDescent="0.2">
      <c r="B26" s="84">
        <v>17</v>
      </c>
      <c r="C26" s="446" t="s">
        <v>58</v>
      </c>
      <c r="D26" s="447"/>
      <c r="E26" s="448"/>
      <c r="F26" s="146">
        <f>ROUND(F22-(F23+F24+F25),2)</f>
        <v>0</v>
      </c>
      <c r="G26" s="146">
        <f t="shared" ref="G26:P26" si="3">ROUND(G22-(G23+G24+G25),2)</f>
        <v>0</v>
      </c>
      <c r="H26" s="146">
        <f t="shared" si="3"/>
        <v>0</v>
      </c>
      <c r="I26" s="146">
        <f t="shared" si="3"/>
        <v>0</v>
      </c>
      <c r="J26" s="146">
        <f t="shared" si="3"/>
        <v>0</v>
      </c>
      <c r="K26" s="146">
        <f t="shared" si="3"/>
        <v>0</v>
      </c>
      <c r="L26" s="146">
        <f t="shared" si="3"/>
        <v>0</v>
      </c>
      <c r="M26" s="146">
        <f t="shared" si="3"/>
        <v>0</v>
      </c>
      <c r="N26" s="146">
        <f t="shared" si="3"/>
        <v>0</v>
      </c>
      <c r="O26" s="146">
        <f t="shared" si="3"/>
        <v>0</v>
      </c>
      <c r="P26" s="146">
        <f t="shared" si="3"/>
        <v>0</v>
      </c>
      <c r="Q26" s="235">
        <v>17</v>
      </c>
    </row>
    <row r="27" spans="2:19" s="78" customFormat="1" ht="25.5" customHeight="1" x14ac:dyDescent="0.2">
      <c r="E27" s="86"/>
      <c r="M27" s="147"/>
      <c r="N27" s="147"/>
      <c r="O27" s="237" t="s">
        <v>69</v>
      </c>
      <c r="P27" s="148"/>
      <c r="Q27" s="236" t="s">
        <v>67</v>
      </c>
    </row>
    <row r="28" spans="2:19" s="78" customFormat="1" ht="5.25" customHeight="1" x14ac:dyDescent="0.2">
      <c r="B28" s="149"/>
      <c r="E28" s="86"/>
      <c r="K28" s="87"/>
      <c r="L28" s="87"/>
      <c r="M28" s="87"/>
      <c r="N28" s="87"/>
      <c r="O28" s="88"/>
      <c r="P28" s="150"/>
      <c r="Q28" s="236"/>
    </row>
    <row r="29" spans="2:19" s="78" customFormat="1" ht="25.5" customHeight="1" x14ac:dyDescent="0.2">
      <c r="B29" s="151"/>
      <c r="E29" s="86"/>
      <c r="F29" s="152"/>
      <c r="G29" s="153"/>
      <c r="H29" s="152"/>
      <c r="I29" s="152"/>
      <c r="J29" s="152"/>
      <c r="K29" s="154"/>
      <c r="L29" s="155"/>
      <c r="M29" s="87"/>
      <c r="N29" s="87"/>
      <c r="O29" s="237" t="s">
        <v>147</v>
      </c>
      <c r="P29" s="148">
        <f>P26</f>
        <v>0</v>
      </c>
      <c r="Q29" s="236" t="s">
        <v>68</v>
      </c>
    </row>
    <row r="30" spans="2:19" s="78" customFormat="1" ht="5.25" customHeight="1" x14ac:dyDescent="0.2">
      <c r="E30" s="86"/>
      <c r="F30" s="90"/>
      <c r="G30" s="89"/>
      <c r="H30" s="90"/>
      <c r="I30" s="90"/>
      <c r="J30" s="90"/>
      <c r="K30" s="90"/>
      <c r="L30" s="90"/>
      <c r="M30" s="90"/>
      <c r="N30" s="90"/>
      <c r="O30" s="90"/>
      <c r="P30" s="90"/>
      <c r="Q30" s="90"/>
      <c r="R30" s="92"/>
      <c r="S30" s="86"/>
    </row>
    <row r="31" spans="2:19" s="78" customFormat="1" ht="12.75" x14ac:dyDescent="0.2">
      <c r="E31" s="86"/>
      <c r="F31" s="90"/>
      <c r="G31" s="89"/>
      <c r="H31" s="90"/>
      <c r="I31" s="90"/>
      <c r="J31" s="90"/>
      <c r="K31" s="90"/>
      <c r="L31" s="90"/>
      <c r="M31" s="90"/>
      <c r="N31" s="90"/>
      <c r="O31" s="90"/>
      <c r="P31" s="92" t="s">
        <v>161</v>
      </c>
      <c r="Q31" s="90"/>
      <c r="S31" s="86"/>
    </row>
    <row r="32" spans="2:19" ht="35.25" customHeight="1" x14ac:dyDescent="0.2">
      <c r="B32" s="78"/>
      <c r="C32" s="78"/>
      <c r="D32" s="78"/>
      <c r="R32" s="90"/>
    </row>
    <row r="33" spans="2:18" ht="12.75" x14ac:dyDescent="0.2">
      <c r="B33" s="78"/>
      <c r="C33" s="78"/>
      <c r="D33" s="78"/>
      <c r="R33" s="78"/>
    </row>
    <row r="34" spans="2:18" ht="12.75" x14ac:dyDescent="0.2">
      <c r="B34" s="78"/>
      <c r="C34" s="78"/>
      <c r="D34" s="78"/>
      <c r="R34" s="91"/>
    </row>
    <row r="35" spans="2:18" ht="12.75" x14ac:dyDescent="0.2">
      <c r="B35" s="78"/>
      <c r="C35" s="78"/>
      <c r="D35" s="78"/>
      <c r="R35" s="78"/>
    </row>
    <row r="36" spans="2:18" ht="12.75" x14ac:dyDescent="0.2">
      <c r="B36" s="78"/>
      <c r="C36" s="78"/>
      <c r="D36" s="78"/>
      <c r="R36" s="91"/>
    </row>
    <row r="37" spans="2:18" ht="12.75" x14ac:dyDescent="0.2">
      <c r="B37" s="78"/>
      <c r="C37" s="78"/>
      <c r="D37" s="78"/>
      <c r="R37" s="91"/>
    </row>
    <row r="38" spans="2:18" ht="12.75" x14ac:dyDescent="0.2">
      <c r="B38" s="78"/>
      <c r="C38" s="78"/>
      <c r="D38" s="78"/>
    </row>
    <row r="39" spans="2:18" ht="12.75" x14ac:dyDescent="0.2">
      <c r="B39" s="78"/>
      <c r="C39" s="78"/>
      <c r="D39" s="78"/>
    </row>
    <row r="40" spans="2:18" ht="12.75" x14ac:dyDescent="0.2">
      <c r="B40" s="78"/>
      <c r="C40" s="78"/>
      <c r="D40" s="78"/>
      <c r="R40" s="78"/>
    </row>
    <row r="41" spans="2:18" ht="12.75" x14ac:dyDescent="0.2">
      <c r="B41" s="78"/>
    </row>
    <row r="42" spans="2:18" ht="12.75" x14ac:dyDescent="0.2">
      <c r="B42" s="78"/>
    </row>
    <row r="43" spans="2:18" ht="12.75" x14ac:dyDescent="0.2">
      <c r="B43" s="78"/>
    </row>
    <row r="44" spans="2:18" ht="12.75" x14ac:dyDescent="0.2">
      <c r="B44" s="78"/>
    </row>
    <row r="45" spans="2:18" ht="12.75" x14ac:dyDescent="0.2">
      <c r="B45" s="78"/>
    </row>
    <row r="46" spans="2:18" ht="12.75" x14ac:dyDescent="0.2">
      <c r="B46" s="78"/>
    </row>
    <row r="47" spans="2:18" ht="12.75" x14ac:dyDescent="0.2">
      <c r="B47" s="78"/>
    </row>
    <row r="48" spans="2:18" ht="12.75" x14ac:dyDescent="0.2">
      <c r="B48" s="78"/>
    </row>
    <row r="49" spans="2:2" ht="12.75" x14ac:dyDescent="0.2">
      <c r="B49" s="78"/>
    </row>
    <row r="50" spans="2:2" ht="12.75" x14ac:dyDescent="0.2">
      <c r="B50" s="78"/>
    </row>
    <row r="51" spans="2:2" ht="12.75" x14ac:dyDescent="0.2">
      <c r="B51" s="78"/>
    </row>
    <row r="52" spans="2:2" ht="12.75" x14ac:dyDescent="0.2">
      <c r="B52" s="78"/>
    </row>
    <row r="53" spans="2:2" ht="12.75" x14ac:dyDescent="0.2">
      <c r="B53" s="78"/>
    </row>
    <row r="54" spans="2:2" ht="12.75" x14ac:dyDescent="0.2">
      <c r="B54" s="78"/>
    </row>
    <row r="55" spans="2:2" ht="12.75" x14ac:dyDescent="0.2">
      <c r="B55" s="78"/>
    </row>
    <row r="56" spans="2:2" ht="12.75" x14ac:dyDescent="0.2">
      <c r="B56" s="78"/>
    </row>
    <row r="57" spans="2:2" ht="12.75" x14ac:dyDescent="0.2">
      <c r="B57" s="78"/>
    </row>
    <row r="58" spans="2:2" ht="12.75" x14ac:dyDescent="0.2">
      <c r="B58" s="78"/>
    </row>
    <row r="59" spans="2:2" ht="12.75" x14ac:dyDescent="0.2">
      <c r="B59" s="78"/>
    </row>
    <row r="60" spans="2:2" ht="12.75" x14ac:dyDescent="0.2">
      <c r="B60" s="78"/>
    </row>
    <row r="61" spans="2:2" ht="12.75" x14ac:dyDescent="0.2">
      <c r="B61" s="78"/>
    </row>
    <row r="62" spans="2:2" ht="12.75" x14ac:dyDescent="0.2">
      <c r="B62" s="78"/>
    </row>
    <row r="63" spans="2:2" ht="12.75" x14ac:dyDescent="0.2">
      <c r="B63" s="78"/>
    </row>
    <row r="64" spans="2:2" ht="12.75" x14ac:dyDescent="0.2">
      <c r="B64" s="78"/>
    </row>
    <row r="65" spans="2:2" ht="12.75" x14ac:dyDescent="0.2">
      <c r="B65" s="78"/>
    </row>
    <row r="66" spans="2:2" ht="12.75" x14ac:dyDescent="0.2">
      <c r="B66" s="78"/>
    </row>
    <row r="67" spans="2:2" ht="12.75" x14ac:dyDescent="0.2">
      <c r="B67" s="78"/>
    </row>
    <row r="68" spans="2:2" ht="12.75" x14ac:dyDescent="0.2">
      <c r="B68" s="78"/>
    </row>
    <row r="69" spans="2:2" ht="12.75" x14ac:dyDescent="0.2">
      <c r="B69" s="78"/>
    </row>
    <row r="70" spans="2:2" ht="12.75" x14ac:dyDescent="0.2">
      <c r="B70" s="78"/>
    </row>
    <row r="71" spans="2:2" ht="12.75" x14ac:dyDescent="0.2">
      <c r="B71" s="78"/>
    </row>
    <row r="72" spans="2:2" ht="12.75" x14ac:dyDescent="0.2">
      <c r="B72" s="78"/>
    </row>
    <row r="73" spans="2:2" ht="12.75" x14ac:dyDescent="0.2">
      <c r="B73" s="78"/>
    </row>
    <row r="74" spans="2:2" ht="12.75" x14ac:dyDescent="0.2">
      <c r="B74" s="78"/>
    </row>
    <row r="75" spans="2:2" ht="12.75" x14ac:dyDescent="0.2">
      <c r="B75" s="78"/>
    </row>
    <row r="76" spans="2:2" ht="12.75" x14ac:dyDescent="0.2">
      <c r="B76" s="78"/>
    </row>
    <row r="77" spans="2:2" ht="12.75" x14ac:dyDescent="0.2">
      <c r="B77" s="78"/>
    </row>
    <row r="78" spans="2:2" ht="12.75" x14ac:dyDescent="0.2">
      <c r="B78" s="78"/>
    </row>
    <row r="79" spans="2:2" ht="12.75" x14ac:dyDescent="0.2">
      <c r="B79" s="78"/>
    </row>
    <row r="80" spans="2:2" ht="12.75" x14ac:dyDescent="0.2">
      <c r="B80" s="78"/>
    </row>
    <row r="81" spans="2:2" ht="12.75" x14ac:dyDescent="0.2">
      <c r="B81" s="78"/>
    </row>
    <row r="82" spans="2:2" ht="12.75" x14ac:dyDescent="0.2">
      <c r="B82" s="78"/>
    </row>
    <row r="83" spans="2:2" ht="12.75" x14ac:dyDescent="0.2">
      <c r="B83" s="78"/>
    </row>
    <row r="84" spans="2:2" ht="12.75" x14ac:dyDescent="0.2">
      <c r="B84" s="78"/>
    </row>
    <row r="85" spans="2:2" ht="12.75" x14ac:dyDescent="0.2">
      <c r="B85" s="78"/>
    </row>
    <row r="86" spans="2:2" ht="12.75" x14ac:dyDescent="0.2">
      <c r="B86" s="78"/>
    </row>
    <row r="87" spans="2:2" ht="12.75" x14ac:dyDescent="0.2">
      <c r="B87" s="78"/>
    </row>
    <row r="88" spans="2:2" ht="12.75" x14ac:dyDescent="0.2">
      <c r="B88" s="78"/>
    </row>
    <row r="89" spans="2:2" ht="12.75" x14ac:dyDescent="0.2">
      <c r="B89" s="78"/>
    </row>
    <row r="90" spans="2:2" ht="12.75" x14ac:dyDescent="0.2">
      <c r="B90" s="78"/>
    </row>
    <row r="91" spans="2:2" ht="12.75" x14ac:dyDescent="0.2">
      <c r="B91" s="78"/>
    </row>
    <row r="92" spans="2:2" ht="12.75" x14ac:dyDescent="0.2">
      <c r="B92" s="78"/>
    </row>
    <row r="93" spans="2:2" ht="12.75" x14ac:dyDescent="0.2">
      <c r="B93" s="78"/>
    </row>
    <row r="94" spans="2:2" ht="12.75" x14ac:dyDescent="0.2">
      <c r="B94" s="78"/>
    </row>
    <row r="95" spans="2:2" ht="12.75" x14ac:dyDescent="0.2">
      <c r="B95" s="78"/>
    </row>
    <row r="96" spans="2:2" ht="12.75" x14ac:dyDescent="0.2">
      <c r="B96" s="78"/>
    </row>
    <row r="97" spans="2:2" ht="12.75" x14ac:dyDescent="0.2">
      <c r="B97" s="78"/>
    </row>
    <row r="98" spans="2:2" ht="12.75" x14ac:dyDescent="0.2">
      <c r="B98" s="78"/>
    </row>
    <row r="99" spans="2:2" ht="12.75" x14ac:dyDescent="0.2">
      <c r="B99" s="78"/>
    </row>
    <row r="100" spans="2:2" ht="12.75" x14ac:dyDescent="0.2">
      <c r="B100" s="78"/>
    </row>
    <row r="101" spans="2:2" ht="12.75" x14ac:dyDescent="0.2">
      <c r="B101" s="78"/>
    </row>
    <row r="102" spans="2:2" ht="12.75" x14ac:dyDescent="0.2">
      <c r="B102" s="78"/>
    </row>
    <row r="103" spans="2:2" ht="12.75" x14ac:dyDescent="0.2">
      <c r="B103" s="78"/>
    </row>
    <row r="104" spans="2:2" ht="12.75" x14ac:dyDescent="0.2">
      <c r="B104" s="78"/>
    </row>
    <row r="105" spans="2:2" ht="12.75" x14ac:dyDescent="0.2">
      <c r="B105" s="78"/>
    </row>
    <row r="106" spans="2:2" ht="12.75" x14ac:dyDescent="0.2">
      <c r="B106" s="78"/>
    </row>
    <row r="107" spans="2:2" ht="12.75" x14ac:dyDescent="0.2">
      <c r="B107" s="78"/>
    </row>
    <row r="108" spans="2:2" ht="12.75" x14ac:dyDescent="0.2">
      <c r="B108" s="78"/>
    </row>
    <row r="109" spans="2:2" ht="12.75" x14ac:dyDescent="0.2">
      <c r="B109" s="78"/>
    </row>
    <row r="110" spans="2:2" ht="12.75" x14ac:dyDescent="0.2">
      <c r="B110" s="78"/>
    </row>
    <row r="111" spans="2:2" ht="12.75" x14ac:dyDescent="0.2">
      <c r="B111" s="78"/>
    </row>
    <row r="112" spans="2:2" ht="12.75" x14ac:dyDescent="0.2">
      <c r="B112" s="78"/>
    </row>
    <row r="113" spans="2:2" ht="12.75" x14ac:dyDescent="0.2">
      <c r="B113" s="78"/>
    </row>
    <row r="114" spans="2:2" ht="12.75" x14ac:dyDescent="0.2">
      <c r="B114" s="78"/>
    </row>
    <row r="115" spans="2:2" ht="12.75" x14ac:dyDescent="0.2">
      <c r="B115" s="78"/>
    </row>
    <row r="116" spans="2:2" ht="12.75" x14ac:dyDescent="0.2">
      <c r="B116" s="78"/>
    </row>
    <row r="117" spans="2:2" ht="12.75" x14ac:dyDescent="0.2">
      <c r="B117" s="78"/>
    </row>
    <row r="118" spans="2:2" ht="12.75" x14ac:dyDescent="0.2">
      <c r="B118" s="78"/>
    </row>
    <row r="119" spans="2:2" ht="12.75" x14ac:dyDescent="0.2">
      <c r="B119" s="78"/>
    </row>
    <row r="120" spans="2:2" ht="12.75" x14ac:dyDescent="0.2">
      <c r="B120" s="78"/>
    </row>
    <row r="121" spans="2:2" ht="12.75" x14ac:dyDescent="0.2">
      <c r="B121" s="78"/>
    </row>
    <row r="122" spans="2:2" ht="12.75" x14ac:dyDescent="0.2">
      <c r="B122" s="78"/>
    </row>
    <row r="123" spans="2:2" ht="12.75" x14ac:dyDescent="0.2">
      <c r="B123" s="78"/>
    </row>
    <row r="124" spans="2:2" ht="12.75" x14ac:dyDescent="0.2">
      <c r="B124" s="78"/>
    </row>
    <row r="125" spans="2:2" ht="12.75" x14ac:dyDescent="0.2">
      <c r="B125" s="78"/>
    </row>
    <row r="126" spans="2:2" ht="12.75" x14ac:dyDescent="0.2">
      <c r="B126" s="78"/>
    </row>
    <row r="127" spans="2:2" ht="12.75" x14ac:dyDescent="0.2">
      <c r="B127" s="78"/>
    </row>
    <row r="128" spans="2:2" ht="12.75" x14ac:dyDescent="0.2">
      <c r="B128" s="78"/>
    </row>
    <row r="129" spans="2:2" ht="12.75" x14ac:dyDescent="0.2">
      <c r="B129" s="78"/>
    </row>
    <row r="130" spans="2:2" ht="12.75" x14ac:dyDescent="0.2">
      <c r="B130" s="78"/>
    </row>
    <row r="131" spans="2:2" ht="12.75" x14ac:dyDescent="0.2">
      <c r="B131" s="78"/>
    </row>
    <row r="132" spans="2:2" ht="12.75" x14ac:dyDescent="0.2">
      <c r="B132" s="78"/>
    </row>
    <row r="133" spans="2:2" ht="12.75" x14ac:dyDescent="0.2">
      <c r="B133" s="78"/>
    </row>
    <row r="134" spans="2:2" ht="12.75" x14ac:dyDescent="0.2">
      <c r="B134" s="78"/>
    </row>
    <row r="135" spans="2:2" ht="12.75" x14ac:dyDescent="0.2">
      <c r="B135" s="78"/>
    </row>
    <row r="136" spans="2:2" ht="12.75" x14ac:dyDescent="0.2">
      <c r="B136" s="78"/>
    </row>
    <row r="137" spans="2:2" ht="12.75" x14ac:dyDescent="0.2">
      <c r="B137" s="78"/>
    </row>
    <row r="138" spans="2:2" ht="12.75" x14ac:dyDescent="0.2">
      <c r="B138" s="78"/>
    </row>
    <row r="139" spans="2:2" ht="12.75" x14ac:dyDescent="0.2">
      <c r="B139" s="78"/>
    </row>
    <row r="140" spans="2:2" ht="12.75" x14ac:dyDescent="0.2">
      <c r="B140" s="78"/>
    </row>
    <row r="141" spans="2:2" ht="12.75" x14ac:dyDescent="0.2">
      <c r="B141" s="78"/>
    </row>
    <row r="142" spans="2:2" ht="12.75" x14ac:dyDescent="0.2">
      <c r="B142" s="78"/>
    </row>
    <row r="143" spans="2:2" ht="12.75" x14ac:dyDescent="0.2">
      <c r="B143" s="78"/>
    </row>
    <row r="144" spans="2:2" ht="12.75" x14ac:dyDescent="0.2">
      <c r="B144" s="78"/>
    </row>
    <row r="145" spans="2:2" ht="12.75" x14ac:dyDescent="0.2">
      <c r="B145" s="78"/>
    </row>
    <row r="146" spans="2:2" ht="12.75" x14ac:dyDescent="0.2">
      <c r="B146" s="78"/>
    </row>
    <row r="147" spans="2:2" ht="12.75" x14ac:dyDescent="0.2">
      <c r="B147" s="78"/>
    </row>
    <row r="148" spans="2:2" ht="12.75" x14ac:dyDescent="0.2">
      <c r="B148" s="78"/>
    </row>
    <row r="149" spans="2:2" ht="12.75" x14ac:dyDescent="0.2">
      <c r="B149" s="78"/>
    </row>
    <row r="150" spans="2:2" ht="12.75" x14ac:dyDescent="0.2">
      <c r="B150" s="78"/>
    </row>
    <row r="218" spans="8:8" x14ac:dyDescent="0.2">
      <c r="H218" s="81">
        <v>33</v>
      </c>
    </row>
  </sheetData>
  <sheetProtection algorithmName="SHA-512" hashValue="qleXRbGXyQ/5kiAaRxQ5ZyIzwvKAM5lnyauHIHC+6ewtyh6pxKLZ4TWxoL9jmNOhWXdzC6xg9BzszbQ5JZtw9Q==" saltValue="GD3MPPibs60n7VQndw1J5Q==" spinCount="100000" sheet="1" insertRows="0"/>
  <mergeCells count="32">
    <mergeCell ref="C26:E26"/>
    <mergeCell ref="C12:D12"/>
    <mergeCell ref="C14:E14"/>
    <mergeCell ref="C16:D16"/>
    <mergeCell ref="C17:D17"/>
    <mergeCell ref="C20:E20"/>
    <mergeCell ref="C19:D19"/>
    <mergeCell ref="C18:D18"/>
    <mergeCell ref="C22:E22"/>
    <mergeCell ref="C23:D23"/>
    <mergeCell ref="C13:E13"/>
    <mergeCell ref="D1:F1"/>
    <mergeCell ref="G1:Q1"/>
    <mergeCell ref="F6:F7"/>
    <mergeCell ref="K6:K7"/>
    <mergeCell ref="N6:O6"/>
    <mergeCell ref="P6:P7"/>
    <mergeCell ref="L2:M2"/>
    <mergeCell ref="O2:Q2"/>
    <mergeCell ref="C6:E7"/>
    <mergeCell ref="D2:J2"/>
    <mergeCell ref="D4:F4"/>
    <mergeCell ref="M4:N4"/>
    <mergeCell ref="O4:Q4"/>
    <mergeCell ref="C8:E8"/>
    <mergeCell ref="C21:E21"/>
    <mergeCell ref="D24:E24"/>
    <mergeCell ref="D25:E25"/>
    <mergeCell ref="C15:E15"/>
    <mergeCell ref="C9:E9"/>
    <mergeCell ref="C10:D10"/>
    <mergeCell ref="C11:D11"/>
  </mergeCells>
  <phoneticPr fontId="4" type="noConversion"/>
  <conditionalFormatting sqref="P29 P27 D2:J2 D4:F4 L2:M2 O2:Q2 O4:Q4 C6:P7 C14:P14 C13 F13:P13 C10:P12 C21 F21:P21 F24:P25 C24:D25 C16:P20 C15 F15:P15 C8:C9 F8:P9 C26:P26 C22:P23">
    <cfRule type="expression" dxfId="33" priority="1">
      <formula>CELL("protect", INDIRECT(ADDRESS(ROW(),COLUMN())))=1</formula>
    </cfRule>
  </conditionalFormatting>
  <dataValidations count="1">
    <dataValidation type="whole" allowBlank="1" showInputMessage="1" showErrorMessage="1" errorTitle="Numeric Field" error="The data you entered is not valid._x000a__x000a_Field must be between -999,999,999 and 999,999,999" sqref="F8:O8 I9:O9 F9 F13:O13">
      <formula1>-999999999</formula1>
      <formula2>999999999</formula2>
    </dataValidation>
  </dataValidations>
  <pageMargins left="0.25" right="0.5" top="0.3" bottom="0.75" header="0.3" footer="0.3"/>
  <pageSetup paperSize="5" scale="62" fitToHeight="100" orientation="landscape" r:id="rId1"/>
  <headerFooter scaleWithDoc="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1:T37"/>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B8" sqref="B8:C8"/>
    </sheetView>
  </sheetViews>
  <sheetFormatPr defaultColWidth="9.140625" defaultRowHeight="12.75" x14ac:dyDescent="0.2"/>
  <cols>
    <col min="1" max="1" width="9.140625" style="98"/>
    <col min="2" max="2" width="20" style="98" customWidth="1"/>
    <col min="3" max="3" width="26.42578125" style="98" customWidth="1"/>
    <col min="4" max="4" width="15" style="98" customWidth="1"/>
    <col min="5" max="15" width="19.5703125" style="103" customWidth="1"/>
    <col min="16" max="16" width="6.5703125" style="103" customWidth="1"/>
    <col min="17" max="17" width="13.42578125" style="103" customWidth="1"/>
    <col min="18" max="20" width="13.42578125" style="98" customWidth="1"/>
    <col min="21" max="16384" width="9.140625" style="98"/>
  </cols>
  <sheetData>
    <row r="1" spans="2:20" s="75" customFormat="1" ht="116.25" customHeight="1" thickBot="1" x14ac:dyDescent="0.25">
      <c r="B1" s="303"/>
      <c r="C1" s="449" t="s">
        <v>222</v>
      </c>
      <c r="D1" s="449"/>
      <c r="E1" s="303"/>
      <c r="F1" s="303"/>
      <c r="G1" s="303"/>
      <c r="H1" s="450" t="s">
        <v>201</v>
      </c>
      <c r="I1" s="450"/>
      <c r="J1" s="450"/>
      <c r="K1" s="450"/>
      <c r="L1" s="450"/>
      <c r="M1" s="450"/>
      <c r="N1" s="450"/>
      <c r="O1" s="450"/>
      <c r="P1" s="1"/>
      <c r="Q1" s="1"/>
      <c r="R1" s="1"/>
      <c r="S1" s="76"/>
      <c r="T1" s="77"/>
    </row>
    <row r="2" spans="2:20" s="161" customFormat="1" ht="30.75" customHeight="1" thickBot="1" x14ac:dyDescent="0.35">
      <c r="B2" s="160" t="s">
        <v>109</v>
      </c>
      <c r="C2" s="454" t="str">
        <f>IF(Return!D5="","",Return!D5)</f>
        <v/>
      </c>
      <c r="D2" s="456"/>
      <c r="E2" s="456"/>
      <c r="F2" s="456"/>
      <c r="G2" s="456"/>
      <c r="H2" s="456"/>
      <c r="I2" s="455"/>
      <c r="J2" s="162" t="s">
        <v>124</v>
      </c>
      <c r="K2" s="454" t="str">
        <f>IF(Return!D3="","",Return!D3)</f>
        <v/>
      </c>
      <c r="L2" s="455"/>
      <c r="M2" s="162" t="s">
        <v>177</v>
      </c>
      <c r="N2" s="454" t="str">
        <f>IF(Return!D4="","",Return!D4)</f>
        <v/>
      </c>
      <c r="O2" s="455"/>
      <c r="P2" s="163"/>
    </row>
    <row r="3" spans="2:20" s="161" customFormat="1" ht="12" customHeight="1" thickBot="1" x14ac:dyDescent="0.35">
      <c r="B3" s="171"/>
      <c r="C3" s="163"/>
      <c r="F3" s="164"/>
      <c r="G3" s="164"/>
      <c r="H3" s="164"/>
      <c r="I3" s="164"/>
      <c r="J3" s="165"/>
      <c r="K3" s="166"/>
      <c r="L3" s="166"/>
      <c r="M3" s="166"/>
      <c r="N3" s="164"/>
      <c r="O3" s="164"/>
      <c r="P3" s="163"/>
    </row>
    <row r="4" spans="2:20" s="161" customFormat="1" ht="30.75" customHeight="1" thickBot="1" x14ac:dyDescent="0.35">
      <c r="B4" s="160" t="s">
        <v>148</v>
      </c>
      <c r="C4" s="454" t="s">
        <v>19</v>
      </c>
      <c r="D4" s="456"/>
      <c r="E4" s="455"/>
      <c r="F4" s="172"/>
      <c r="G4" s="167"/>
      <c r="H4" s="168"/>
      <c r="I4" s="168"/>
      <c r="J4" s="170"/>
      <c r="K4" s="170"/>
      <c r="L4" s="463" t="s">
        <v>478</v>
      </c>
      <c r="M4" s="464"/>
      <c r="N4" s="465" t="str">
        <f>IF(Return!I5="","",Return!I5)</f>
        <v/>
      </c>
      <c r="O4" s="467"/>
      <c r="P4" s="163"/>
    </row>
    <row r="5" spans="2:20" s="97" customFormat="1" ht="9" customHeight="1" x14ac:dyDescent="0.2">
      <c r="B5" s="94"/>
      <c r="C5" s="94"/>
      <c r="D5" s="94"/>
      <c r="E5" s="95"/>
      <c r="F5" s="37"/>
      <c r="G5" s="95"/>
      <c r="H5" s="95"/>
      <c r="I5" s="95"/>
      <c r="J5" s="95"/>
      <c r="K5" s="95"/>
      <c r="L5" s="95"/>
      <c r="M5" s="95"/>
      <c r="N5" s="95"/>
      <c r="O5" s="95"/>
      <c r="P5" s="95"/>
      <c r="Q5" s="96"/>
    </row>
    <row r="6" spans="2:20" x14ac:dyDescent="0.2">
      <c r="B6" s="472" t="s">
        <v>149</v>
      </c>
      <c r="C6" s="473"/>
      <c r="D6" s="113" t="s">
        <v>81</v>
      </c>
      <c r="E6" s="468" t="s">
        <v>30</v>
      </c>
      <c r="F6" s="114" t="s">
        <v>0</v>
      </c>
      <c r="G6" s="114" t="s">
        <v>27</v>
      </c>
      <c r="H6" s="114" t="s">
        <v>28</v>
      </c>
      <c r="I6" s="114" t="s">
        <v>74</v>
      </c>
      <c r="J6" s="468" t="s">
        <v>72</v>
      </c>
      <c r="K6" s="114" t="s">
        <v>219</v>
      </c>
      <c r="L6" s="114" t="s">
        <v>29</v>
      </c>
      <c r="M6" s="114" t="s">
        <v>2</v>
      </c>
      <c r="N6" s="114" t="s">
        <v>2</v>
      </c>
      <c r="O6" s="468" t="s">
        <v>8</v>
      </c>
      <c r="P6" s="98"/>
      <c r="Q6" s="98"/>
    </row>
    <row r="7" spans="2:20" x14ac:dyDescent="0.2">
      <c r="B7" s="474"/>
      <c r="C7" s="475"/>
      <c r="D7" s="117" t="s">
        <v>3</v>
      </c>
      <c r="E7" s="469"/>
      <c r="F7" s="118" t="s">
        <v>30</v>
      </c>
      <c r="G7" s="118" t="s">
        <v>31</v>
      </c>
      <c r="H7" s="118" t="s">
        <v>30</v>
      </c>
      <c r="I7" s="118" t="s">
        <v>31</v>
      </c>
      <c r="J7" s="469"/>
      <c r="K7" s="118" t="s">
        <v>92</v>
      </c>
      <c r="L7" s="118" t="s">
        <v>31</v>
      </c>
      <c r="M7" s="118" t="s">
        <v>6</v>
      </c>
      <c r="N7" s="118" t="s">
        <v>7</v>
      </c>
      <c r="O7" s="469"/>
      <c r="P7" s="98"/>
      <c r="Q7" s="98"/>
    </row>
    <row r="8" spans="2:20" ht="22.5" customHeight="1" x14ac:dyDescent="0.2">
      <c r="B8" s="470" t="s">
        <v>9</v>
      </c>
      <c r="C8" s="471"/>
      <c r="D8" s="335"/>
      <c r="E8" s="334"/>
      <c r="F8" s="334"/>
      <c r="G8" s="334"/>
      <c r="H8" s="334"/>
      <c r="I8" s="334"/>
      <c r="J8" s="334"/>
      <c r="K8" s="334"/>
      <c r="L8" s="334"/>
      <c r="M8" s="334"/>
      <c r="N8" s="334"/>
      <c r="O8" s="110">
        <f t="shared" ref="O8:O20" si="0">SUM(E8:N8)</f>
        <v>0</v>
      </c>
      <c r="P8" s="98"/>
      <c r="Q8" s="98"/>
    </row>
    <row r="9" spans="2:20" ht="22.5" customHeight="1" x14ac:dyDescent="0.2">
      <c r="B9" s="470" t="s">
        <v>10</v>
      </c>
      <c r="C9" s="471"/>
      <c r="D9" s="109"/>
      <c r="E9" s="111"/>
      <c r="F9" s="111"/>
      <c r="G9" s="111"/>
      <c r="H9" s="111"/>
      <c r="I9" s="111"/>
      <c r="J9" s="111"/>
      <c r="K9" s="111"/>
      <c r="L9" s="111"/>
      <c r="M9" s="111"/>
      <c r="N9" s="111"/>
      <c r="O9" s="110">
        <f t="shared" si="0"/>
        <v>0</v>
      </c>
      <c r="P9" s="98"/>
      <c r="Q9" s="98"/>
    </row>
    <row r="10" spans="2:20" ht="22.5" customHeight="1" x14ac:dyDescent="0.2">
      <c r="B10" s="470" t="s">
        <v>11</v>
      </c>
      <c r="C10" s="471"/>
      <c r="D10" s="335"/>
      <c r="E10" s="334"/>
      <c r="F10" s="334"/>
      <c r="G10" s="334"/>
      <c r="H10" s="334"/>
      <c r="I10" s="334"/>
      <c r="J10" s="334"/>
      <c r="K10" s="334"/>
      <c r="L10" s="334"/>
      <c r="M10" s="334"/>
      <c r="N10" s="334"/>
      <c r="O10" s="110">
        <f t="shared" si="0"/>
        <v>0</v>
      </c>
      <c r="P10" s="98"/>
      <c r="Q10" s="98"/>
    </row>
    <row r="11" spans="2:20" ht="22.5" customHeight="1" x14ac:dyDescent="0.2">
      <c r="B11" s="470" t="s">
        <v>12</v>
      </c>
      <c r="C11" s="471"/>
      <c r="D11" s="335"/>
      <c r="E11" s="334"/>
      <c r="F11" s="334"/>
      <c r="G11" s="334"/>
      <c r="H11" s="334"/>
      <c r="I11" s="334"/>
      <c r="J11" s="334"/>
      <c r="K11" s="334"/>
      <c r="L11" s="334"/>
      <c r="M11" s="334"/>
      <c r="N11" s="334"/>
      <c r="O11" s="110">
        <f t="shared" si="0"/>
        <v>0</v>
      </c>
      <c r="P11" s="98"/>
      <c r="Q11" s="98"/>
    </row>
    <row r="12" spans="2:20" ht="22.5" customHeight="1" x14ac:dyDescent="0.2">
      <c r="B12" s="470" t="s">
        <v>13</v>
      </c>
      <c r="C12" s="471"/>
      <c r="D12" s="335"/>
      <c r="E12" s="334"/>
      <c r="F12" s="334"/>
      <c r="G12" s="334"/>
      <c r="H12" s="334"/>
      <c r="I12" s="334"/>
      <c r="J12" s="334"/>
      <c r="K12" s="334"/>
      <c r="L12" s="334"/>
      <c r="M12" s="334"/>
      <c r="N12" s="334"/>
      <c r="O12" s="110">
        <f t="shared" si="0"/>
        <v>0</v>
      </c>
      <c r="P12" s="98"/>
      <c r="Q12" s="98"/>
    </row>
    <row r="13" spans="2:20" ht="22.5" customHeight="1" x14ac:dyDescent="0.2">
      <c r="B13" s="470" t="s">
        <v>14</v>
      </c>
      <c r="C13" s="471"/>
      <c r="D13" s="335"/>
      <c r="E13" s="334"/>
      <c r="F13" s="334"/>
      <c r="G13" s="334"/>
      <c r="H13" s="334"/>
      <c r="I13" s="334"/>
      <c r="J13" s="334"/>
      <c r="K13" s="334"/>
      <c r="L13" s="334"/>
      <c r="M13" s="334"/>
      <c r="N13" s="334"/>
      <c r="O13" s="110">
        <f t="shared" si="0"/>
        <v>0</v>
      </c>
      <c r="P13" s="98"/>
      <c r="Q13" s="98"/>
    </row>
    <row r="14" spans="2:20" ht="22.5" customHeight="1" x14ac:dyDescent="0.2">
      <c r="B14" s="470" t="s">
        <v>15</v>
      </c>
      <c r="C14" s="471"/>
      <c r="D14" s="335"/>
      <c r="E14" s="334"/>
      <c r="F14" s="334"/>
      <c r="G14" s="334"/>
      <c r="H14" s="334"/>
      <c r="I14" s="334"/>
      <c r="J14" s="334"/>
      <c r="K14" s="334"/>
      <c r="L14" s="334"/>
      <c r="M14" s="334"/>
      <c r="N14" s="334"/>
      <c r="O14" s="110">
        <f t="shared" si="0"/>
        <v>0</v>
      </c>
      <c r="P14" s="98"/>
      <c r="Q14" s="98"/>
    </row>
    <row r="15" spans="2:20" ht="22.5" customHeight="1" x14ac:dyDescent="0.2">
      <c r="B15" s="470" t="s">
        <v>86</v>
      </c>
      <c r="C15" s="471"/>
      <c r="D15" s="335"/>
      <c r="E15" s="334"/>
      <c r="F15" s="334"/>
      <c r="G15" s="334"/>
      <c r="H15" s="334"/>
      <c r="I15" s="334"/>
      <c r="J15" s="334"/>
      <c r="K15" s="334"/>
      <c r="L15" s="334"/>
      <c r="M15" s="334"/>
      <c r="N15" s="334"/>
      <c r="O15" s="110">
        <f t="shared" si="0"/>
        <v>0</v>
      </c>
      <c r="P15" s="98"/>
      <c r="Q15" s="98"/>
    </row>
    <row r="16" spans="2:20" ht="22.5" customHeight="1" x14ac:dyDescent="0.2">
      <c r="B16" s="470" t="s">
        <v>16</v>
      </c>
      <c r="C16" s="471"/>
      <c r="D16" s="335"/>
      <c r="E16" s="334"/>
      <c r="F16" s="334"/>
      <c r="G16" s="334"/>
      <c r="H16" s="334"/>
      <c r="I16" s="334"/>
      <c r="J16" s="334"/>
      <c r="K16" s="334"/>
      <c r="L16" s="334"/>
      <c r="M16" s="334"/>
      <c r="N16" s="334"/>
      <c r="O16" s="110">
        <f t="shared" si="0"/>
        <v>0</v>
      </c>
      <c r="P16" s="98"/>
      <c r="Q16" s="98"/>
    </row>
    <row r="17" spans="2:17" ht="22.5" customHeight="1" x14ac:dyDescent="0.2">
      <c r="B17" s="470" t="s">
        <v>17</v>
      </c>
      <c r="C17" s="471"/>
      <c r="D17" s="335"/>
      <c r="E17" s="334"/>
      <c r="F17" s="334"/>
      <c r="G17" s="334"/>
      <c r="H17" s="334"/>
      <c r="I17" s="334"/>
      <c r="J17" s="334"/>
      <c r="K17" s="334"/>
      <c r="L17" s="334"/>
      <c r="M17" s="334"/>
      <c r="N17" s="334"/>
      <c r="O17" s="110">
        <f t="shared" si="0"/>
        <v>0</v>
      </c>
      <c r="P17" s="98"/>
      <c r="Q17" s="98"/>
    </row>
    <row r="18" spans="2:17" ht="22.5" customHeight="1" x14ac:dyDescent="0.2">
      <c r="B18" s="470" t="s">
        <v>18</v>
      </c>
      <c r="C18" s="471"/>
      <c r="D18" s="335"/>
      <c r="E18" s="318"/>
      <c r="F18" s="318"/>
      <c r="G18" s="318"/>
      <c r="H18" s="318"/>
      <c r="I18" s="318"/>
      <c r="J18" s="318"/>
      <c r="K18" s="318"/>
      <c r="L18" s="318"/>
      <c r="M18" s="318"/>
      <c r="N18" s="318"/>
      <c r="O18" s="110">
        <f t="shared" si="0"/>
        <v>0</v>
      </c>
      <c r="P18" s="98"/>
      <c r="Q18" s="98"/>
    </row>
    <row r="19" spans="2:17" ht="22.5" customHeight="1" x14ac:dyDescent="0.2">
      <c r="B19" s="470" t="s">
        <v>19</v>
      </c>
      <c r="C19" s="471"/>
      <c r="D19" s="335"/>
      <c r="E19" s="336"/>
      <c r="F19" s="336"/>
      <c r="G19" s="336"/>
      <c r="H19" s="336"/>
      <c r="I19" s="336"/>
      <c r="J19" s="336"/>
      <c r="K19" s="336"/>
      <c r="L19" s="336"/>
      <c r="M19" s="336"/>
      <c r="N19" s="336"/>
      <c r="O19" s="110">
        <f>SUM(E19:N19)</f>
        <v>0</v>
      </c>
      <c r="P19" s="98"/>
      <c r="Q19" s="98"/>
    </row>
    <row r="20" spans="2:17" ht="22.5" customHeight="1" x14ac:dyDescent="0.2">
      <c r="B20" s="470" t="s">
        <v>20</v>
      </c>
      <c r="C20" s="471"/>
      <c r="D20" s="335"/>
      <c r="E20" s="318"/>
      <c r="F20" s="318"/>
      <c r="G20" s="318"/>
      <c r="H20" s="318"/>
      <c r="I20" s="318"/>
      <c r="J20" s="318"/>
      <c r="K20" s="318"/>
      <c r="L20" s="318"/>
      <c r="M20" s="318"/>
      <c r="N20" s="318"/>
      <c r="O20" s="110">
        <f t="shared" si="0"/>
        <v>0</v>
      </c>
      <c r="P20" s="98"/>
      <c r="Q20" s="98"/>
    </row>
    <row r="21" spans="2:17" ht="22.5" customHeight="1" x14ac:dyDescent="0.2">
      <c r="B21" s="470" t="s">
        <v>87</v>
      </c>
      <c r="C21" s="471"/>
      <c r="D21" s="109"/>
      <c r="E21" s="106"/>
      <c r="F21" s="106"/>
      <c r="G21" s="106"/>
      <c r="H21" s="106"/>
      <c r="I21" s="106"/>
      <c r="J21" s="106"/>
      <c r="K21" s="106"/>
      <c r="L21" s="106"/>
      <c r="M21" s="106"/>
      <c r="N21" s="106"/>
      <c r="O21" s="110"/>
      <c r="P21" s="98"/>
      <c r="Q21" s="98"/>
    </row>
    <row r="22" spans="2:17" ht="22.5" customHeight="1" x14ac:dyDescent="0.2">
      <c r="B22" s="479"/>
      <c r="C22" s="480"/>
      <c r="D22" s="335"/>
      <c r="E22" s="318"/>
      <c r="F22" s="318"/>
      <c r="G22" s="318"/>
      <c r="H22" s="318"/>
      <c r="I22" s="318"/>
      <c r="J22" s="318"/>
      <c r="K22" s="318"/>
      <c r="L22" s="318"/>
      <c r="M22" s="318"/>
      <c r="N22" s="318"/>
      <c r="O22" s="110">
        <f t="shared" ref="O22:O27" si="1">SUM(E22:N22)</f>
        <v>0</v>
      </c>
      <c r="P22" s="98"/>
      <c r="Q22" s="98"/>
    </row>
    <row r="23" spans="2:17" ht="22.5" customHeight="1" x14ac:dyDescent="0.2">
      <c r="B23" s="479"/>
      <c r="C23" s="480"/>
      <c r="D23" s="122"/>
      <c r="E23" s="111"/>
      <c r="F23" s="111"/>
      <c r="G23" s="111"/>
      <c r="H23" s="111"/>
      <c r="I23" s="111"/>
      <c r="J23" s="111"/>
      <c r="K23" s="111"/>
      <c r="L23" s="111"/>
      <c r="M23" s="111"/>
      <c r="N23" s="111"/>
      <c r="O23" s="110">
        <f t="shared" si="1"/>
        <v>0</v>
      </c>
      <c r="P23" s="98"/>
      <c r="Q23" s="98"/>
    </row>
    <row r="24" spans="2:17" ht="22.5" customHeight="1" x14ac:dyDescent="0.2">
      <c r="B24" s="479"/>
      <c r="C24" s="480"/>
      <c r="D24" s="122"/>
      <c r="E24" s="111"/>
      <c r="F24" s="111"/>
      <c r="G24" s="111"/>
      <c r="H24" s="111"/>
      <c r="I24" s="111"/>
      <c r="J24" s="111"/>
      <c r="K24" s="111"/>
      <c r="L24" s="111"/>
      <c r="M24" s="111"/>
      <c r="N24" s="111"/>
      <c r="O24" s="110">
        <f t="shared" si="1"/>
        <v>0</v>
      </c>
      <c r="P24" s="98"/>
      <c r="Q24" s="98"/>
    </row>
    <row r="25" spans="2:17" ht="22.5" customHeight="1" x14ac:dyDescent="0.2">
      <c r="B25" s="479"/>
      <c r="C25" s="480"/>
      <c r="D25" s="122"/>
      <c r="E25" s="111"/>
      <c r="F25" s="111"/>
      <c r="G25" s="111"/>
      <c r="H25" s="111"/>
      <c r="I25" s="111"/>
      <c r="J25" s="111"/>
      <c r="K25" s="111"/>
      <c r="L25" s="111"/>
      <c r="M25" s="111"/>
      <c r="N25" s="111"/>
      <c r="O25" s="110">
        <f t="shared" si="1"/>
        <v>0</v>
      </c>
      <c r="P25" s="98"/>
      <c r="Q25" s="98"/>
    </row>
    <row r="26" spans="2:17" ht="22.5" customHeight="1" x14ac:dyDescent="0.2">
      <c r="B26" s="481"/>
      <c r="C26" s="482"/>
      <c r="D26" s="122"/>
      <c r="E26" s="111"/>
      <c r="F26" s="111"/>
      <c r="G26" s="111"/>
      <c r="H26" s="111"/>
      <c r="I26" s="111"/>
      <c r="J26" s="111"/>
      <c r="K26" s="111"/>
      <c r="L26" s="111"/>
      <c r="M26" s="111"/>
      <c r="N26" s="111"/>
      <c r="O26" s="110">
        <f t="shared" si="1"/>
        <v>0</v>
      </c>
      <c r="P26" s="98"/>
      <c r="Q26" s="98"/>
    </row>
    <row r="27" spans="2:17" ht="22.5" customHeight="1" x14ac:dyDescent="0.2">
      <c r="B27" s="476" t="s">
        <v>70</v>
      </c>
      <c r="C27" s="477"/>
      <c r="D27" s="478"/>
      <c r="E27" s="110">
        <f>SUM(E8:E26)</f>
        <v>0</v>
      </c>
      <c r="F27" s="110">
        <f t="shared" ref="F27:N27" si="2">SUM(F8:F26)</f>
        <v>0</v>
      </c>
      <c r="G27" s="110">
        <f t="shared" si="2"/>
        <v>0</v>
      </c>
      <c r="H27" s="110">
        <f t="shared" si="2"/>
        <v>0</v>
      </c>
      <c r="I27" s="110">
        <f t="shared" si="2"/>
        <v>0</v>
      </c>
      <c r="J27" s="110">
        <f t="shared" si="2"/>
        <v>0</v>
      </c>
      <c r="K27" s="110">
        <f t="shared" si="2"/>
        <v>0</v>
      </c>
      <c r="L27" s="110">
        <f t="shared" si="2"/>
        <v>0</v>
      </c>
      <c r="M27" s="110">
        <f t="shared" si="2"/>
        <v>0</v>
      </c>
      <c r="N27" s="110">
        <f t="shared" si="2"/>
        <v>0</v>
      </c>
      <c r="O27" s="110">
        <f t="shared" si="1"/>
        <v>0</v>
      </c>
      <c r="P27" s="98"/>
      <c r="Q27" s="98"/>
    </row>
    <row r="28" spans="2:17" ht="11.45" customHeight="1" x14ac:dyDescent="0.2">
      <c r="B28" s="99"/>
      <c r="C28" s="99"/>
      <c r="D28" s="100"/>
      <c r="E28" s="101"/>
      <c r="F28" s="101"/>
      <c r="G28" s="101"/>
      <c r="H28" s="101"/>
      <c r="I28" s="101"/>
      <c r="J28" s="101"/>
      <c r="K28" s="101"/>
      <c r="L28" s="101"/>
      <c r="M28" s="101"/>
      <c r="N28" s="101"/>
      <c r="O28" s="101"/>
      <c r="P28" s="98"/>
      <c r="Q28" s="98"/>
    </row>
    <row r="29" spans="2:17" x14ac:dyDescent="0.2">
      <c r="B29" s="102" t="s">
        <v>179</v>
      </c>
      <c r="C29" s="102"/>
      <c r="D29" s="100"/>
      <c r="E29" s="101"/>
      <c r="F29" s="101"/>
      <c r="G29" s="101"/>
      <c r="H29" s="101"/>
      <c r="I29" s="101"/>
      <c r="J29" s="101"/>
      <c r="K29" s="101"/>
      <c r="L29" s="101"/>
      <c r="M29" s="101"/>
      <c r="N29" s="101"/>
      <c r="O29" s="101"/>
      <c r="P29" s="98"/>
      <c r="Q29" s="98"/>
    </row>
    <row r="30" spans="2:17" ht="36" customHeight="1" x14ac:dyDescent="0.2">
      <c r="P30" s="98"/>
      <c r="Q30" s="98"/>
    </row>
    <row r="31" spans="2:17" x14ac:dyDescent="0.2">
      <c r="P31" s="98"/>
      <c r="Q31" s="98"/>
    </row>
    <row r="32" spans="2:17" x14ac:dyDescent="0.2">
      <c r="P32" s="98"/>
      <c r="Q32" s="98"/>
    </row>
    <row r="33" spans="16:17" x14ac:dyDescent="0.2">
      <c r="P33" s="98"/>
      <c r="Q33" s="98"/>
    </row>
    <row r="34" spans="16:17" x14ac:dyDescent="0.2">
      <c r="P34" s="98"/>
      <c r="Q34" s="98"/>
    </row>
    <row r="35" spans="16:17" x14ac:dyDescent="0.2">
      <c r="P35" s="98"/>
      <c r="Q35" s="98"/>
    </row>
    <row r="36" spans="16:17" x14ac:dyDescent="0.2">
      <c r="Q36" s="98"/>
    </row>
    <row r="37" spans="16:17" x14ac:dyDescent="0.2">
      <c r="Q37" s="98"/>
    </row>
  </sheetData>
  <sheetProtection algorithmName="SHA-512" hashValue="ghNg/fmHg104u/cAYjI5nAYs3eXL+VCa/t7lr6paaHJD0JBBT2/73P0HlCEdtz7dXBIAVCmZKMCrjLQFe3qsxQ==" saltValue="SxkPVAH3Lg6NPuBbfoSQKw==" spinCount="100000" sheet="1" insertRows="0"/>
  <mergeCells count="32">
    <mergeCell ref="B21:C21"/>
    <mergeCell ref="B10:C10"/>
    <mergeCell ref="B11:C11"/>
    <mergeCell ref="B16:C16"/>
    <mergeCell ref="B17:C17"/>
    <mergeCell ref="B18:C18"/>
    <mergeCell ref="B19:C19"/>
    <mergeCell ref="B20:C20"/>
    <mergeCell ref="B12:C12"/>
    <mergeCell ref="B13:C13"/>
    <mergeCell ref="B14:C14"/>
    <mergeCell ref="B15:C15"/>
    <mergeCell ref="B27:D27"/>
    <mergeCell ref="B22:C22"/>
    <mergeCell ref="B23:C23"/>
    <mergeCell ref="B24:C24"/>
    <mergeCell ref="B25:C25"/>
    <mergeCell ref="B26:C26"/>
    <mergeCell ref="O6:O7"/>
    <mergeCell ref="J6:J7"/>
    <mergeCell ref="E6:E7"/>
    <mergeCell ref="B8:C8"/>
    <mergeCell ref="B9:C9"/>
    <mergeCell ref="B6:C7"/>
    <mergeCell ref="H1:O1"/>
    <mergeCell ref="C1:D1"/>
    <mergeCell ref="C2:I2"/>
    <mergeCell ref="L4:M4"/>
    <mergeCell ref="N4:O4"/>
    <mergeCell ref="K2:L2"/>
    <mergeCell ref="N2:O2"/>
    <mergeCell ref="C4:E4"/>
  </mergeCells>
  <phoneticPr fontId="4" type="noConversion"/>
  <conditionalFormatting sqref="B6:O27 C4:E4 N4:O4 C2:I2 K2:L2 N2:O2">
    <cfRule type="expression" dxfId="32" priority="1">
      <formula>CELL("protect", INDIRECT(ADDRESS(ROW(),COLUMN())))=1</formula>
    </cfRule>
  </conditionalFormatting>
  <dataValidations count="1">
    <dataValidation type="whole" allowBlank="1" showInputMessage="1" showErrorMessage="1" errorTitle="Numeric Field" error="The data you entered is not valid._x000a__x000a_Field must be between -999,999,999 and 999,999,999" sqref="E8:N18 E20:N20 E22:N26">
      <formula1>-999999999</formula1>
      <formula2>999999999</formula2>
    </dataValidation>
  </dataValidations>
  <pageMargins left="0.25" right="0.5" top="0.3" bottom="0.75" header="0.3" footer="0.3"/>
  <pageSetup paperSize="5" scale="60" fitToHeight="100" orientation="landscape" r:id="rId1"/>
  <headerFooter scaleWithDoc="0"/>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Jurisdictions!$A$1:$A$52</xm:f>
          </x14:formula1>
          <xm:sqref>B22:C26</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1:T29"/>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B8" sqref="B8:C8"/>
    </sheetView>
  </sheetViews>
  <sheetFormatPr defaultColWidth="9.140625" defaultRowHeight="12.75" x14ac:dyDescent="0.2"/>
  <cols>
    <col min="1" max="1" width="9.140625" style="98"/>
    <col min="2" max="2" width="20" style="98" customWidth="1"/>
    <col min="3" max="3" width="26.42578125" style="98" customWidth="1"/>
    <col min="4" max="4" width="15" style="98" customWidth="1"/>
    <col min="5" max="15" width="19.5703125" style="103" customWidth="1"/>
    <col min="16" max="16" width="6.5703125" style="103" customWidth="1"/>
    <col min="17" max="17" width="13.42578125" style="103" customWidth="1"/>
    <col min="18" max="20" width="13.42578125" style="98" customWidth="1"/>
    <col min="21" max="16384" width="9.140625" style="98"/>
  </cols>
  <sheetData>
    <row r="1" spans="2:20" s="75" customFormat="1" ht="108" customHeight="1" thickBot="1" x14ac:dyDescent="0.25">
      <c r="B1" s="303"/>
      <c r="C1" s="4" t="s">
        <v>222</v>
      </c>
      <c r="D1" s="303"/>
      <c r="E1" s="303"/>
      <c r="F1" s="303"/>
      <c r="G1" s="303"/>
      <c r="H1" s="450" t="s">
        <v>202</v>
      </c>
      <c r="I1" s="450"/>
      <c r="J1" s="450"/>
      <c r="K1" s="450"/>
      <c r="L1" s="450"/>
      <c r="M1" s="450"/>
      <c r="N1" s="450"/>
      <c r="O1" s="450"/>
      <c r="P1" s="1"/>
      <c r="Q1" s="1"/>
      <c r="R1" s="1"/>
      <c r="S1" s="76"/>
      <c r="T1" s="77"/>
    </row>
    <row r="2" spans="2:20" s="161" customFormat="1" ht="30.75" customHeight="1" thickBot="1" x14ac:dyDescent="0.35">
      <c r="B2" s="160" t="s">
        <v>109</v>
      </c>
      <c r="C2" s="454" t="str">
        <f>IF(Return!D5="","",Return!D5)</f>
        <v/>
      </c>
      <c r="D2" s="456"/>
      <c r="E2" s="456"/>
      <c r="F2" s="456"/>
      <c r="G2" s="456"/>
      <c r="H2" s="456"/>
      <c r="I2" s="455"/>
      <c r="J2" s="162" t="s">
        <v>124</v>
      </c>
      <c r="K2" s="454" t="str">
        <f>IF(Return!D3="","",Return!D3)</f>
        <v/>
      </c>
      <c r="L2" s="455"/>
      <c r="M2" s="162" t="s">
        <v>177</v>
      </c>
      <c r="N2" s="454" t="str">
        <f>IF(Return!D4="","",Return!D4)</f>
        <v/>
      </c>
      <c r="O2" s="455"/>
      <c r="P2" s="163"/>
    </row>
    <row r="3" spans="2:20" s="161" customFormat="1" ht="12" customHeight="1" thickBot="1" x14ac:dyDescent="0.35">
      <c r="F3" s="164"/>
      <c r="G3" s="164"/>
      <c r="H3" s="164"/>
      <c r="I3" s="164"/>
      <c r="J3" s="165"/>
      <c r="K3" s="166"/>
      <c r="L3" s="166"/>
      <c r="M3" s="166"/>
      <c r="N3" s="164"/>
      <c r="O3" s="164"/>
      <c r="P3" s="163"/>
    </row>
    <row r="4" spans="2:20" s="161" customFormat="1" ht="30.75" customHeight="1" thickBot="1" x14ac:dyDescent="0.35">
      <c r="B4" s="160" t="s">
        <v>148</v>
      </c>
      <c r="C4" s="454" t="s">
        <v>19</v>
      </c>
      <c r="D4" s="456"/>
      <c r="E4" s="456"/>
      <c r="F4" s="455"/>
      <c r="G4" s="167"/>
      <c r="H4" s="168"/>
      <c r="I4" s="168"/>
      <c r="J4" s="170"/>
      <c r="K4" s="170"/>
      <c r="L4" s="463" t="s">
        <v>478</v>
      </c>
      <c r="M4" s="464"/>
      <c r="N4" s="465" t="str">
        <f>IF(Return!I5="","",Return!I5)</f>
        <v/>
      </c>
      <c r="O4" s="467"/>
      <c r="P4" s="163"/>
    </row>
    <row r="5" spans="2:20" s="97" customFormat="1" ht="9" customHeight="1" x14ac:dyDescent="0.2">
      <c r="B5" s="94"/>
      <c r="C5" s="94"/>
      <c r="D5" s="94"/>
      <c r="E5" s="95"/>
      <c r="F5" s="37"/>
      <c r="G5" s="95"/>
      <c r="H5" s="95"/>
      <c r="I5" s="95"/>
      <c r="J5" s="95"/>
      <c r="K5" s="95"/>
      <c r="L5" s="95"/>
      <c r="M5" s="95"/>
      <c r="N5" s="95"/>
      <c r="O5" s="95"/>
      <c r="P5" s="95"/>
      <c r="Q5" s="96"/>
    </row>
    <row r="6" spans="2:20" x14ac:dyDescent="0.2">
      <c r="B6" s="483" t="s">
        <v>21</v>
      </c>
      <c r="C6" s="484"/>
      <c r="D6" s="113" t="s">
        <v>81</v>
      </c>
      <c r="E6" s="468" t="s">
        <v>30</v>
      </c>
      <c r="F6" s="114" t="s">
        <v>0</v>
      </c>
      <c r="G6" s="114" t="s">
        <v>27</v>
      </c>
      <c r="H6" s="114" t="s">
        <v>28</v>
      </c>
      <c r="I6" s="114" t="s">
        <v>74</v>
      </c>
      <c r="J6" s="468" t="s">
        <v>72</v>
      </c>
      <c r="K6" s="114" t="s">
        <v>219</v>
      </c>
      <c r="L6" s="114" t="s">
        <v>29</v>
      </c>
      <c r="M6" s="114" t="s">
        <v>2</v>
      </c>
      <c r="N6" s="114" t="s">
        <v>2</v>
      </c>
      <c r="O6" s="468" t="s">
        <v>8</v>
      </c>
      <c r="P6" s="98"/>
      <c r="Q6" s="98"/>
    </row>
    <row r="7" spans="2:20" x14ac:dyDescent="0.2">
      <c r="B7" s="485"/>
      <c r="C7" s="486"/>
      <c r="D7" s="117" t="s">
        <v>3</v>
      </c>
      <c r="E7" s="469"/>
      <c r="F7" s="118" t="s">
        <v>30</v>
      </c>
      <c r="G7" s="118" t="s">
        <v>31</v>
      </c>
      <c r="H7" s="118" t="s">
        <v>30</v>
      </c>
      <c r="I7" s="118" t="s">
        <v>31</v>
      </c>
      <c r="J7" s="469"/>
      <c r="K7" s="118" t="s">
        <v>92</v>
      </c>
      <c r="L7" s="118" t="s">
        <v>31</v>
      </c>
      <c r="M7" s="118" t="s">
        <v>6</v>
      </c>
      <c r="N7" s="118" t="s">
        <v>7</v>
      </c>
      <c r="O7" s="469"/>
      <c r="P7" s="98"/>
      <c r="Q7" s="98"/>
    </row>
    <row r="8" spans="2:20" ht="23.1" customHeight="1" x14ac:dyDescent="0.2">
      <c r="B8" s="487"/>
      <c r="C8" s="488"/>
      <c r="D8" s="327"/>
      <c r="E8" s="318"/>
      <c r="F8" s="318"/>
      <c r="G8" s="318"/>
      <c r="H8" s="318"/>
      <c r="I8" s="318"/>
      <c r="J8" s="318"/>
      <c r="K8" s="318"/>
      <c r="L8" s="318"/>
      <c r="M8" s="318"/>
      <c r="N8" s="318"/>
      <c r="O8" s="110">
        <f t="shared" ref="O8:O25" si="0">SUM(E8:N8)</f>
        <v>0</v>
      </c>
      <c r="P8" s="98"/>
      <c r="Q8" s="98"/>
    </row>
    <row r="9" spans="2:20" ht="23.1" customHeight="1" x14ac:dyDescent="0.2">
      <c r="B9" s="489"/>
      <c r="C9" s="490"/>
      <c r="D9" s="326"/>
      <c r="E9" s="111"/>
      <c r="F9" s="111"/>
      <c r="G9" s="111"/>
      <c r="H9" s="111"/>
      <c r="I9" s="111"/>
      <c r="J9" s="111"/>
      <c r="K9" s="111"/>
      <c r="L9" s="111"/>
      <c r="M9" s="111"/>
      <c r="N9" s="111"/>
      <c r="O9" s="110">
        <f t="shared" si="0"/>
        <v>0</v>
      </c>
      <c r="P9" s="98"/>
      <c r="Q9" s="98"/>
    </row>
    <row r="10" spans="2:20" ht="23.1" customHeight="1" x14ac:dyDescent="0.2">
      <c r="B10" s="489"/>
      <c r="C10" s="490"/>
      <c r="D10" s="326"/>
      <c r="E10" s="111"/>
      <c r="F10" s="111"/>
      <c r="G10" s="111"/>
      <c r="H10" s="111"/>
      <c r="I10" s="111"/>
      <c r="J10" s="111"/>
      <c r="K10" s="111"/>
      <c r="L10" s="111"/>
      <c r="M10" s="111"/>
      <c r="N10" s="111"/>
      <c r="O10" s="110">
        <f t="shared" si="0"/>
        <v>0</v>
      </c>
      <c r="P10" s="98"/>
      <c r="Q10" s="98"/>
    </row>
    <row r="11" spans="2:20" ht="23.1" customHeight="1" x14ac:dyDescent="0.2">
      <c r="B11" s="489"/>
      <c r="C11" s="490"/>
      <c r="D11" s="326"/>
      <c r="E11" s="111"/>
      <c r="F11" s="111"/>
      <c r="G11" s="111"/>
      <c r="H11" s="111"/>
      <c r="I11" s="111"/>
      <c r="J11" s="111"/>
      <c r="K11" s="111"/>
      <c r="L11" s="111"/>
      <c r="M11" s="111"/>
      <c r="N11" s="111"/>
      <c r="O11" s="110">
        <f t="shared" si="0"/>
        <v>0</v>
      </c>
      <c r="P11" s="98"/>
      <c r="Q11" s="98"/>
    </row>
    <row r="12" spans="2:20" ht="23.1" customHeight="1" x14ac:dyDescent="0.2">
      <c r="B12" s="489"/>
      <c r="C12" s="490"/>
      <c r="D12" s="326"/>
      <c r="E12" s="111"/>
      <c r="F12" s="111"/>
      <c r="G12" s="111"/>
      <c r="H12" s="111"/>
      <c r="I12" s="111"/>
      <c r="J12" s="111"/>
      <c r="K12" s="111"/>
      <c r="L12" s="111"/>
      <c r="M12" s="111"/>
      <c r="N12" s="111"/>
      <c r="O12" s="110">
        <f t="shared" si="0"/>
        <v>0</v>
      </c>
      <c r="P12" s="98"/>
      <c r="Q12" s="98"/>
    </row>
    <row r="13" spans="2:20" ht="23.1" customHeight="1" x14ac:dyDescent="0.2">
      <c r="B13" s="489"/>
      <c r="C13" s="490"/>
      <c r="D13" s="326"/>
      <c r="E13" s="111"/>
      <c r="F13" s="111"/>
      <c r="G13" s="111"/>
      <c r="H13" s="111"/>
      <c r="I13" s="111"/>
      <c r="J13" s="111"/>
      <c r="K13" s="111"/>
      <c r="L13" s="111"/>
      <c r="M13" s="111"/>
      <c r="N13" s="111"/>
      <c r="O13" s="110">
        <f t="shared" si="0"/>
        <v>0</v>
      </c>
      <c r="P13" s="98"/>
      <c r="Q13" s="98"/>
    </row>
    <row r="14" spans="2:20" ht="23.1" customHeight="1" x14ac:dyDescent="0.2">
      <c r="B14" s="489"/>
      <c r="C14" s="490"/>
      <c r="D14" s="326"/>
      <c r="E14" s="111"/>
      <c r="F14" s="111"/>
      <c r="G14" s="111"/>
      <c r="H14" s="111"/>
      <c r="I14" s="111"/>
      <c r="J14" s="111"/>
      <c r="K14" s="111"/>
      <c r="L14" s="111"/>
      <c r="M14" s="111"/>
      <c r="N14" s="111"/>
      <c r="O14" s="110">
        <f t="shared" si="0"/>
        <v>0</v>
      </c>
      <c r="P14" s="98"/>
      <c r="Q14" s="98"/>
    </row>
    <row r="15" spans="2:20" ht="23.1" customHeight="1" x14ac:dyDescent="0.2">
      <c r="B15" s="489"/>
      <c r="C15" s="490"/>
      <c r="D15" s="326"/>
      <c r="E15" s="111"/>
      <c r="F15" s="111"/>
      <c r="G15" s="111"/>
      <c r="H15" s="111"/>
      <c r="I15" s="111"/>
      <c r="J15" s="111"/>
      <c r="K15" s="111"/>
      <c r="L15" s="111"/>
      <c r="M15" s="111"/>
      <c r="N15" s="111"/>
      <c r="O15" s="110">
        <f t="shared" si="0"/>
        <v>0</v>
      </c>
      <c r="P15" s="98"/>
      <c r="Q15" s="98"/>
    </row>
    <row r="16" spans="2:20" ht="23.1" customHeight="1" x14ac:dyDescent="0.2">
      <c r="B16" s="489"/>
      <c r="C16" s="490"/>
      <c r="D16" s="326"/>
      <c r="E16" s="111"/>
      <c r="F16" s="111"/>
      <c r="G16" s="111"/>
      <c r="H16" s="111"/>
      <c r="I16" s="111"/>
      <c r="J16" s="111"/>
      <c r="K16" s="111"/>
      <c r="L16" s="111"/>
      <c r="M16" s="111"/>
      <c r="N16" s="111"/>
      <c r="O16" s="110">
        <f t="shared" si="0"/>
        <v>0</v>
      </c>
      <c r="P16" s="98"/>
      <c r="Q16" s="98"/>
    </row>
    <row r="17" spans="2:17" ht="23.1" customHeight="1" x14ac:dyDescent="0.2">
      <c r="B17" s="489"/>
      <c r="C17" s="490"/>
      <c r="D17" s="326"/>
      <c r="E17" s="111"/>
      <c r="F17" s="111"/>
      <c r="G17" s="111"/>
      <c r="H17" s="111"/>
      <c r="I17" s="111"/>
      <c r="J17" s="111"/>
      <c r="K17" s="111"/>
      <c r="L17" s="111"/>
      <c r="M17" s="111"/>
      <c r="N17" s="111"/>
      <c r="O17" s="110">
        <f t="shared" si="0"/>
        <v>0</v>
      </c>
      <c r="P17" s="98"/>
      <c r="Q17" s="98"/>
    </row>
    <row r="18" spans="2:17" ht="23.1" customHeight="1" x14ac:dyDescent="0.2">
      <c r="B18" s="489"/>
      <c r="C18" s="490"/>
      <c r="D18" s="326"/>
      <c r="E18" s="111"/>
      <c r="F18" s="111"/>
      <c r="G18" s="111"/>
      <c r="H18" s="111"/>
      <c r="I18" s="111"/>
      <c r="J18" s="111"/>
      <c r="K18" s="111"/>
      <c r="L18" s="111"/>
      <c r="M18" s="111"/>
      <c r="N18" s="111"/>
      <c r="O18" s="110">
        <f t="shared" si="0"/>
        <v>0</v>
      </c>
      <c r="P18" s="98"/>
      <c r="Q18" s="98"/>
    </row>
    <row r="19" spans="2:17" ht="23.1" customHeight="1" x14ac:dyDescent="0.2">
      <c r="B19" s="489"/>
      <c r="C19" s="490"/>
      <c r="D19" s="326"/>
      <c r="E19" s="111"/>
      <c r="F19" s="111"/>
      <c r="G19" s="111"/>
      <c r="H19" s="111"/>
      <c r="I19" s="111"/>
      <c r="J19" s="111"/>
      <c r="K19" s="111"/>
      <c r="L19" s="111"/>
      <c r="M19" s="111"/>
      <c r="N19" s="111"/>
      <c r="O19" s="110">
        <f t="shared" si="0"/>
        <v>0</v>
      </c>
      <c r="P19" s="98"/>
      <c r="Q19" s="98"/>
    </row>
    <row r="20" spans="2:17" ht="23.1" customHeight="1" x14ac:dyDescent="0.2">
      <c r="B20" s="489"/>
      <c r="C20" s="490"/>
      <c r="D20" s="326"/>
      <c r="E20" s="111"/>
      <c r="F20" s="111"/>
      <c r="G20" s="111"/>
      <c r="H20" s="111"/>
      <c r="I20" s="111"/>
      <c r="J20" s="111"/>
      <c r="K20" s="111"/>
      <c r="L20" s="111"/>
      <c r="M20" s="111"/>
      <c r="N20" s="111"/>
      <c r="O20" s="110">
        <f t="shared" si="0"/>
        <v>0</v>
      </c>
      <c r="P20" s="98"/>
      <c r="Q20" s="98"/>
    </row>
    <row r="21" spans="2:17" ht="23.1" customHeight="1" x14ac:dyDescent="0.2">
      <c r="B21" s="489"/>
      <c r="C21" s="490"/>
      <c r="D21" s="326"/>
      <c r="E21" s="111"/>
      <c r="F21" s="111"/>
      <c r="G21" s="111"/>
      <c r="H21" s="111"/>
      <c r="I21" s="111"/>
      <c r="J21" s="111"/>
      <c r="K21" s="111"/>
      <c r="L21" s="111"/>
      <c r="M21" s="111"/>
      <c r="N21" s="111"/>
      <c r="O21" s="110">
        <f t="shared" si="0"/>
        <v>0</v>
      </c>
      <c r="P21" s="98"/>
      <c r="Q21" s="98"/>
    </row>
    <row r="22" spans="2:17" ht="23.1" customHeight="1" x14ac:dyDescent="0.2">
      <c r="B22" s="489"/>
      <c r="C22" s="490"/>
      <c r="D22" s="326"/>
      <c r="E22" s="111"/>
      <c r="F22" s="111"/>
      <c r="G22" s="111"/>
      <c r="H22" s="111"/>
      <c r="I22" s="111"/>
      <c r="J22" s="111"/>
      <c r="K22" s="111"/>
      <c r="L22" s="111"/>
      <c r="M22" s="111"/>
      <c r="N22" s="111"/>
      <c r="O22" s="110">
        <f t="shared" si="0"/>
        <v>0</v>
      </c>
      <c r="P22" s="98"/>
      <c r="Q22" s="98"/>
    </row>
    <row r="23" spans="2:17" ht="23.1" customHeight="1" x14ac:dyDescent="0.2">
      <c r="B23" s="489"/>
      <c r="C23" s="490"/>
      <c r="D23" s="326"/>
      <c r="E23" s="111"/>
      <c r="F23" s="111"/>
      <c r="G23" s="111"/>
      <c r="H23" s="111"/>
      <c r="I23" s="111"/>
      <c r="J23" s="111"/>
      <c r="K23" s="111"/>
      <c r="L23" s="111"/>
      <c r="M23" s="111"/>
      <c r="N23" s="111"/>
      <c r="O23" s="110">
        <f t="shared" si="0"/>
        <v>0</v>
      </c>
      <c r="P23" s="98"/>
      <c r="Q23" s="98"/>
    </row>
    <row r="24" spans="2:17" ht="23.1" customHeight="1" x14ac:dyDescent="0.2">
      <c r="B24" s="489"/>
      <c r="C24" s="490"/>
      <c r="D24" s="326"/>
      <c r="E24" s="111"/>
      <c r="F24" s="111"/>
      <c r="G24" s="111"/>
      <c r="H24" s="111"/>
      <c r="I24" s="111"/>
      <c r="J24" s="111"/>
      <c r="K24" s="111"/>
      <c r="L24" s="111"/>
      <c r="M24" s="111"/>
      <c r="N24" s="111"/>
      <c r="O24" s="110">
        <f t="shared" si="0"/>
        <v>0</v>
      </c>
      <c r="P24" s="98"/>
      <c r="Q24" s="98"/>
    </row>
    <row r="25" spans="2:17" ht="23.1" customHeight="1" x14ac:dyDescent="0.2">
      <c r="B25" s="489"/>
      <c r="C25" s="490"/>
      <c r="D25" s="326"/>
      <c r="E25" s="111"/>
      <c r="F25" s="111"/>
      <c r="G25" s="111"/>
      <c r="H25" s="111"/>
      <c r="I25" s="111"/>
      <c r="J25" s="111"/>
      <c r="K25" s="111"/>
      <c r="L25" s="111"/>
      <c r="M25" s="111"/>
      <c r="N25" s="111"/>
      <c r="O25" s="110">
        <f t="shared" si="0"/>
        <v>0</v>
      </c>
      <c r="P25" s="98"/>
      <c r="Q25" s="98"/>
    </row>
    <row r="26" spans="2:17" ht="23.1" customHeight="1" x14ac:dyDescent="0.2">
      <c r="B26" s="476" t="s">
        <v>32</v>
      </c>
      <c r="C26" s="477"/>
      <c r="D26" s="478"/>
      <c r="E26" s="110">
        <f t="shared" ref="E26:O26" si="1">SUM(E8:E25)</f>
        <v>0</v>
      </c>
      <c r="F26" s="110">
        <f t="shared" si="1"/>
        <v>0</v>
      </c>
      <c r="G26" s="110">
        <f t="shared" si="1"/>
        <v>0</v>
      </c>
      <c r="H26" s="110">
        <f t="shared" si="1"/>
        <v>0</v>
      </c>
      <c r="I26" s="110">
        <f t="shared" si="1"/>
        <v>0</v>
      </c>
      <c r="J26" s="110">
        <f t="shared" si="1"/>
        <v>0</v>
      </c>
      <c r="K26" s="110">
        <f t="shared" si="1"/>
        <v>0</v>
      </c>
      <c r="L26" s="110">
        <f t="shared" si="1"/>
        <v>0</v>
      </c>
      <c r="M26" s="110">
        <f t="shared" si="1"/>
        <v>0</v>
      </c>
      <c r="N26" s="110">
        <f t="shared" si="1"/>
        <v>0</v>
      </c>
      <c r="O26" s="110">
        <f t="shared" si="1"/>
        <v>0</v>
      </c>
      <c r="P26" s="98"/>
      <c r="Q26" s="98"/>
    </row>
    <row r="27" spans="2:17" ht="11.45" customHeight="1" x14ac:dyDescent="0.2">
      <c r="B27" s="159"/>
      <c r="C27" s="159"/>
      <c r="D27" s="159"/>
      <c r="E27" s="101"/>
      <c r="F27" s="101"/>
      <c r="G27" s="101"/>
      <c r="H27" s="101"/>
      <c r="I27" s="101"/>
      <c r="J27" s="105"/>
      <c r="K27" s="105"/>
      <c r="L27" s="101"/>
      <c r="M27" s="101"/>
      <c r="N27" s="101"/>
      <c r="O27" s="101"/>
      <c r="P27" s="98"/>
      <c r="Q27" s="98"/>
    </row>
    <row r="28" spans="2:17" x14ac:dyDescent="0.2">
      <c r="B28" s="102" t="s">
        <v>186</v>
      </c>
      <c r="C28" s="102"/>
      <c r="D28" s="159"/>
      <c r="E28" s="101"/>
      <c r="F28" s="101"/>
      <c r="G28" s="101"/>
      <c r="H28" s="101"/>
      <c r="I28" s="101"/>
      <c r="J28" s="101"/>
      <c r="K28" s="101"/>
      <c r="L28" s="101"/>
      <c r="M28" s="101"/>
      <c r="N28" s="101"/>
      <c r="O28" s="101"/>
      <c r="P28" s="98"/>
      <c r="Q28" s="98"/>
    </row>
    <row r="29" spans="2:17" ht="36" customHeight="1" x14ac:dyDescent="0.2">
      <c r="J29" s="101"/>
      <c r="K29" s="101"/>
      <c r="P29" s="98"/>
      <c r="Q29" s="98"/>
    </row>
  </sheetData>
  <sheetProtection algorithmName="SHA-512" hashValue="TGsqtIUop41yrB/ObL4Gqel2zLWYl2ax9LTMN8c8hn5HeIPBX906c0NrrfWMjVEntd024wAAunKQDeBQPiVwZA==" saltValue="/6Wue7qwEcKEznn0VOu5DA==" spinCount="100000" sheet="1" formatColumns="0" insertRows="0"/>
  <mergeCells count="30">
    <mergeCell ref="B22:C22"/>
    <mergeCell ref="B23:C23"/>
    <mergeCell ref="B24:C24"/>
    <mergeCell ref="B25:C25"/>
    <mergeCell ref="B17:C17"/>
    <mergeCell ref="B18:C18"/>
    <mergeCell ref="B19:C19"/>
    <mergeCell ref="B20:C20"/>
    <mergeCell ref="B21:C21"/>
    <mergeCell ref="B12:C12"/>
    <mergeCell ref="B13:C13"/>
    <mergeCell ref="B14:C14"/>
    <mergeCell ref="B15:C15"/>
    <mergeCell ref="B16:C16"/>
    <mergeCell ref="B26:D26"/>
    <mergeCell ref="K2:L2"/>
    <mergeCell ref="N2:O2"/>
    <mergeCell ref="H1:O1"/>
    <mergeCell ref="E6:E7"/>
    <mergeCell ref="J6:J7"/>
    <mergeCell ref="O6:O7"/>
    <mergeCell ref="B6:C7"/>
    <mergeCell ref="L4:M4"/>
    <mergeCell ref="N4:O4"/>
    <mergeCell ref="C2:I2"/>
    <mergeCell ref="C4:F4"/>
    <mergeCell ref="B8:C8"/>
    <mergeCell ref="B9:C9"/>
    <mergeCell ref="B10:C10"/>
    <mergeCell ref="B11:C11"/>
  </mergeCells>
  <phoneticPr fontId="4" type="noConversion"/>
  <conditionalFormatting sqref="B6:O7 C2:I2 C4:F4 K2:L2 N2:O2 N4:O4 B26:O26 B8:B25 D8:O25">
    <cfRule type="expression" dxfId="31" priority="1">
      <formula>CELL("protect", INDIRECT(ADDRESS(ROW(),COLUMN())))=1</formula>
    </cfRule>
  </conditionalFormatting>
  <dataValidations count="3">
    <dataValidation type="whole" allowBlank="1" showInputMessage="1" showErrorMessage="1" errorTitle="Numeric Field" error="The data you entered is not valid._x000a__x000a_Field must be between -999,999,999 and 999,999,999" sqref="E8:N25">
      <formula1>-999999999</formula1>
      <formula2>999999999</formula2>
    </dataValidation>
    <dataValidation type="textLength" operator="lessThanOrEqual" allowBlank="1" showInputMessage="1" showErrorMessage="1" errorTitle="Text Field" error="The data you entered is not valid._x000a__x000a_Maximum characters = 255" sqref="B8:B25">
      <formula1>255</formula1>
    </dataValidation>
    <dataValidation type="textLength" operator="equal" allowBlank="1" showInputMessage="1" showErrorMessage="1" errorTitle="SK Fuel Tax Number" error="The data yo uentered is not valid._x000a__x000a_SK Fuel Tax Number must be 7-_x000a_digits." sqref="D8:D25">
      <formula1>7</formula1>
    </dataValidation>
  </dataValidations>
  <pageMargins left="0.25" right="0.5" top="0.3" bottom="0.75" header="0.3" footer="0.3"/>
  <pageSetup paperSize="5" scale="60" fitToHeight="100" orientation="landscape" r:id="rId1"/>
  <headerFooter scaleWithDoc="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B1:T28"/>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B9" sqref="B9:C9"/>
    </sheetView>
  </sheetViews>
  <sheetFormatPr defaultColWidth="9.140625" defaultRowHeight="12.75" x14ac:dyDescent="0.2"/>
  <cols>
    <col min="1" max="1" width="9" style="98" customWidth="1"/>
    <col min="2" max="2" width="20" style="98" customWidth="1"/>
    <col min="3" max="3" width="26.42578125" style="98" customWidth="1"/>
    <col min="4" max="4" width="15" style="98" customWidth="1"/>
    <col min="5" max="15" width="19.5703125" style="103" customWidth="1"/>
    <col min="16" max="16" width="6.5703125" style="103" customWidth="1"/>
    <col min="17" max="17" width="13.42578125" style="103" customWidth="1"/>
    <col min="18" max="20" width="13.42578125" style="98" customWidth="1"/>
    <col min="21" max="16384" width="9.140625" style="98"/>
  </cols>
  <sheetData>
    <row r="1" spans="2:20" s="75" customFormat="1" ht="108" customHeight="1" thickBot="1" x14ac:dyDescent="0.25">
      <c r="B1" s="303"/>
      <c r="C1" s="4" t="s">
        <v>222</v>
      </c>
      <c r="D1" s="303"/>
      <c r="E1" s="303"/>
      <c r="F1" s="303"/>
      <c r="G1" s="303"/>
      <c r="H1" s="450" t="s">
        <v>203</v>
      </c>
      <c r="I1" s="450"/>
      <c r="J1" s="450"/>
      <c r="K1" s="450"/>
      <c r="L1" s="450"/>
      <c r="M1" s="450"/>
      <c r="N1" s="450"/>
      <c r="O1" s="450"/>
      <c r="P1" s="1"/>
      <c r="Q1" s="1"/>
      <c r="R1" s="1"/>
      <c r="S1" s="76"/>
      <c r="T1" s="77"/>
    </row>
    <row r="2" spans="2:20" s="161" customFormat="1" ht="30.75" customHeight="1" thickBot="1" x14ac:dyDescent="0.35">
      <c r="B2" s="160" t="s">
        <v>109</v>
      </c>
      <c r="C2" s="454" t="str">
        <f>IF(Return!D5="","",Return!D5)</f>
        <v/>
      </c>
      <c r="D2" s="456"/>
      <c r="E2" s="456"/>
      <c r="F2" s="456"/>
      <c r="G2" s="456"/>
      <c r="H2" s="456"/>
      <c r="I2" s="455"/>
      <c r="J2" s="162" t="s">
        <v>124</v>
      </c>
      <c r="K2" s="454" t="str">
        <f>IF(Return!D3="","",Return!D3)</f>
        <v/>
      </c>
      <c r="L2" s="455"/>
      <c r="M2" s="162" t="s">
        <v>177</v>
      </c>
      <c r="N2" s="454" t="str">
        <f>IF(Return!D4="","",Return!D4)</f>
        <v/>
      </c>
      <c r="O2" s="455"/>
      <c r="P2" s="163"/>
    </row>
    <row r="3" spans="2:20" s="161" customFormat="1" ht="12" customHeight="1" thickBot="1" x14ac:dyDescent="0.35">
      <c r="F3" s="164"/>
      <c r="G3" s="164"/>
      <c r="H3" s="164"/>
      <c r="I3" s="164"/>
      <c r="J3" s="165"/>
      <c r="K3" s="166"/>
      <c r="L3" s="166"/>
      <c r="M3" s="166"/>
      <c r="N3" s="164"/>
      <c r="O3" s="164"/>
      <c r="P3" s="163"/>
    </row>
    <row r="4" spans="2:20" s="161" customFormat="1" ht="30.75" customHeight="1" thickBot="1" x14ac:dyDescent="0.35">
      <c r="B4" s="160" t="s">
        <v>148</v>
      </c>
      <c r="C4" s="454" t="s">
        <v>19</v>
      </c>
      <c r="D4" s="456"/>
      <c r="E4" s="456"/>
      <c r="F4" s="455"/>
      <c r="G4" s="167"/>
      <c r="H4" s="168"/>
      <c r="I4" s="168"/>
      <c r="J4" s="170"/>
      <c r="K4" s="170"/>
      <c r="L4" s="463" t="s">
        <v>478</v>
      </c>
      <c r="M4" s="464"/>
      <c r="N4" s="465" t="str">
        <f>IF(Return!I5="","",Return!I5)</f>
        <v/>
      </c>
      <c r="O4" s="467"/>
      <c r="P4" s="163"/>
    </row>
    <row r="5" spans="2:20" s="97" customFormat="1" ht="9" customHeight="1" x14ac:dyDescent="0.2">
      <c r="B5" s="94"/>
      <c r="C5" s="94"/>
      <c r="D5" s="94"/>
      <c r="E5" s="95"/>
      <c r="F5" s="37"/>
      <c r="G5" s="95"/>
      <c r="H5" s="95"/>
      <c r="I5" s="95"/>
      <c r="J5" s="95"/>
      <c r="K5" s="95"/>
      <c r="L5" s="95"/>
      <c r="M5" s="95"/>
      <c r="N5" s="95"/>
      <c r="O5" s="95"/>
      <c r="P5" s="95"/>
      <c r="Q5" s="96"/>
    </row>
    <row r="6" spans="2:20" x14ac:dyDescent="0.2">
      <c r="B6" s="107"/>
      <c r="C6" s="108"/>
      <c r="D6" s="113"/>
      <c r="E6" s="468" t="s">
        <v>30</v>
      </c>
      <c r="F6" s="114" t="s">
        <v>0</v>
      </c>
      <c r="G6" s="114" t="s">
        <v>27</v>
      </c>
      <c r="H6" s="114" t="s">
        <v>28</v>
      </c>
      <c r="I6" s="114" t="s">
        <v>74</v>
      </c>
      <c r="J6" s="468" t="s">
        <v>72</v>
      </c>
      <c r="K6" s="114" t="s">
        <v>219</v>
      </c>
      <c r="L6" s="114" t="s">
        <v>29</v>
      </c>
      <c r="M6" s="114" t="s">
        <v>2</v>
      </c>
      <c r="N6" s="114" t="s">
        <v>2</v>
      </c>
      <c r="O6" s="468" t="s">
        <v>8</v>
      </c>
      <c r="P6" s="98"/>
      <c r="Q6" s="98"/>
    </row>
    <row r="7" spans="2:20" x14ac:dyDescent="0.2">
      <c r="B7" s="115"/>
      <c r="C7" s="116"/>
      <c r="D7" s="117"/>
      <c r="E7" s="469"/>
      <c r="F7" s="118" t="s">
        <v>30</v>
      </c>
      <c r="G7" s="118" t="s">
        <v>31</v>
      </c>
      <c r="H7" s="118" t="s">
        <v>30</v>
      </c>
      <c r="I7" s="118" t="s">
        <v>31</v>
      </c>
      <c r="J7" s="469"/>
      <c r="K7" s="118" t="s">
        <v>92</v>
      </c>
      <c r="L7" s="118" t="s">
        <v>31</v>
      </c>
      <c r="M7" s="118" t="s">
        <v>6</v>
      </c>
      <c r="N7" s="118" t="s">
        <v>7</v>
      </c>
      <c r="O7" s="469"/>
      <c r="P7" s="98"/>
      <c r="Q7" s="98"/>
    </row>
    <row r="8" spans="2:20" ht="23.1" customHeight="1" x14ac:dyDescent="0.2">
      <c r="B8" s="491" t="s">
        <v>75</v>
      </c>
      <c r="C8" s="491"/>
      <c r="D8" s="109"/>
      <c r="E8" s="106"/>
      <c r="F8" s="106"/>
      <c r="G8" s="106"/>
      <c r="H8" s="106"/>
      <c r="I8" s="106"/>
      <c r="J8" s="119"/>
      <c r="K8" s="119"/>
      <c r="L8" s="106"/>
      <c r="M8" s="106"/>
      <c r="N8" s="106"/>
      <c r="O8" s="106"/>
      <c r="P8" s="98"/>
      <c r="Q8" s="98"/>
    </row>
    <row r="9" spans="2:20" ht="22.5" customHeight="1" x14ac:dyDescent="0.2">
      <c r="B9" s="489"/>
      <c r="C9" s="490"/>
      <c r="D9" s="110"/>
      <c r="E9" s="318"/>
      <c r="F9" s="318"/>
      <c r="G9" s="318"/>
      <c r="H9" s="318"/>
      <c r="I9" s="318"/>
      <c r="J9" s="319"/>
      <c r="K9" s="319"/>
      <c r="L9" s="318"/>
      <c r="M9" s="318"/>
      <c r="N9" s="318"/>
      <c r="O9" s="106">
        <f t="shared" ref="O9:O12" si="0">SUM(E9:N9)</f>
        <v>0</v>
      </c>
      <c r="P9" s="98"/>
      <c r="Q9" s="98"/>
    </row>
    <row r="10" spans="2:20" ht="22.5" customHeight="1" x14ac:dyDescent="0.2">
      <c r="B10" s="489"/>
      <c r="C10" s="490"/>
      <c r="D10" s="110"/>
      <c r="E10" s="111"/>
      <c r="F10" s="111"/>
      <c r="G10" s="111"/>
      <c r="H10" s="111"/>
      <c r="I10" s="111"/>
      <c r="J10" s="120"/>
      <c r="K10" s="120"/>
      <c r="L10" s="111"/>
      <c r="M10" s="111"/>
      <c r="N10" s="111"/>
      <c r="O10" s="106">
        <f t="shared" ref="O10:O11" si="1">SUM(E10:N10)</f>
        <v>0</v>
      </c>
      <c r="P10" s="98"/>
      <c r="Q10" s="98"/>
    </row>
    <row r="11" spans="2:20" ht="22.5" customHeight="1" x14ac:dyDescent="0.2">
      <c r="B11" s="489"/>
      <c r="C11" s="490"/>
      <c r="D11" s="110"/>
      <c r="E11" s="111"/>
      <c r="F11" s="111"/>
      <c r="G11" s="111"/>
      <c r="H11" s="111"/>
      <c r="I11" s="111"/>
      <c r="J11" s="120"/>
      <c r="K11" s="120"/>
      <c r="L11" s="111"/>
      <c r="M11" s="111"/>
      <c r="N11" s="111"/>
      <c r="O11" s="106">
        <f t="shared" si="1"/>
        <v>0</v>
      </c>
      <c r="P11" s="98"/>
      <c r="Q11" s="98"/>
    </row>
    <row r="12" spans="2:20" ht="22.5" customHeight="1" x14ac:dyDescent="0.2">
      <c r="B12" s="489"/>
      <c r="C12" s="490"/>
      <c r="D12" s="110"/>
      <c r="E12" s="111"/>
      <c r="F12" s="111"/>
      <c r="G12" s="111"/>
      <c r="H12" s="111"/>
      <c r="I12" s="111"/>
      <c r="J12" s="120"/>
      <c r="K12" s="120"/>
      <c r="L12" s="111"/>
      <c r="M12" s="111"/>
      <c r="N12" s="111"/>
      <c r="O12" s="106">
        <f t="shared" si="0"/>
        <v>0</v>
      </c>
      <c r="P12" s="98"/>
      <c r="Q12" s="98"/>
    </row>
    <row r="13" spans="2:20" ht="23.25" customHeight="1" x14ac:dyDescent="0.2">
      <c r="B13" s="491" t="s">
        <v>76</v>
      </c>
      <c r="C13" s="491"/>
      <c r="D13" s="109"/>
      <c r="E13" s="106"/>
      <c r="F13" s="106"/>
      <c r="G13" s="106"/>
      <c r="H13" s="106"/>
      <c r="I13" s="106"/>
      <c r="J13" s="106"/>
      <c r="K13" s="106"/>
      <c r="L13" s="106"/>
      <c r="M13" s="106"/>
      <c r="N13" s="106"/>
      <c r="O13" s="106"/>
      <c r="P13" s="98"/>
      <c r="Q13" s="98"/>
    </row>
    <row r="14" spans="2:20" ht="23.1" customHeight="1" x14ac:dyDescent="0.2">
      <c r="B14" s="489"/>
      <c r="C14" s="490"/>
      <c r="D14" s="112"/>
      <c r="E14" s="318"/>
      <c r="F14" s="318"/>
      <c r="G14" s="318"/>
      <c r="H14" s="318"/>
      <c r="I14" s="318"/>
      <c r="J14" s="318"/>
      <c r="K14" s="318"/>
      <c r="L14" s="318"/>
      <c r="M14" s="318"/>
      <c r="N14" s="318"/>
      <c r="O14" s="106">
        <f t="shared" ref="O14:O17" si="2">SUM(E14:N14)</f>
        <v>0</v>
      </c>
      <c r="P14" s="98"/>
      <c r="Q14" s="98"/>
    </row>
    <row r="15" spans="2:20" ht="23.1" customHeight="1" x14ac:dyDescent="0.2">
      <c r="B15" s="489"/>
      <c r="C15" s="490"/>
      <c r="D15" s="112"/>
      <c r="E15" s="111"/>
      <c r="F15" s="111"/>
      <c r="G15" s="111"/>
      <c r="H15" s="111"/>
      <c r="I15" s="111"/>
      <c r="J15" s="111"/>
      <c r="K15" s="111"/>
      <c r="L15" s="111"/>
      <c r="M15" s="111"/>
      <c r="N15" s="111"/>
      <c r="O15" s="106">
        <f t="shared" si="2"/>
        <v>0</v>
      </c>
      <c r="P15" s="98"/>
      <c r="Q15" s="98"/>
    </row>
    <row r="16" spans="2:20" ht="23.1" customHeight="1" x14ac:dyDescent="0.2">
      <c r="B16" s="489"/>
      <c r="C16" s="490"/>
      <c r="D16" s="112"/>
      <c r="E16" s="111"/>
      <c r="F16" s="111"/>
      <c r="G16" s="111"/>
      <c r="H16" s="111"/>
      <c r="I16" s="111"/>
      <c r="J16" s="111"/>
      <c r="K16" s="111"/>
      <c r="L16" s="111"/>
      <c r="M16" s="111"/>
      <c r="N16" s="111"/>
      <c r="O16" s="106">
        <f t="shared" si="2"/>
        <v>0</v>
      </c>
      <c r="P16" s="98"/>
      <c r="Q16" s="98"/>
    </row>
    <row r="17" spans="2:17" ht="23.1" customHeight="1" x14ac:dyDescent="0.2">
      <c r="B17" s="489"/>
      <c r="C17" s="490"/>
      <c r="D17" s="112"/>
      <c r="E17" s="111"/>
      <c r="F17" s="111"/>
      <c r="G17" s="111"/>
      <c r="H17" s="111"/>
      <c r="I17" s="111"/>
      <c r="J17" s="111"/>
      <c r="K17" s="111"/>
      <c r="L17" s="111"/>
      <c r="M17" s="111"/>
      <c r="N17" s="111"/>
      <c r="O17" s="106">
        <f t="shared" si="2"/>
        <v>0</v>
      </c>
      <c r="P17" s="98"/>
      <c r="Q17" s="98"/>
    </row>
    <row r="18" spans="2:17" ht="23.1" customHeight="1" x14ac:dyDescent="0.2">
      <c r="B18" s="476" t="s">
        <v>90</v>
      </c>
      <c r="C18" s="477"/>
      <c r="D18" s="478"/>
      <c r="E18" s="110">
        <f>SUM(E9:E12,E14:E17)</f>
        <v>0</v>
      </c>
      <c r="F18" s="110">
        <f t="shared" ref="F18:N18" si="3">SUM(F9:F12,F14:F17)</f>
        <v>0</v>
      </c>
      <c r="G18" s="110">
        <f t="shared" si="3"/>
        <v>0</v>
      </c>
      <c r="H18" s="110">
        <f t="shared" si="3"/>
        <v>0</v>
      </c>
      <c r="I18" s="110">
        <f t="shared" si="3"/>
        <v>0</v>
      </c>
      <c r="J18" s="110">
        <f t="shared" si="3"/>
        <v>0</v>
      </c>
      <c r="K18" s="110">
        <f t="shared" si="3"/>
        <v>0</v>
      </c>
      <c r="L18" s="110">
        <f t="shared" si="3"/>
        <v>0</v>
      </c>
      <c r="M18" s="110">
        <f t="shared" si="3"/>
        <v>0</v>
      </c>
      <c r="N18" s="110">
        <f t="shared" si="3"/>
        <v>0</v>
      </c>
      <c r="O18" s="110">
        <f>SUM(O9:O12,O14:O17)</f>
        <v>0</v>
      </c>
      <c r="P18" s="98"/>
      <c r="Q18" s="98"/>
    </row>
    <row r="19" spans="2:17" ht="21" customHeight="1" x14ac:dyDescent="0.2">
      <c r="B19" s="102" t="s">
        <v>185</v>
      </c>
      <c r="C19" s="102"/>
      <c r="D19" s="100"/>
      <c r="E19" s="101"/>
      <c r="F19" s="101"/>
      <c r="G19" s="101"/>
      <c r="H19" s="101"/>
      <c r="I19" s="101"/>
      <c r="J19" s="105"/>
      <c r="K19" s="105"/>
      <c r="L19" s="101"/>
      <c r="M19" s="101"/>
      <c r="N19" s="101"/>
      <c r="O19" s="101"/>
      <c r="P19" s="98"/>
      <c r="Q19" s="98"/>
    </row>
    <row r="20" spans="2:17" x14ac:dyDescent="0.2">
      <c r="B20" s="102"/>
      <c r="C20" s="102"/>
      <c r="D20" s="100"/>
      <c r="E20" s="101"/>
      <c r="F20" s="101"/>
      <c r="G20" s="101"/>
      <c r="H20" s="101"/>
      <c r="I20" s="101"/>
      <c r="J20" s="101"/>
      <c r="K20" s="101"/>
      <c r="L20" s="101"/>
      <c r="M20" s="101"/>
      <c r="N20" s="101"/>
      <c r="O20" s="101"/>
      <c r="P20" s="98"/>
      <c r="Q20" s="98"/>
    </row>
    <row r="21" spans="2:17" x14ac:dyDescent="0.2">
      <c r="B21" s="98" t="s">
        <v>77</v>
      </c>
      <c r="J21" s="101"/>
      <c r="K21" s="101"/>
      <c r="P21" s="98"/>
      <c r="Q21" s="98"/>
    </row>
    <row r="22" spans="2:17" x14ac:dyDescent="0.2">
      <c r="B22" s="98" t="s">
        <v>199</v>
      </c>
      <c r="P22" s="98"/>
      <c r="Q22" s="98"/>
    </row>
    <row r="23" spans="2:17" x14ac:dyDescent="0.2">
      <c r="B23" s="98" t="s">
        <v>78</v>
      </c>
      <c r="P23" s="98"/>
      <c r="Q23" s="98"/>
    </row>
    <row r="24" spans="2:17" x14ac:dyDescent="0.2">
      <c r="B24" s="98" t="s">
        <v>79</v>
      </c>
      <c r="P24" s="98"/>
      <c r="Q24" s="98"/>
    </row>
    <row r="25" spans="2:17" x14ac:dyDescent="0.2">
      <c r="B25" s="98" t="s">
        <v>80</v>
      </c>
      <c r="P25" s="98"/>
      <c r="Q25" s="98"/>
    </row>
    <row r="26" spans="2:17" ht="36" customHeight="1" x14ac:dyDescent="0.2">
      <c r="P26" s="98"/>
      <c r="Q26" s="98"/>
    </row>
    <row r="27" spans="2:17" x14ac:dyDescent="0.2">
      <c r="P27" s="98"/>
      <c r="Q27" s="98"/>
    </row>
    <row r="28" spans="2:17" x14ac:dyDescent="0.2">
      <c r="P28" s="98"/>
      <c r="Q28" s="98"/>
    </row>
  </sheetData>
  <sheetProtection algorithmName="SHA-512" hashValue="exgpHN/QRXzpIymCDbV51Rb6V1LvalLffW1/n+N7g7p8Ukuo6W9WPOBqH4rs1+70HKB/AbrW5oeuAJborheLVw==" saltValue="KipgIFs0dKAZsNeTGhaTTQ==" spinCount="100000" sheet="1" insertRows="0"/>
  <mergeCells count="21">
    <mergeCell ref="B12:C12"/>
    <mergeCell ref="B14:C14"/>
    <mergeCell ref="B15:C15"/>
    <mergeCell ref="B16:C16"/>
    <mergeCell ref="B17:C17"/>
    <mergeCell ref="B18:D18"/>
    <mergeCell ref="B8:C8"/>
    <mergeCell ref="B13:C13"/>
    <mergeCell ref="E6:E7"/>
    <mergeCell ref="H1:O1"/>
    <mergeCell ref="O6:O7"/>
    <mergeCell ref="J6:J7"/>
    <mergeCell ref="L4:M4"/>
    <mergeCell ref="N4:O4"/>
    <mergeCell ref="K2:L2"/>
    <mergeCell ref="N2:O2"/>
    <mergeCell ref="C2:I2"/>
    <mergeCell ref="C4:F4"/>
    <mergeCell ref="B9:C9"/>
    <mergeCell ref="B10:C10"/>
    <mergeCell ref="B11:C11"/>
  </mergeCells>
  <phoneticPr fontId="4" type="noConversion"/>
  <conditionalFormatting sqref="C2:I2 C4:F4 K2:L2 N2:O2 N4:O4 B6:O8 B13:O13 B9:B12 D9:O12 B18:O18 B14:B17 D14:O17">
    <cfRule type="expression" dxfId="30" priority="1">
      <formula>CELL("protect", INDIRECT(ADDRESS(ROW(),COLUMN())))=1</formula>
    </cfRule>
  </conditionalFormatting>
  <dataValidations count="2">
    <dataValidation type="whole" allowBlank="1" showInputMessage="1" showErrorMessage="1" errorTitle="Numeric Field" error="The data you entered is not valid. _x000a__x000a_Field must be between -999,999,999 and 999,999,999" sqref="E9:N12 E14:N17">
      <formula1>-999999999</formula1>
      <formula2>999999999</formula2>
    </dataValidation>
    <dataValidation type="textLength" operator="lessThanOrEqual" allowBlank="1" showInputMessage="1" showErrorMessage="1" errorTitle="Text Field" error="The data you entered is not valid._x000a__x000a_Maximum characters = 255" sqref="B9:B12 B14:B17">
      <formula1>255</formula1>
    </dataValidation>
  </dataValidations>
  <pageMargins left="0.25" right="0.5" top="0.3" bottom="0.75" header="0.3" footer="0.3"/>
  <pageSetup paperSize="5" scale="60" fitToHeight="100" orientation="landscape" r:id="rId1"/>
  <headerFooter scaleWithDoc="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B1:T32"/>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B11" sqref="B11:C11"/>
    </sheetView>
  </sheetViews>
  <sheetFormatPr defaultColWidth="9.140625" defaultRowHeight="12.75" x14ac:dyDescent="0.2"/>
  <cols>
    <col min="1" max="1" width="9.140625" style="98"/>
    <col min="2" max="2" width="20" style="98" customWidth="1"/>
    <col min="3" max="3" width="26.5703125" style="98" customWidth="1"/>
    <col min="4" max="4" width="15" style="98" customWidth="1"/>
    <col min="5" max="15" width="19.5703125" style="103" customWidth="1"/>
    <col min="16" max="16" width="6.5703125" style="103" customWidth="1"/>
    <col min="17" max="17" width="13.42578125" style="103" customWidth="1"/>
    <col min="18" max="20" width="13.42578125" style="98" customWidth="1"/>
    <col min="21" max="16384" width="9.140625" style="98"/>
  </cols>
  <sheetData>
    <row r="1" spans="2:20" s="75" customFormat="1" ht="108" customHeight="1" thickBot="1" x14ac:dyDescent="0.25">
      <c r="B1" s="303"/>
      <c r="C1" s="4" t="s">
        <v>222</v>
      </c>
      <c r="D1" s="303"/>
      <c r="E1" s="303"/>
      <c r="F1" s="303"/>
      <c r="G1" s="303"/>
      <c r="H1" s="450" t="s">
        <v>204</v>
      </c>
      <c r="I1" s="450"/>
      <c r="J1" s="450"/>
      <c r="K1" s="450"/>
      <c r="L1" s="450"/>
      <c r="M1" s="450"/>
      <c r="N1" s="450"/>
      <c r="O1" s="450"/>
      <c r="P1" s="1"/>
      <c r="Q1" s="1"/>
      <c r="R1" s="1"/>
      <c r="S1" s="76"/>
      <c r="T1" s="77"/>
    </row>
    <row r="2" spans="2:20" s="161" customFormat="1" ht="30.75" customHeight="1" thickBot="1" x14ac:dyDescent="0.35">
      <c r="B2" s="160" t="s">
        <v>109</v>
      </c>
      <c r="C2" s="454" t="str">
        <f>IF(Return!D5="","",Return!D5)</f>
        <v/>
      </c>
      <c r="D2" s="456"/>
      <c r="E2" s="456"/>
      <c r="F2" s="456"/>
      <c r="G2" s="456"/>
      <c r="H2" s="456"/>
      <c r="I2" s="455"/>
      <c r="J2" s="162" t="s">
        <v>124</v>
      </c>
      <c r="K2" s="454" t="str">
        <f>IF(Return!D3="","",Return!D3)</f>
        <v/>
      </c>
      <c r="L2" s="455"/>
      <c r="M2" s="162" t="s">
        <v>177</v>
      </c>
      <c r="N2" s="454" t="str">
        <f>IF(Return!D4="","",Return!D4)</f>
        <v/>
      </c>
      <c r="O2" s="455"/>
      <c r="P2" s="163"/>
    </row>
    <row r="3" spans="2:20" s="161" customFormat="1" ht="12" customHeight="1" thickBot="1" x14ac:dyDescent="0.35">
      <c r="F3" s="164"/>
      <c r="G3" s="164"/>
      <c r="H3" s="164"/>
      <c r="I3" s="164"/>
      <c r="J3" s="165"/>
      <c r="K3" s="166"/>
      <c r="L3" s="166"/>
      <c r="M3" s="166"/>
      <c r="N3" s="164"/>
      <c r="O3" s="164"/>
      <c r="P3" s="163"/>
    </row>
    <row r="4" spans="2:20" s="161" customFormat="1" ht="30.75" customHeight="1" thickBot="1" x14ac:dyDescent="0.35">
      <c r="B4" s="160" t="s">
        <v>148</v>
      </c>
      <c r="C4" s="454" t="s">
        <v>19</v>
      </c>
      <c r="D4" s="456"/>
      <c r="E4" s="456"/>
      <c r="F4" s="455"/>
      <c r="G4" s="167"/>
      <c r="H4" s="168"/>
      <c r="I4" s="168"/>
      <c r="J4" s="170"/>
      <c r="K4" s="170"/>
      <c r="L4" s="463" t="s">
        <v>478</v>
      </c>
      <c r="M4" s="464"/>
      <c r="N4" s="465" t="str">
        <f>IF(Return!I5="","",Return!I5)</f>
        <v/>
      </c>
      <c r="O4" s="467"/>
      <c r="P4" s="163"/>
    </row>
    <row r="5" spans="2:20" s="97" customFormat="1" ht="9" customHeight="1" x14ac:dyDescent="0.2">
      <c r="B5" s="94"/>
      <c r="C5" s="94"/>
      <c r="D5" s="94"/>
      <c r="E5" s="95"/>
      <c r="F5" s="37"/>
      <c r="G5" s="95"/>
      <c r="H5" s="95"/>
      <c r="I5" s="95"/>
      <c r="J5" s="95"/>
      <c r="K5" s="95"/>
      <c r="L5" s="95"/>
      <c r="M5" s="95"/>
      <c r="N5" s="95"/>
      <c r="O5" s="95"/>
      <c r="P5" s="95"/>
      <c r="Q5" s="96"/>
    </row>
    <row r="6" spans="2:20" x14ac:dyDescent="0.2">
      <c r="B6" s="483" t="s">
        <v>149</v>
      </c>
      <c r="C6" s="484"/>
      <c r="D6" s="113" t="s">
        <v>81</v>
      </c>
      <c r="E6" s="114"/>
      <c r="F6" s="114" t="s">
        <v>0</v>
      </c>
      <c r="G6" s="114" t="s">
        <v>27</v>
      </c>
      <c r="H6" s="114" t="s">
        <v>28</v>
      </c>
      <c r="I6" s="114" t="s">
        <v>74</v>
      </c>
      <c r="J6" s="114" t="s">
        <v>72</v>
      </c>
      <c r="K6" s="114" t="s">
        <v>219</v>
      </c>
      <c r="L6" s="114" t="s">
        <v>29</v>
      </c>
      <c r="M6" s="114" t="s">
        <v>2</v>
      </c>
      <c r="N6" s="114" t="s">
        <v>2</v>
      </c>
      <c r="O6" s="114"/>
      <c r="P6" s="98"/>
      <c r="Q6" s="98"/>
    </row>
    <row r="7" spans="2:20" x14ac:dyDescent="0.2">
      <c r="B7" s="485"/>
      <c r="C7" s="486"/>
      <c r="D7" s="117" t="s">
        <v>3</v>
      </c>
      <c r="E7" s="118" t="s">
        <v>30</v>
      </c>
      <c r="F7" s="118" t="s">
        <v>30</v>
      </c>
      <c r="G7" s="118" t="s">
        <v>31</v>
      </c>
      <c r="H7" s="118" t="s">
        <v>30</v>
      </c>
      <c r="I7" s="118" t="s">
        <v>31</v>
      </c>
      <c r="J7" s="118"/>
      <c r="K7" s="118" t="s">
        <v>92</v>
      </c>
      <c r="L7" s="118" t="s">
        <v>31</v>
      </c>
      <c r="M7" s="118" t="s">
        <v>6</v>
      </c>
      <c r="N7" s="118" t="s">
        <v>7</v>
      </c>
      <c r="O7" s="118" t="s">
        <v>8</v>
      </c>
      <c r="P7" s="98"/>
      <c r="Q7" s="98"/>
    </row>
    <row r="8" spans="2:20" ht="23.1" customHeight="1" x14ac:dyDescent="0.2">
      <c r="B8" s="492" t="s">
        <v>9</v>
      </c>
      <c r="C8" s="492"/>
      <c r="D8" s="156"/>
      <c r="E8" s="157"/>
      <c r="F8" s="157"/>
      <c r="G8" s="157"/>
      <c r="H8" s="157"/>
      <c r="I8" s="157"/>
      <c r="J8" s="157"/>
      <c r="K8" s="157"/>
      <c r="L8" s="157"/>
      <c r="M8" s="157"/>
      <c r="N8" s="157"/>
      <c r="O8" s="110">
        <f t="shared" ref="O8:O20" si="0">SUM(E8:N8)</f>
        <v>0</v>
      </c>
      <c r="P8" s="98"/>
      <c r="Q8" s="98"/>
    </row>
    <row r="9" spans="2:20" ht="23.1" customHeight="1" x14ac:dyDescent="0.2">
      <c r="B9" s="492" t="s">
        <v>10</v>
      </c>
      <c r="C9" s="492"/>
      <c r="D9" s="156"/>
      <c r="E9" s="157"/>
      <c r="F9" s="157"/>
      <c r="G9" s="157"/>
      <c r="H9" s="157"/>
      <c r="I9" s="157"/>
      <c r="J9" s="157"/>
      <c r="K9" s="111"/>
      <c r="L9" s="111"/>
      <c r="M9" s="111"/>
      <c r="N9" s="111"/>
      <c r="O9" s="110">
        <f t="shared" si="0"/>
        <v>0</v>
      </c>
      <c r="P9" s="98"/>
      <c r="Q9" s="98"/>
    </row>
    <row r="10" spans="2:20" ht="23.1" customHeight="1" x14ac:dyDescent="0.2">
      <c r="B10" s="492" t="s">
        <v>11</v>
      </c>
      <c r="C10" s="492"/>
      <c r="D10" s="156"/>
      <c r="E10" s="157"/>
      <c r="F10" s="157"/>
      <c r="G10" s="157"/>
      <c r="H10" s="157"/>
      <c r="I10" s="157"/>
      <c r="J10" s="157"/>
      <c r="K10" s="157"/>
      <c r="L10" s="157"/>
      <c r="M10" s="157"/>
      <c r="N10" s="157"/>
      <c r="O10" s="110">
        <f t="shared" si="0"/>
        <v>0</v>
      </c>
      <c r="P10" s="98"/>
      <c r="Q10" s="98"/>
    </row>
    <row r="11" spans="2:20" ht="23.1" customHeight="1" x14ac:dyDescent="0.2">
      <c r="B11" s="492" t="s">
        <v>12</v>
      </c>
      <c r="C11" s="492"/>
      <c r="D11" s="156"/>
      <c r="E11" s="157"/>
      <c r="F11" s="157"/>
      <c r="G11" s="157"/>
      <c r="H11" s="157"/>
      <c r="I11" s="157"/>
      <c r="J11" s="157"/>
      <c r="K11" s="157"/>
      <c r="L11" s="157"/>
      <c r="M11" s="157"/>
      <c r="N11" s="157"/>
      <c r="O11" s="110">
        <f t="shared" si="0"/>
        <v>0</v>
      </c>
      <c r="P11" s="98"/>
      <c r="Q11" s="98"/>
    </row>
    <row r="12" spans="2:20" ht="23.1" customHeight="1" x14ac:dyDescent="0.2">
      <c r="B12" s="492" t="s">
        <v>13</v>
      </c>
      <c r="C12" s="492"/>
      <c r="D12" s="156"/>
      <c r="E12" s="157"/>
      <c r="F12" s="157"/>
      <c r="G12" s="157"/>
      <c r="H12" s="157"/>
      <c r="I12" s="157"/>
      <c r="J12" s="157"/>
      <c r="K12" s="157"/>
      <c r="L12" s="157"/>
      <c r="M12" s="157"/>
      <c r="N12" s="157"/>
      <c r="O12" s="110">
        <f t="shared" si="0"/>
        <v>0</v>
      </c>
      <c r="P12" s="98"/>
      <c r="Q12" s="98"/>
    </row>
    <row r="13" spans="2:20" ht="23.1" customHeight="1" x14ac:dyDescent="0.2">
      <c r="B13" s="492" t="s">
        <v>14</v>
      </c>
      <c r="C13" s="492"/>
      <c r="D13" s="156"/>
      <c r="E13" s="157"/>
      <c r="F13" s="157"/>
      <c r="G13" s="157"/>
      <c r="H13" s="157"/>
      <c r="I13" s="157"/>
      <c r="J13" s="157"/>
      <c r="K13" s="157"/>
      <c r="L13" s="157"/>
      <c r="M13" s="157"/>
      <c r="N13" s="157"/>
      <c r="O13" s="110">
        <f t="shared" si="0"/>
        <v>0</v>
      </c>
      <c r="P13" s="98"/>
      <c r="Q13" s="98"/>
    </row>
    <row r="14" spans="2:20" ht="23.1" customHeight="1" x14ac:dyDescent="0.2">
      <c r="B14" s="492" t="s">
        <v>15</v>
      </c>
      <c r="C14" s="492"/>
      <c r="D14" s="122"/>
      <c r="E14" s="157"/>
      <c r="F14" s="157"/>
      <c r="G14" s="157"/>
      <c r="H14" s="157"/>
      <c r="I14" s="157"/>
      <c r="J14" s="157"/>
      <c r="K14" s="157"/>
      <c r="L14" s="157"/>
      <c r="M14" s="157"/>
      <c r="N14" s="157"/>
      <c r="O14" s="110">
        <f t="shared" si="0"/>
        <v>0</v>
      </c>
      <c r="P14" s="98"/>
      <c r="Q14" s="98"/>
    </row>
    <row r="15" spans="2:20" ht="23.1" customHeight="1" x14ac:dyDescent="0.2">
      <c r="B15" s="492" t="s">
        <v>86</v>
      </c>
      <c r="C15" s="492"/>
      <c r="D15" s="122"/>
      <c r="E15" s="157"/>
      <c r="F15" s="157"/>
      <c r="G15" s="157"/>
      <c r="H15" s="157"/>
      <c r="I15" s="157"/>
      <c r="J15" s="157"/>
      <c r="K15" s="157"/>
      <c r="L15" s="157"/>
      <c r="M15" s="157"/>
      <c r="N15" s="157"/>
      <c r="O15" s="110">
        <f t="shared" si="0"/>
        <v>0</v>
      </c>
      <c r="P15" s="98"/>
      <c r="Q15" s="98"/>
    </row>
    <row r="16" spans="2:20" ht="23.1" customHeight="1" x14ac:dyDescent="0.2">
      <c r="B16" s="492" t="s">
        <v>16</v>
      </c>
      <c r="C16" s="492"/>
      <c r="D16" s="122"/>
      <c r="E16" s="157"/>
      <c r="F16" s="157"/>
      <c r="G16" s="157"/>
      <c r="H16" s="157"/>
      <c r="I16" s="157"/>
      <c r="J16" s="157"/>
      <c r="K16" s="157"/>
      <c r="L16" s="157"/>
      <c r="M16" s="157"/>
      <c r="N16" s="157"/>
      <c r="O16" s="110">
        <f t="shared" si="0"/>
        <v>0</v>
      </c>
      <c r="P16" s="98"/>
      <c r="Q16" s="98"/>
    </row>
    <row r="17" spans="2:17" ht="23.1" customHeight="1" x14ac:dyDescent="0.2">
      <c r="B17" s="492" t="s">
        <v>17</v>
      </c>
      <c r="C17" s="492"/>
      <c r="D17" s="122"/>
      <c r="E17" s="157"/>
      <c r="F17" s="157"/>
      <c r="G17" s="157"/>
      <c r="H17" s="157"/>
      <c r="I17" s="157"/>
      <c r="J17" s="157"/>
      <c r="K17" s="157"/>
      <c r="L17" s="157"/>
      <c r="M17" s="157"/>
      <c r="N17" s="157"/>
      <c r="O17" s="110">
        <f t="shared" si="0"/>
        <v>0</v>
      </c>
      <c r="P17" s="98"/>
      <c r="Q17" s="98"/>
    </row>
    <row r="18" spans="2:17" ht="23.1" customHeight="1" x14ac:dyDescent="0.2">
      <c r="B18" s="492" t="s">
        <v>18</v>
      </c>
      <c r="C18" s="492"/>
      <c r="D18" s="122"/>
      <c r="E18" s="157"/>
      <c r="F18" s="157"/>
      <c r="G18" s="157"/>
      <c r="H18" s="157"/>
      <c r="I18" s="157"/>
      <c r="J18" s="157"/>
      <c r="K18" s="157"/>
      <c r="L18" s="157"/>
      <c r="M18" s="157"/>
      <c r="N18" s="157"/>
      <c r="O18" s="110">
        <f t="shared" si="0"/>
        <v>0</v>
      </c>
      <c r="P18" s="98"/>
      <c r="Q18" s="98"/>
    </row>
    <row r="19" spans="2:17" ht="23.1" customHeight="1" x14ac:dyDescent="0.2">
      <c r="B19" s="492" t="s">
        <v>19</v>
      </c>
      <c r="C19" s="492"/>
      <c r="D19" s="122"/>
      <c r="E19" s="158"/>
      <c r="F19" s="158"/>
      <c r="G19" s="158"/>
      <c r="H19" s="158"/>
      <c r="I19" s="158"/>
      <c r="J19" s="158"/>
      <c r="K19" s="158"/>
      <c r="L19" s="158"/>
      <c r="M19" s="158"/>
      <c r="N19" s="158"/>
      <c r="O19" s="110"/>
      <c r="P19" s="98"/>
      <c r="Q19" s="98"/>
    </row>
    <row r="20" spans="2:17" ht="23.1" customHeight="1" x14ac:dyDescent="0.2">
      <c r="B20" s="492" t="s">
        <v>20</v>
      </c>
      <c r="C20" s="492"/>
      <c r="D20" s="122"/>
      <c r="E20" s="157"/>
      <c r="F20" s="157"/>
      <c r="G20" s="157"/>
      <c r="H20" s="157"/>
      <c r="I20" s="157"/>
      <c r="J20" s="157"/>
      <c r="K20" s="157"/>
      <c r="L20" s="157"/>
      <c r="M20" s="157"/>
      <c r="N20" s="157"/>
      <c r="O20" s="110">
        <f t="shared" si="0"/>
        <v>0</v>
      </c>
      <c r="P20" s="98"/>
      <c r="Q20" s="98"/>
    </row>
    <row r="21" spans="2:17" ht="23.1" customHeight="1" x14ac:dyDescent="0.2">
      <c r="B21" s="492" t="s">
        <v>89</v>
      </c>
      <c r="C21" s="492"/>
      <c r="D21" s="122"/>
      <c r="E21" s="158"/>
      <c r="F21" s="158"/>
      <c r="G21" s="158"/>
      <c r="H21" s="158"/>
      <c r="I21" s="158"/>
      <c r="J21" s="158"/>
      <c r="K21" s="106"/>
      <c r="L21" s="106"/>
      <c r="M21" s="106"/>
      <c r="N21" s="106"/>
      <c r="O21" s="106"/>
      <c r="P21" s="98"/>
      <c r="Q21" s="98"/>
    </row>
    <row r="22" spans="2:17" ht="23.1" customHeight="1" x14ac:dyDescent="0.2">
      <c r="B22" s="493"/>
      <c r="C22" s="493"/>
      <c r="D22" s="122"/>
      <c r="E22" s="157"/>
      <c r="F22" s="157"/>
      <c r="G22" s="157"/>
      <c r="H22" s="157"/>
      <c r="I22" s="157"/>
      <c r="J22" s="157"/>
      <c r="K22" s="157"/>
      <c r="L22" s="157"/>
      <c r="M22" s="157"/>
      <c r="N22" s="157"/>
      <c r="O22" s="110">
        <f t="shared" ref="O22:O27" si="1">SUM(E22:N22)</f>
        <v>0</v>
      </c>
      <c r="P22" s="98"/>
      <c r="Q22" s="98"/>
    </row>
    <row r="23" spans="2:17" ht="23.1" customHeight="1" x14ac:dyDescent="0.2">
      <c r="B23" s="493"/>
      <c r="C23" s="493"/>
      <c r="D23" s="122"/>
      <c r="E23" s="111"/>
      <c r="F23" s="111"/>
      <c r="G23" s="111"/>
      <c r="H23" s="111"/>
      <c r="I23" s="111"/>
      <c r="J23" s="111"/>
      <c r="K23" s="111"/>
      <c r="L23" s="111"/>
      <c r="M23" s="111"/>
      <c r="N23" s="111"/>
      <c r="O23" s="110">
        <f t="shared" si="1"/>
        <v>0</v>
      </c>
      <c r="P23" s="98"/>
      <c r="Q23" s="98"/>
    </row>
    <row r="24" spans="2:17" ht="23.1" customHeight="1" x14ac:dyDescent="0.2">
      <c r="B24" s="493"/>
      <c r="C24" s="493"/>
      <c r="D24" s="122"/>
      <c r="E24" s="111"/>
      <c r="F24" s="111"/>
      <c r="G24" s="111"/>
      <c r="H24" s="111"/>
      <c r="I24" s="111"/>
      <c r="J24" s="111"/>
      <c r="K24" s="111"/>
      <c r="L24" s="111"/>
      <c r="M24" s="111"/>
      <c r="N24" s="111"/>
      <c r="O24" s="110">
        <f t="shared" si="1"/>
        <v>0</v>
      </c>
      <c r="P24" s="98"/>
      <c r="Q24" s="98"/>
    </row>
    <row r="25" spans="2:17" ht="23.1" customHeight="1" x14ac:dyDescent="0.2">
      <c r="B25" s="493"/>
      <c r="C25" s="493"/>
      <c r="D25" s="122"/>
      <c r="E25" s="111"/>
      <c r="F25" s="111"/>
      <c r="G25" s="111"/>
      <c r="H25" s="111"/>
      <c r="I25" s="111"/>
      <c r="J25" s="111"/>
      <c r="K25" s="111"/>
      <c r="L25" s="111"/>
      <c r="M25" s="111"/>
      <c r="N25" s="111"/>
      <c r="O25" s="110">
        <f t="shared" si="1"/>
        <v>0</v>
      </c>
      <c r="P25" s="98"/>
      <c r="Q25" s="98"/>
    </row>
    <row r="26" spans="2:17" ht="23.1" customHeight="1" x14ac:dyDescent="0.2">
      <c r="B26" s="493"/>
      <c r="C26" s="493"/>
      <c r="D26" s="122"/>
      <c r="E26" s="111"/>
      <c r="F26" s="111"/>
      <c r="G26" s="111"/>
      <c r="H26" s="111"/>
      <c r="I26" s="111"/>
      <c r="J26" s="111"/>
      <c r="K26" s="111"/>
      <c r="L26" s="111"/>
      <c r="M26" s="111"/>
      <c r="N26" s="111"/>
      <c r="O26" s="110">
        <f t="shared" si="1"/>
        <v>0</v>
      </c>
      <c r="P26" s="98"/>
      <c r="Q26" s="98"/>
    </row>
    <row r="27" spans="2:17" ht="23.1" customHeight="1" x14ac:dyDescent="0.2">
      <c r="B27" s="493"/>
      <c r="C27" s="493"/>
      <c r="D27" s="122"/>
      <c r="E27" s="111"/>
      <c r="F27" s="111"/>
      <c r="G27" s="111"/>
      <c r="H27" s="111"/>
      <c r="I27" s="111"/>
      <c r="J27" s="111"/>
      <c r="K27" s="111"/>
      <c r="L27" s="111"/>
      <c r="M27" s="111"/>
      <c r="N27" s="111"/>
      <c r="O27" s="110">
        <f t="shared" si="1"/>
        <v>0</v>
      </c>
      <c r="P27" s="98"/>
      <c r="Q27" s="98"/>
    </row>
    <row r="28" spans="2:17" ht="23.1" customHeight="1" x14ac:dyDescent="0.2">
      <c r="B28" s="476" t="s">
        <v>33</v>
      </c>
      <c r="C28" s="477"/>
      <c r="D28" s="478"/>
      <c r="E28" s="110">
        <f t="shared" ref="E28:O28" si="2">SUM(E8:E27)</f>
        <v>0</v>
      </c>
      <c r="F28" s="110">
        <f t="shared" si="2"/>
        <v>0</v>
      </c>
      <c r="G28" s="110">
        <f t="shared" si="2"/>
        <v>0</v>
      </c>
      <c r="H28" s="110">
        <f t="shared" si="2"/>
        <v>0</v>
      </c>
      <c r="I28" s="110">
        <f t="shared" si="2"/>
        <v>0</v>
      </c>
      <c r="J28" s="110">
        <f t="shared" si="2"/>
        <v>0</v>
      </c>
      <c r="K28" s="110">
        <f t="shared" si="2"/>
        <v>0</v>
      </c>
      <c r="L28" s="110">
        <f t="shared" si="2"/>
        <v>0</v>
      </c>
      <c r="M28" s="110">
        <f t="shared" si="2"/>
        <v>0</v>
      </c>
      <c r="N28" s="110">
        <f t="shared" si="2"/>
        <v>0</v>
      </c>
      <c r="O28" s="110">
        <f t="shared" si="2"/>
        <v>0</v>
      </c>
      <c r="P28" s="98"/>
      <c r="Q28" s="98"/>
    </row>
    <row r="29" spans="2:17" ht="11.45" customHeight="1" x14ac:dyDescent="0.2">
      <c r="B29" s="159"/>
      <c r="C29" s="159"/>
      <c r="D29" s="159"/>
      <c r="E29" s="101"/>
      <c r="F29" s="101"/>
      <c r="G29" s="101"/>
      <c r="H29" s="101"/>
      <c r="I29" s="101"/>
      <c r="J29" s="101"/>
      <c r="K29" s="101"/>
      <c r="L29" s="101"/>
      <c r="M29" s="101"/>
      <c r="N29" s="101"/>
      <c r="O29" s="101"/>
      <c r="P29" s="98"/>
      <c r="Q29" s="98"/>
    </row>
    <row r="30" spans="2:17" x14ac:dyDescent="0.2">
      <c r="B30" s="102" t="s">
        <v>184</v>
      </c>
      <c r="C30" s="102"/>
      <c r="D30" s="159"/>
      <c r="E30" s="101"/>
      <c r="F30" s="101"/>
      <c r="G30" s="101"/>
      <c r="H30" s="101"/>
      <c r="I30" s="101"/>
      <c r="L30" s="101"/>
      <c r="M30" s="101"/>
      <c r="N30" s="101"/>
      <c r="O30" s="101"/>
      <c r="P30" s="98"/>
      <c r="Q30" s="98"/>
    </row>
    <row r="31" spans="2:17" ht="36" customHeight="1" x14ac:dyDescent="0.2">
      <c r="P31" s="98"/>
      <c r="Q31" s="98"/>
    </row>
    <row r="32" spans="2:17" x14ac:dyDescent="0.2">
      <c r="P32" s="98"/>
      <c r="Q32" s="98"/>
    </row>
  </sheetData>
  <sheetProtection algorithmName="SHA-512" hashValue="F8S7GCRy8s3pkxZcOIYfEPcfxEbDWpz2xBeqd8wQLZgoqDzpAb+8E9ZCEBrmIhAz8O037KIO534UXZ242IFYuQ==" saltValue="HMEKM3hkc5YJtyGj5Axmmw==" spinCount="100000" sheet="1" insertRows="0"/>
  <mergeCells count="29">
    <mergeCell ref="B27:C27"/>
    <mergeCell ref="C2:I2"/>
    <mergeCell ref="C4:F4"/>
    <mergeCell ref="B21:C21"/>
    <mergeCell ref="B28:D28"/>
    <mergeCell ref="B13:C13"/>
    <mergeCell ref="B14:C14"/>
    <mergeCell ref="B15:C15"/>
    <mergeCell ref="B16:C16"/>
    <mergeCell ref="B22:C22"/>
    <mergeCell ref="B23:C23"/>
    <mergeCell ref="B24:C24"/>
    <mergeCell ref="B25:C25"/>
    <mergeCell ref="B26:C26"/>
    <mergeCell ref="B6:C7"/>
    <mergeCell ref="B17:C17"/>
    <mergeCell ref="B18:C18"/>
    <mergeCell ref="B19:C19"/>
    <mergeCell ref="B20:C20"/>
    <mergeCell ref="B8:C8"/>
    <mergeCell ref="B9:C9"/>
    <mergeCell ref="B10:C10"/>
    <mergeCell ref="B11:C11"/>
    <mergeCell ref="B12:C12"/>
    <mergeCell ref="L4:M4"/>
    <mergeCell ref="N4:O4"/>
    <mergeCell ref="K2:L2"/>
    <mergeCell ref="N2:O2"/>
    <mergeCell ref="H1:O1"/>
  </mergeCells>
  <phoneticPr fontId="4" type="noConversion"/>
  <conditionalFormatting sqref="B6:O28 C2:I2 C4:F4 K2:L2 N2:O2 N4:O4">
    <cfRule type="expression" dxfId="29" priority="1">
      <formula>CELL("protect", INDIRECT(ADDRESS(ROW(),COLUMN())))=1</formula>
    </cfRule>
  </conditionalFormatting>
  <dataValidations count="1">
    <dataValidation type="whole" allowBlank="1" showInputMessage="1" showErrorMessage="1" errorTitle="Numeric Field" error="The data you entered is not valid._x000a__x000a_Field must be between -999,999,999 and 999,999,999" sqref="E8:N18 E20:N20 E22:N27">
      <formula1>-999999999</formula1>
      <formula2>999999999</formula2>
    </dataValidation>
  </dataValidations>
  <pageMargins left="0.25" right="0.5" top="0.3" bottom="0.75" header="0.3" footer="0.3"/>
  <pageSetup paperSize="5" scale="60" fitToHeight="100" orientation="landscape" r:id="rId1"/>
  <headerFooter scaleWithDoc="0"/>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Jurisdictions!$A$1:$A$52</xm:f>
          </x14:formula1>
          <xm:sqref>B22:C27</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B1:T31"/>
  <sheetViews>
    <sheetView showGridLines="0" zoomScale="72" zoomScaleNormal="72" workbookViewId="0">
      <pane xSplit="4" ySplit="7" topLeftCell="E8" activePane="bottomRight" state="frozen"/>
      <selection activeCell="Q15" sqref="Q15"/>
      <selection pane="topRight" activeCell="Q15" sqref="Q15"/>
      <selection pane="bottomLeft" activeCell="Q15" sqref="Q15"/>
      <selection pane="bottomRight" activeCell="B8" sqref="B8:C8"/>
    </sheetView>
  </sheetViews>
  <sheetFormatPr defaultColWidth="9.140625" defaultRowHeight="12.75" x14ac:dyDescent="0.2"/>
  <cols>
    <col min="1" max="1" width="9.140625" style="98"/>
    <col min="2" max="2" width="20.5703125" style="98" customWidth="1"/>
    <col min="3" max="3" width="27.5703125" style="98" customWidth="1"/>
    <col min="4" max="4" width="15.5703125" style="98" customWidth="1"/>
    <col min="5" max="15" width="19.5703125" style="103" customWidth="1"/>
    <col min="16" max="16" width="6.5703125" style="103" customWidth="1"/>
    <col min="17" max="17" width="13.42578125" style="103" customWidth="1"/>
    <col min="18" max="20" width="13.42578125" style="98" customWidth="1"/>
    <col min="21" max="16384" width="9.140625" style="98"/>
  </cols>
  <sheetData>
    <row r="1" spans="2:20" s="75" customFormat="1" ht="131.25" customHeight="1" thickBot="1" x14ac:dyDescent="0.25">
      <c r="B1" s="303"/>
      <c r="C1" s="4" t="s">
        <v>222</v>
      </c>
      <c r="D1" s="303"/>
      <c r="E1" s="303"/>
      <c r="F1" s="303"/>
      <c r="G1" s="303"/>
      <c r="H1" s="450" t="s">
        <v>205</v>
      </c>
      <c r="I1" s="450"/>
      <c r="J1" s="450"/>
      <c r="K1" s="450"/>
      <c r="L1" s="450"/>
      <c r="M1" s="450"/>
      <c r="N1" s="450"/>
      <c r="O1" s="450"/>
      <c r="P1" s="1"/>
      <c r="Q1" s="1"/>
      <c r="R1" s="1"/>
      <c r="S1" s="76"/>
      <c r="T1" s="77"/>
    </row>
    <row r="2" spans="2:20" s="161" customFormat="1" ht="30.75" customHeight="1" thickBot="1" x14ac:dyDescent="0.35">
      <c r="B2" s="160" t="s">
        <v>109</v>
      </c>
      <c r="C2" s="454" t="str">
        <f>IF(Return!D5="","",Return!D5)</f>
        <v/>
      </c>
      <c r="D2" s="456"/>
      <c r="E2" s="456"/>
      <c r="F2" s="456"/>
      <c r="G2" s="456"/>
      <c r="H2" s="456"/>
      <c r="I2" s="455"/>
      <c r="J2" s="162" t="s">
        <v>124</v>
      </c>
      <c r="K2" s="454" t="str">
        <f>IF(Return!D3="","",Return!D3)</f>
        <v/>
      </c>
      <c r="L2" s="455"/>
      <c r="M2" s="162" t="s">
        <v>177</v>
      </c>
      <c r="N2" s="454" t="str">
        <f>IF(Return!D4="","",Return!D4)</f>
        <v/>
      </c>
      <c r="O2" s="455"/>
      <c r="P2" s="163"/>
    </row>
    <row r="3" spans="2:20" s="161" customFormat="1" ht="12" customHeight="1" thickBot="1" x14ac:dyDescent="0.35">
      <c r="F3" s="164"/>
      <c r="G3" s="164"/>
      <c r="H3" s="164"/>
      <c r="I3" s="164"/>
      <c r="J3" s="165"/>
      <c r="K3" s="166"/>
      <c r="L3" s="166"/>
      <c r="M3" s="166"/>
      <c r="N3" s="164"/>
      <c r="O3" s="164"/>
      <c r="P3" s="163"/>
    </row>
    <row r="4" spans="2:20" s="161" customFormat="1" ht="30.75" customHeight="1" thickBot="1" x14ac:dyDescent="0.35">
      <c r="B4" s="160" t="s">
        <v>148</v>
      </c>
      <c r="C4" s="454" t="s">
        <v>19</v>
      </c>
      <c r="D4" s="456"/>
      <c r="E4" s="456"/>
      <c r="F4" s="172"/>
      <c r="G4" s="167"/>
      <c r="H4" s="168"/>
      <c r="I4" s="168"/>
      <c r="J4" s="170"/>
      <c r="K4" s="170"/>
      <c r="L4" s="463" t="s">
        <v>478</v>
      </c>
      <c r="M4" s="464"/>
      <c r="N4" s="465" t="str">
        <f>IF(Return!I5="","",Return!I5)</f>
        <v/>
      </c>
      <c r="O4" s="467"/>
      <c r="P4" s="163"/>
    </row>
    <row r="5" spans="2:20" s="97" customFormat="1" x14ac:dyDescent="0.2">
      <c r="B5" s="94"/>
      <c r="C5" s="94"/>
      <c r="D5" s="94"/>
      <c r="E5" s="95"/>
      <c r="F5" s="37"/>
      <c r="G5" s="95"/>
      <c r="H5" s="95"/>
      <c r="I5" s="95"/>
      <c r="J5" s="95"/>
      <c r="K5" s="95"/>
      <c r="L5" s="95"/>
      <c r="M5" s="95"/>
      <c r="N5" s="95"/>
      <c r="O5" s="95"/>
      <c r="P5" s="95"/>
      <c r="Q5" s="96"/>
    </row>
    <row r="6" spans="2:20" x14ac:dyDescent="0.2">
      <c r="B6" s="494" t="s">
        <v>21</v>
      </c>
      <c r="C6" s="494"/>
      <c r="D6" s="113" t="s">
        <v>81</v>
      </c>
      <c r="E6" s="468" t="s">
        <v>30</v>
      </c>
      <c r="F6" s="114" t="s">
        <v>0</v>
      </c>
      <c r="G6" s="114" t="s">
        <v>27</v>
      </c>
      <c r="H6" s="114" t="s">
        <v>28</v>
      </c>
      <c r="I6" s="114" t="s">
        <v>74</v>
      </c>
      <c r="J6" s="468" t="s">
        <v>72</v>
      </c>
      <c r="K6" s="114" t="s">
        <v>219</v>
      </c>
      <c r="L6" s="114" t="s">
        <v>29</v>
      </c>
      <c r="M6" s="114" t="s">
        <v>2</v>
      </c>
      <c r="N6" s="114" t="s">
        <v>2</v>
      </c>
      <c r="O6" s="468" t="s">
        <v>8</v>
      </c>
      <c r="P6" s="98"/>
      <c r="Q6" s="98"/>
    </row>
    <row r="7" spans="2:20" x14ac:dyDescent="0.2">
      <c r="B7" s="495"/>
      <c r="C7" s="495"/>
      <c r="D7" s="117" t="s">
        <v>3</v>
      </c>
      <c r="E7" s="469"/>
      <c r="F7" s="118" t="s">
        <v>30</v>
      </c>
      <c r="G7" s="118" t="s">
        <v>31</v>
      </c>
      <c r="H7" s="118" t="s">
        <v>30</v>
      </c>
      <c r="I7" s="118" t="s">
        <v>31</v>
      </c>
      <c r="J7" s="469"/>
      <c r="K7" s="118" t="s">
        <v>92</v>
      </c>
      <c r="L7" s="118" t="s">
        <v>31</v>
      </c>
      <c r="M7" s="118" t="s">
        <v>6</v>
      </c>
      <c r="N7" s="118" t="s">
        <v>7</v>
      </c>
      <c r="O7" s="469"/>
      <c r="P7" s="98"/>
      <c r="Q7" s="98"/>
    </row>
    <row r="8" spans="2:20" ht="23.1" customHeight="1" x14ac:dyDescent="0.2">
      <c r="B8" s="496"/>
      <c r="C8" s="497"/>
      <c r="D8" s="327"/>
      <c r="E8" s="318"/>
      <c r="F8" s="318"/>
      <c r="G8" s="318"/>
      <c r="H8" s="318"/>
      <c r="I8" s="318"/>
      <c r="J8" s="318"/>
      <c r="K8" s="318"/>
      <c r="L8" s="318"/>
      <c r="M8" s="318"/>
      <c r="N8" s="318"/>
      <c r="O8" s="110">
        <f t="shared" ref="O8:O26" si="0">SUM(E8:N8)</f>
        <v>0</v>
      </c>
      <c r="P8" s="98"/>
      <c r="Q8" s="98"/>
    </row>
    <row r="9" spans="2:20" ht="23.1" customHeight="1" x14ac:dyDescent="0.2">
      <c r="B9" s="498"/>
      <c r="C9" s="499"/>
      <c r="D9" s="326"/>
      <c r="E9" s="111"/>
      <c r="F9" s="111"/>
      <c r="G9" s="111"/>
      <c r="H9" s="111"/>
      <c r="I9" s="111"/>
      <c r="J9" s="111"/>
      <c r="K9" s="111"/>
      <c r="L9" s="111"/>
      <c r="M9" s="111"/>
      <c r="N9" s="111"/>
      <c r="O9" s="110">
        <f t="shared" si="0"/>
        <v>0</v>
      </c>
      <c r="P9" s="98"/>
      <c r="Q9" s="98"/>
    </row>
    <row r="10" spans="2:20" ht="23.1" customHeight="1" x14ac:dyDescent="0.2">
      <c r="B10" s="498"/>
      <c r="C10" s="499"/>
      <c r="D10" s="326"/>
      <c r="E10" s="111"/>
      <c r="F10" s="111"/>
      <c r="G10" s="111"/>
      <c r="H10" s="111"/>
      <c r="I10" s="111"/>
      <c r="J10" s="111"/>
      <c r="K10" s="111"/>
      <c r="L10" s="111"/>
      <c r="M10" s="111"/>
      <c r="N10" s="111"/>
      <c r="O10" s="110">
        <f t="shared" si="0"/>
        <v>0</v>
      </c>
      <c r="P10" s="98"/>
      <c r="Q10" s="98"/>
    </row>
    <row r="11" spans="2:20" ht="23.1" customHeight="1" x14ac:dyDescent="0.2">
      <c r="B11" s="498"/>
      <c r="C11" s="499"/>
      <c r="D11" s="326"/>
      <c r="E11" s="111"/>
      <c r="F11" s="111"/>
      <c r="G11" s="111"/>
      <c r="H11" s="111"/>
      <c r="I11" s="111"/>
      <c r="J11" s="111"/>
      <c r="K11" s="111"/>
      <c r="L11" s="111"/>
      <c r="M11" s="111"/>
      <c r="N11" s="111"/>
      <c r="O11" s="110">
        <f t="shared" si="0"/>
        <v>0</v>
      </c>
      <c r="P11" s="98"/>
      <c r="Q11" s="98"/>
    </row>
    <row r="12" spans="2:20" ht="23.1" customHeight="1" x14ac:dyDescent="0.2">
      <c r="B12" s="498"/>
      <c r="C12" s="499"/>
      <c r="D12" s="326"/>
      <c r="E12" s="111"/>
      <c r="F12" s="111"/>
      <c r="G12" s="111"/>
      <c r="H12" s="111"/>
      <c r="I12" s="111"/>
      <c r="J12" s="111"/>
      <c r="K12" s="111"/>
      <c r="L12" s="111"/>
      <c r="M12" s="111"/>
      <c r="N12" s="111"/>
      <c r="O12" s="110">
        <f t="shared" si="0"/>
        <v>0</v>
      </c>
      <c r="P12" s="98"/>
      <c r="Q12" s="98"/>
    </row>
    <row r="13" spans="2:20" ht="23.1" customHeight="1" x14ac:dyDescent="0.2">
      <c r="B13" s="498"/>
      <c r="C13" s="499"/>
      <c r="D13" s="326"/>
      <c r="E13" s="111"/>
      <c r="F13" s="111"/>
      <c r="G13" s="111"/>
      <c r="H13" s="111"/>
      <c r="I13" s="111"/>
      <c r="J13" s="111"/>
      <c r="K13" s="111"/>
      <c r="L13" s="111"/>
      <c r="M13" s="111"/>
      <c r="N13" s="111"/>
      <c r="O13" s="110">
        <f t="shared" si="0"/>
        <v>0</v>
      </c>
      <c r="P13" s="98"/>
      <c r="Q13" s="98"/>
    </row>
    <row r="14" spans="2:20" ht="23.1" customHeight="1" x14ac:dyDescent="0.2">
      <c r="B14" s="498"/>
      <c r="C14" s="499"/>
      <c r="D14" s="326"/>
      <c r="E14" s="111"/>
      <c r="F14" s="111"/>
      <c r="G14" s="111"/>
      <c r="H14" s="111"/>
      <c r="I14" s="111"/>
      <c r="J14" s="111"/>
      <c r="K14" s="111"/>
      <c r="L14" s="111"/>
      <c r="M14" s="111"/>
      <c r="N14" s="111"/>
      <c r="O14" s="110">
        <f t="shared" si="0"/>
        <v>0</v>
      </c>
      <c r="P14" s="98"/>
      <c r="Q14" s="98"/>
    </row>
    <row r="15" spans="2:20" ht="23.1" customHeight="1" x14ac:dyDescent="0.2">
      <c r="B15" s="498"/>
      <c r="C15" s="499"/>
      <c r="D15" s="326"/>
      <c r="E15" s="111"/>
      <c r="F15" s="111"/>
      <c r="G15" s="111"/>
      <c r="H15" s="111"/>
      <c r="I15" s="111"/>
      <c r="J15" s="111"/>
      <c r="K15" s="111"/>
      <c r="L15" s="111"/>
      <c r="M15" s="111"/>
      <c r="N15" s="111"/>
      <c r="O15" s="110">
        <f t="shared" si="0"/>
        <v>0</v>
      </c>
      <c r="P15" s="98"/>
      <c r="Q15" s="98"/>
    </row>
    <row r="16" spans="2:20" ht="23.1" customHeight="1" x14ac:dyDescent="0.2">
      <c r="B16" s="498"/>
      <c r="C16" s="499"/>
      <c r="D16" s="326"/>
      <c r="E16" s="111"/>
      <c r="F16" s="111"/>
      <c r="G16" s="111"/>
      <c r="H16" s="111"/>
      <c r="I16" s="111"/>
      <c r="J16" s="111"/>
      <c r="K16" s="111"/>
      <c r="L16" s="111"/>
      <c r="M16" s="111"/>
      <c r="N16" s="111"/>
      <c r="O16" s="110">
        <f t="shared" si="0"/>
        <v>0</v>
      </c>
      <c r="P16" s="98"/>
      <c r="Q16" s="98"/>
    </row>
    <row r="17" spans="2:17" ht="23.1" customHeight="1" x14ac:dyDescent="0.2">
      <c r="B17" s="498"/>
      <c r="C17" s="499"/>
      <c r="D17" s="326"/>
      <c r="E17" s="111"/>
      <c r="F17" s="111"/>
      <c r="G17" s="111"/>
      <c r="H17" s="111"/>
      <c r="I17" s="111"/>
      <c r="J17" s="111"/>
      <c r="K17" s="111"/>
      <c r="L17" s="111"/>
      <c r="M17" s="111"/>
      <c r="N17" s="111"/>
      <c r="O17" s="110">
        <f t="shared" si="0"/>
        <v>0</v>
      </c>
      <c r="P17" s="98"/>
      <c r="Q17" s="98"/>
    </row>
    <row r="18" spans="2:17" ht="23.1" customHeight="1" x14ac:dyDescent="0.2">
      <c r="B18" s="498"/>
      <c r="C18" s="499"/>
      <c r="D18" s="326"/>
      <c r="E18" s="111"/>
      <c r="F18" s="111"/>
      <c r="G18" s="111"/>
      <c r="H18" s="111"/>
      <c r="I18" s="111"/>
      <c r="J18" s="111"/>
      <c r="K18" s="111"/>
      <c r="L18" s="111"/>
      <c r="M18" s="111"/>
      <c r="N18" s="111"/>
      <c r="O18" s="110">
        <f t="shared" si="0"/>
        <v>0</v>
      </c>
      <c r="P18" s="98"/>
      <c r="Q18" s="98"/>
    </row>
    <row r="19" spans="2:17" ht="23.1" customHeight="1" x14ac:dyDescent="0.2">
      <c r="B19" s="498"/>
      <c r="C19" s="499"/>
      <c r="D19" s="326"/>
      <c r="E19" s="111"/>
      <c r="F19" s="111"/>
      <c r="G19" s="111"/>
      <c r="H19" s="111"/>
      <c r="I19" s="111"/>
      <c r="J19" s="111"/>
      <c r="K19" s="111"/>
      <c r="L19" s="111"/>
      <c r="M19" s="111"/>
      <c r="N19" s="111"/>
      <c r="O19" s="110">
        <f t="shared" si="0"/>
        <v>0</v>
      </c>
      <c r="P19" s="98"/>
      <c r="Q19" s="98"/>
    </row>
    <row r="20" spans="2:17" ht="23.1" customHeight="1" x14ac:dyDescent="0.2">
      <c r="B20" s="498"/>
      <c r="C20" s="499"/>
      <c r="D20" s="326"/>
      <c r="E20" s="111"/>
      <c r="F20" s="111"/>
      <c r="G20" s="111"/>
      <c r="H20" s="111"/>
      <c r="I20" s="111"/>
      <c r="J20" s="111"/>
      <c r="K20" s="111"/>
      <c r="L20" s="111"/>
      <c r="M20" s="111"/>
      <c r="N20" s="111"/>
      <c r="O20" s="110">
        <f t="shared" si="0"/>
        <v>0</v>
      </c>
      <c r="P20" s="98"/>
      <c r="Q20" s="98"/>
    </row>
    <row r="21" spans="2:17" ht="23.1" customHeight="1" x14ac:dyDescent="0.2">
      <c r="B21" s="498"/>
      <c r="C21" s="499"/>
      <c r="D21" s="326"/>
      <c r="E21" s="111"/>
      <c r="F21" s="111"/>
      <c r="G21" s="111"/>
      <c r="H21" s="111"/>
      <c r="I21" s="111"/>
      <c r="J21" s="111"/>
      <c r="K21" s="111"/>
      <c r="L21" s="111"/>
      <c r="M21" s="111"/>
      <c r="N21" s="111"/>
      <c r="O21" s="110">
        <f t="shared" si="0"/>
        <v>0</v>
      </c>
      <c r="P21" s="98"/>
      <c r="Q21" s="98"/>
    </row>
    <row r="22" spans="2:17" ht="23.1" customHeight="1" x14ac:dyDescent="0.2">
      <c r="B22" s="498"/>
      <c r="C22" s="499"/>
      <c r="D22" s="326"/>
      <c r="E22" s="111"/>
      <c r="F22" s="111"/>
      <c r="G22" s="111"/>
      <c r="H22" s="111"/>
      <c r="I22" s="111"/>
      <c r="J22" s="111"/>
      <c r="K22" s="111"/>
      <c r="L22" s="111"/>
      <c r="M22" s="111"/>
      <c r="N22" s="111"/>
      <c r="O22" s="110">
        <f t="shared" si="0"/>
        <v>0</v>
      </c>
      <c r="P22" s="98"/>
      <c r="Q22" s="98"/>
    </row>
    <row r="23" spans="2:17" ht="23.1" customHeight="1" x14ac:dyDescent="0.2">
      <c r="B23" s="498"/>
      <c r="C23" s="499"/>
      <c r="D23" s="326"/>
      <c r="E23" s="111"/>
      <c r="F23" s="111"/>
      <c r="G23" s="111"/>
      <c r="H23" s="111"/>
      <c r="I23" s="111"/>
      <c r="J23" s="111"/>
      <c r="K23" s="111"/>
      <c r="L23" s="111"/>
      <c r="M23" s="111"/>
      <c r="N23" s="111"/>
      <c r="O23" s="110">
        <f t="shared" si="0"/>
        <v>0</v>
      </c>
      <c r="P23" s="98"/>
      <c r="Q23" s="98"/>
    </row>
    <row r="24" spans="2:17" ht="23.1" customHeight="1" x14ac:dyDescent="0.2">
      <c r="B24" s="498"/>
      <c r="C24" s="499"/>
      <c r="D24" s="326"/>
      <c r="E24" s="111"/>
      <c r="F24" s="111"/>
      <c r="G24" s="111"/>
      <c r="H24" s="111"/>
      <c r="I24" s="111"/>
      <c r="J24" s="111"/>
      <c r="K24" s="111"/>
      <c r="L24" s="111"/>
      <c r="M24" s="111"/>
      <c r="N24" s="111"/>
      <c r="O24" s="110">
        <f t="shared" si="0"/>
        <v>0</v>
      </c>
      <c r="P24" s="98"/>
      <c r="Q24" s="98"/>
    </row>
    <row r="25" spans="2:17" ht="23.1" customHeight="1" x14ac:dyDescent="0.2">
      <c r="B25" s="498"/>
      <c r="C25" s="499"/>
      <c r="D25" s="326"/>
      <c r="E25" s="111"/>
      <c r="F25" s="111"/>
      <c r="G25" s="111"/>
      <c r="H25" s="111"/>
      <c r="I25" s="111"/>
      <c r="J25" s="111"/>
      <c r="K25" s="111"/>
      <c r="L25" s="111"/>
      <c r="M25" s="111"/>
      <c r="N25" s="111"/>
      <c r="O25" s="110">
        <f t="shared" si="0"/>
        <v>0</v>
      </c>
      <c r="P25" s="98"/>
      <c r="Q25" s="98"/>
    </row>
    <row r="26" spans="2:17" ht="23.1" customHeight="1" x14ac:dyDescent="0.2">
      <c r="B26" s="498"/>
      <c r="C26" s="499"/>
      <c r="D26" s="326"/>
      <c r="E26" s="111"/>
      <c r="F26" s="111"/>
      <c r="G26" s="111"/>
      <c r="H26" s="111"/>
      <c r="I26" s="111"/>
      <c r="J26" s="111"/>
      <c r="K26" s="111"/>
      <c r="L26" s="111"/>
      <c r="M26" s="111"/>
      <c r="N26" s="111"/>
      <c r="O26" s="110">
        <f t="shared" si="0"/>
        <v>0</v>
      </c>
      <c r="P26" s="98"/>
      <c r="Q26" s="98"/>
    </row>
    <row r="27" spans="2:17" ht="23.1" customHeight="1" x14ac:dyDescent="0.2">
      <c r="B27" s="476" t="s">
        <v>34</v>
      </c>
      <c r="C27" s="477"/>
      <c r="D27" s="478"/>
      <c r="E27" s="110">
        <f t="shared" ref="E27:O27" si="1">SUM(E8:E26)</f>
        <v>0</v>
      </c>
      <c r="F27" s="110">
        <f t="shared" si="1"/>
        <v>0</v>
      </c>
      <c r="G27" s="110">
        <f t="shared" si="1"/>
        <v>0</v>
      </c>
      <c r="H27" s="110">
        <f t="shared" si="1"/>
        <v>0</v>
      </c>
      <c r="I27" s="110">
        <f t="shared" si="1"/>
        <v>0</v>
      </c>
      <c r="J27" s="110">
        <f t="shared" si="1"/>
        <v>0</v>
      </c>
      <c r="K27" s="110">
        <f t="shared" si="1"/>
        <v>0</v>
      </c>
      <c r="L27" s="110">
        <f t="shared" si="1"/>
        <v>0</v>
      </c>
      <c r="M27" s="110">
        <f t="shared" si="1"/>
        <v>0</v>
      </c>
      <c r="N27" s="110">
        <f t="shared" si="1"/>
        <v>0</v>
      </c>
      <c r="O27" s="110">
        <f t="shared" si="1"/>
        <v>0</v>
      </c>
      <c r="P27" s="98"/>
      <c r="Q27" s="98"/>
    </row>
    <row r="28" spans="2:17" ht="11.45" customHeight="1" x14ac:dyDescent="0.2">
      <c r="B28" s="159"/>
      <c r="C28" s="159"/>
      <c r="D28" s="159"/>
      <c r="E28" s="101"/>
      <c r="F28" s="101"/>
      <c r="G28" s="101"/>
      <c r="H28" s="101"/>
      <c r="I28" s="101"/>
      <c r="J28" s="101"/>
      <c r="K28" s="101"/>
      <c r="L28" s="101"/>
      <c r="M28" s="101"/>
      <c r="N28" s="101"/>
      <c r="O28" s="101"/>
      <c r="P28" s="98"/>
      <c r="Q28" s="98"/>
    </row>
    <row r="29" spans="2:17" x14ac:dyDescent="0.2">
      <c r="B29" s="102" t="s">
        <v>183</v>
      </c>
      <c r="C29" s="102"/>
      <c r="D29" s="159"/>
      <c r="E29" s="101"/>
      <c r="F29" s="101"/>
      <c r="G29" s="101"/>
      <c r="H29" s="101"/>
      <c r="I29" s="101"/>
      <c r="J29" s="101"/>
      <c r="K29" s="101"/>
      <c r="L29" s="101"/>
      <c r="M29" s="101"/>
      <c r="N29" s="101"/>
      <c r="O29" s="101"/>
      <c r="P29" s="98"/>
      <c r="Q29" s="98"/>
    </row>
    <row r="30" spans="2:17" ht="36" customHeight="1" x14ac:dyDescent="0.2">
      <c r="P30" s="98"/>
      <c r="Q30" s="98"/>
    </row>
    <row r="31" spans="2:17" x14ac:dyDescent="0.2">
      <c r="P31" s="98"/>
      <c r="Q31" s="98"/>
    </row>
  </sheetData>
  <sheetProtection algorithmName="SHA-512" hashValue="MAJvJBmBePYhWzhKP1SjPic8BJd0ggK5QEoTV2LgCrSbJrNrCoiDi4L23MaTzbY7u7ST4YYJXy6ooUWH9wLDtg==" saltValue="ZbERJqCwA5VXwXAClXZSeg==" spinCount="100000" sheet="1" insertRows="0"/>
  <mergeCells count="31">
    <mergeCell ref="B22:C22"/>
    <mergeCell ref="B23:C23"/>
    <mergeCell ref="B24:C24"/>
    <mergeCell ref="B25:C25"/>
    <mergeCell ref="B26:C26"/>
    <mergeCell ref="B17:C17"/>
    <mergeCell ref="B18:C18"/>
    <mergeCell ref="B19:C19"/>
    <mergeCell ref="B20:C20"/>
    <mergeCell ref="B21:C21"/>
    <mergeCell ref="B12:C12"/>
    <mergeCell ref="B13:C13"/>
    <mergeCell ref="B14:C14"/>
    <mergeCell ref="B15:C15"/>
    <mergeCell ref="B16:C16"/>
    <mergeCell ref="C2:I2"/>
    <mergeCell ref="B27:D27"/>
    <mergeCell ref="C4:E4"/>
    <mergeCell ref="N2:O2"/>
    <mergeCell ref="H1:O1"/>
    <mergeCell ref="B6:C7"/>
    <mergeCell ref="E6:E7"/>
    <mergeCell ref="J6:J7"/>
    <mergeCell ref="O6:O7"/>
    <mergeCell ref="L4:M4"/>
    <mergeCell ref="N4:O4"/>
    <mergeCell ref="K2:L2"/>
    <mergeCell ref="B8:C8"/>
    <mergeCell ref="B9:C9"/>
    <mergeCell ref="B10:C10"/>
    <mergeCell ref="B11:C11"/>
  </mergeCells>
  <phoneticPr fontId="4" type="noConversion"/>
  <conditionalFormatting sqref="B6:O7 C2:I2 C4:E4 K2:L2 N2:O2 N4:O4 B27:O27 B8:B26 D8:O26">
    <cfRule type="expression" dxfId="28" priority="1">
      <formula>CELL("protect", INDIRECT(ADDRESS(ROW(),COLUMN())))=1</formula>
    </cfRule>
  </conditionalFormatting>
  <dataValidations count="3">
    <dataValidation type="textLength" operator="equal" allowBlank="1" showInputMessage="1" showErrorMessage="1" errorTitle="SK Fuel Tax Number" error="The data you entered is not valid._x000a__x000a_SK Fuel Tax Number must be 7-digits." sqref="D8:D26">
      <formula1>7</formula1>
    </dataValidation>
    <dataValidation type="whole" allowBlank="1" showInputMessage="1" showErrorMessage="1" errorTitle="Numeric Field" error="The data you entered is not valid._x000a__x000a_Field must be between -999,999,999 and 999,999,999" sqref="E8:N26">
      <formula1>-999999999</formula1>
      <formula2>999999999</formula2>
    </dataValidation>
    <dataValidation type="textLength" operator="lessThanOrEqual" allowBlank="1" showInputMessage="1" showErrorMessage="1" errorTitle="Text Field" error="The data you entered is not valid._x000a__x000a_Maximum characters = 255" sqref="B8:B26">
      <formula1>255</formula1>
    </dataValidation>
  </dataValidations>
  <pageMargins left="0.25" right="0.5" top="0.3" bottom="0.75" header="0.3" footer="0.3"/>
  <pageSetup paperSize="5" scale="59" fitToHeight="100" orientation="landscape" r:id="rId1"/>
  <headerFooter scaleWithDoc="0"/>
  <drawing r:id="rId2"/>
  <legacyDrawingHF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B1:T29"/>
  <sheetViews>
    <sheetView showGridLines="0" zoomScale="74" zoomScaleNormal="74" workbookViewId="0">
      <pane xSplit="4" ySplit="7" topLeftCell="E8" activePane="bottomRight" state="frozen"/>
      <selection activeCell="Q15" sqref="Q15"/>
      <selection pane="topRight" activeCell="Q15" sqref="Q15"/>
      <selection pane="bottomLeft" activeCell="Q15" sqref="Q15"/>
      <selection pane="bottomRight" activeCell="B26" sqref="B26"/>
    </sheetView>
  </sheetViews>
  <sheetFormatPr defaultColWidth="9.140625" defaultRowHeight="12.75" x14ac:dyDescent="0.2"/>
  <cols>
    <col min="1" max="1" width="9.140625" style="98"/>
    <col min="2" max="2" width="20" style="98" customWidth="1"/>
    <col min="3" max="3" width="26.42578125" style="98" customWidth="1"/>
    <col min="4" max="4" width="16.140625" style="98" customWidth="1"/>
    <col min="5" max="15" width="19.5703125" style="103" customWidth="1"/>
    <col min="16" max="16" width="6.5703125" style="103" customWidth="1"/>
    <col min="17" max="17" width="13.42578125" style="103" customWidth="1"/>
    <col min="18" max="20" width="13.42578125" style="98" customWidth="1"/>
    <col min="21" max="16384" width="9.140625" style="98"/>
  </cols>
  <sheetData>
    <row r="1" spans="2:20" s="75" customFormat="1" ht="108" customHeight="1" thickBot="1" x14ac:dyDescent="0.25">
      <c r="B1" s="303"/>
      <c r="C1" s="4" t="s">
        <v>222</v>
      </c>
      <c r="D1" s="303"/>
      <c r="E1" s="303"/>
      <c r="F1" s="303"/>
      <c r="G1" s="303"/>
      <c r="H1" s="450" t="s">
        <v>206</v>
      </c>
      <c r="I1" s="450"/>
      <c r="J1" s="450"/>
      <c r="K1" s="450"/>
      <c r="L1" s="450"/>
      <c r="M1" s="450"/>
      <c r="N1" s="450"/>
      <c r="O1" s="450"/>
      <c r="P1" s="1"/>
      <c r="Q1" s="1"/>
      <c r="R1" s="1"/>
      <c r="S1" s="76"/>
      <c r="T1" s="77"/>
    </row>
    <row r="2" spans="2:20" s="161" customFormat="1" ht="30.75" customHeight="1" thickBot="1" x14ac:dyDescent="0.35">
      <c r="B2" s="160" t="s">
        <v>109</v>
      </c>
      <c r="C2" s="454" t="str">
        <f>IF(Return!D5="","",Return!D5)</f>
        <v/>
      </c>
      <c r="D2" s="456"/>
      <c r="E2" s="456"/>
      <c r="F2" s="456"/>
      <c r="G2" s="456"/>
      <c r="H2" s="456"/>
      <c r="I2" s="455"/>
      <c r="J2" s="162" t="s">
        <v>124</v>
      </c>
      <c r="K2" s="454" t="str">
        <f>IF(Return!D3="","",Return!D3)</f>
        <v/>
      </c>
      <c r="L2" s="455"/>
      <c r="M2" s="162" t="s">
        <v>177</v>
      </c>
      <c r="N2" s="454" t="str">
        <f>IF(Return!D4="","",Return!D4)</f>
        <v/>
      </c>
      <c r="O2" s="455"/>
      <c r="P2" s="163"/>
    </row>
    <row r="3" spans="2:20" s="161" customFormat="1" ht="12" customHeight="1" thickBot="1" x14ac:dyDescent="0.35">
      <c r="F3" s="164"/>
      <c r="G3" s="164"/>
      <c r="H3" s="164"/>
      <c r="I3" s="164"/>
      <c r="J3" s="165"/>
      <c r="K3" s="166"/>
      <c r="L3" s="166"/>
      <c r="M3" s="166"/>
      <c r="N3" s="164"/>
      <c r="O3" s="164"/>
      <c r="P3" s="163"/>
    </row>
    <row r="4" spans="2:20" s="161" customFormat="1" ht="30.75" customHeight="1" thickBot="1" x14ac:dyDescent="0.35">
      <c r="B4" s="160" t="s">
        <v>148</v>
      </c>
      <c r="C4" s="454" t="s">
        <v>19</v>
      </c>
      <c r="D4" s="456"/>
      <c r="E4" s="456"/>
      <c r="F4" s="455"/>
      <c r="G4" s="167"/>
      <c r="H4" s="168"/>
      <c r="I4" s="168"/>
      <c r="J4" s="170"/>
      <c r="K4" s="170"/>
      <c r="L4" s="463" t="s">
        <v>478</v>
      </c>
      <c r="M4" s="464"/>
      <c r="N4" s="465" t="str">
        <f>IF(Return!I5="","",Return!I5)</f>
        <v/>
      </c>
      <c r="O4" s="467"/>
      <c r="P4" s="163"/>
    </row>
    <row r="5" spans="2:20" s="97" customFormat="1" ht="9" customHeight="1" x14ac:dyDescent="0.2">
      <c r="B5" s="94"/>
      <c r="C5" s="94"/>
      <c r="D5" s="94"/>
      <c r="E5" s="95"/>
      <c r="F5" s="37"/>
      <c r="G5" s="95"/>
      <c r="H5" s="95"/>
      <c r="I5" s="95"/>
      <c r="J5" s="95"/>
      <c r="K5" s="95"/>
      <c r="L5" s="95"/>
      <c r="M5" s="95"/>
      <c r="N5" s="95"/>
      <c r="O5" s="95"/>
      <c r="P5" s="95"/>
      <c r="Q5" s="96"/>
    </row>
    <row r="6" spans="2:20" x14ac:dyDescent="0.2">
      <c r="B6" s="494" t="s">
        <v>25</v>
      </c>
      <c r="C6" s="494"/>
      <c r="D6" s="113" t="s">
        <v>82</v>
      </c>
      <c r="E6" s="468" t="s">
        <v>30</v>
      </c>
      <c r="F6" s="114" t="s">
        <v>0</v>
      </c>
      <c r="G6" s="114" t="s">
        <v>27</v>
      </c>
      <c r="H6" s="114" t="s">
        <v>28</v>
      </c>
      <c r="I6" s="114" t="s">
        <v>74</v>
      </c>
      <c r="J6" s="468" t="s">
        <v>72</v>
      </c>
      <c r="K6" s="114" t="s">
        <v>219</v>
      </c>
      <c r="L6" s="114" t="s">
        <v>29</v>
      </c>
      <c r="M6" s="114" t="s">
        <v>2</v>
      </c>
      <c r="N6" s="114" t="s">
        <v>2</v>
      </c>
      <c r="O6" s="468" t="s">
        <v>8</v>
      </c>
      <c r="P6" s="98"/>
      <c r="Q6" s="98"/>
    </row>
    <row r="7" spans="2:20" x14ac:dyDescent="0.2">
      <c r="B7" s="495"/>
      <c r="C7" s="495"/>
      <c r="D7" s="117" t="s">
        <v>83</v>
      </c>
      <c r="E7" s="469"/>
      <c r="F7" s="118" t="s">
        <v>30</v>
      </c>
      <c r="G7" s="118" t="s">
        <v>31</v>
      </c>
      <c r="H7" s="118" t="s">
        <v>30</v>
      </c>
      <c r="I7" s="118" t="s">
        <v>31</v>
      </c>
      <c r="J7" s="469"/>
      <c r="K7" s="118" t="s">
        <v>92</v>
      </c>
      <c r="L7" s="118" t="s">
        <v>31</v>
      </c>
      <c r="M7" s="118" t="s">
        <v>6</v>
      </c>
      <c r="N7" s="118" t="s">
        <v>7</v>
      </c>
      <c r="O7" s="469"/>
      <c r="P7" s="98"/>
      <c r="Q7" s="98"/>
    </row>
    <row r="8" spans="2:20" ht="23.1" customHeight="1" x14ac:dyDescent="0.2">
      <c r="B8" s="501"/>
      <c r="C8" s="502"/>
      <c r="D8" s="327"/>
      <c r="E8" s="318"/>
      <c r="F8" s="318"/>
      <c r="G8" s="318"/>
      <c r="H8" s="318"/>
      <c r="I8" s="318"/>
      <c r="J8" s="318"/>
      <c r="K8" s="318"/>
      <c r="L8" s="318"/>
      <c r="M8" s="318"/>
      <c r="N8" s="318"/>
      <c r="O8" s="110">
        <f t="shared" ref="O8:O23" si="0">SUM(E8:N8)</f>
        <v>0</v>
      </c>
      <c r="P8" s="98"/>
      <c r="Q8" s="98"/>
    </row>
    <row r="9" spans="2:20" ht="23.1" customHeight="1" x14ac:dyDescent="0.2">
      <c r="B9" s="500"/>
      <c r="C9" s="500"/>
      <c r="D9" s="326"/>
      <c r="E9" s="111"/>
      <c r="F9" s="111"/>
      <c r="G9" s="111"/>
      <c r="H9" s="111"/>
      <c r="I9" s="111"/>
      <c r="J9" s="111"/>
      <c r="K9" s="111"/>
      <c r="L9" s="111"/>
      <c r="M9" s="111"/>
      <c r="N9" s="111"/>
      <c r="O9" s="110">
        <f t="shared" si="0"/>
        <v>0</v>
      </c>
      <c r="P9" s="98"/>
      <c r="Q9" s="98"/>
    </row>
    <row r="10" spans="2:20" ht="23.1" customHeight="1" x14ac:dyDescent="0.2">
      <c r="B10" s="500"/>
      <c r="C10" s="500"/>
      <c r="D10" s="326"/>
      <c r="E10" s="111"/>
      <c r="F10" s="111"/>
      <c r="G10" s="111"/>
      <c r="H10" s="111"/>
      <c r="I10" s="111"/>
      <c r="J10" s="111"/>
      <c r="K10" s="111"/>
      <c r="L10" s="111"/>
      <c r="M10" s="111"/>
      <c r="N10" s="111"/>
      <c r="O10" s="110">
        <f t="shared" si="0"/>
        <v>0</v>
      </c>
      <c r="P10" s="98"/>
      <c r="Q10" s="98"/>
    </row>
    <row r="11" spans="2:20" ht="23.25" customHeight="1" x14ac:dyDescent="0.2">
      <c r="B11" s="500"/>
      <c r="C11" s="500"/>
      <c r="D11" s="326"/>
      <c r="E11" s="111"/>
      <c r="F11" s="111"/>
      <c r="G11" s="111"/>
      <c r="H11" s="111"/>
      <c r="I11" s="111"/>
      <c r="J11" s="111"/>
      <c r="K11" s="111"/>
      <c r="L11" s="111"/>
      <c r="M11" s="111"/>
      <c r="N11" s="111"/>
      <c r="O11" s="110">
        <f t="shared" si="0"/>
        <v>0</v>
      </c>
      <c r="P11" s="98"/>
      <c r="Q11" s="98"/>
    </row>
    <row r="12" spans="2:20" ht="23.25" customHeight="1" x14ac:dyDescent="0.2">
      <c r="B12" s="500"/>
      <c r="C12" s="500"/>
      <c r="D12" s="326"/>
      <c r="E12" s="111"/>
      <c r="F12" s="111"/>
      <c r="G12" s="111"/>
      <c r="H12" s="111"/>
      <c r="I12" s="111"/>
      <c r="J12" s="111"/>
      <c r="K12" s="111"/>
      <c r="L12" s="111"/>
      <c r="M12" s="111"/>
      <c r="N12" s="111"/>
      <c r="O12" s="110">
        <f t="shared" si="0"/>
        <v>0</v>
      </c>
      <c r="P12" s="98"/>
      <c r="Q12" s="98"/>
    </row>
    <row r="13" spans="2:20" ht="23.1" customHeight="1" x14ac:dyDescent="0.2">
      <c r="B13" s="500"/>
      <c r="C13" s="500"/>
      <c r="D13" s="326"/>
      <c r="E13" s="111"/>
      <c r="F13" s="111"/>
      <c r="G13" s="111"/>
      <c r="H13" s="111"/>
      <c r="I13" s="111"/>
      <c r="J13" s="111"/>
      <c r="K13" s="111"/>
      <c r="L13" s="111"/>
      <c r="M13" s="111"/>
      <c r="N13" s="111"/>
      <c r="O13" s="110">
        <f t="shared" si="0"/>
        <v>0</v>
      </c>
      <c r="P13" s="98"/>
      <c r="Q13" s="98"/>
    </row>
    <row r="14" spans="2:20" ht="23.1" customHeight="1" x14ac:dyDescent="0.2">
      <c r="B14" s="500"/>
      <c r="C14" s="500"/>
      <c r="D14" s="326"/>
      <c r="E14" s="111"/>
      <c r="F14" s="111"/>
      <c r="G14" s="111"/>
      <c r="H14" s="111"/>
      <c r="I14" s="111"/>
      <c r="J14" s="111"/>
      <c r="K14" s="111"/>
      <c r="L14" s="111"/>
      <c r="M14" s="111"/>
      <c r="N14" s="111"/>
      <c r="O14" s="110">
        <f t="shared" si="0"/>
        <v>0</v>
      </c>
      <c r="P14" s="98"/>
      <c r="Q14" s="98"/>
    </row>
    <row r="15" spans="2:20" ht="23.1" customHeight="1" x14ac:dyDescent="0.2">
      <c r="B15" s="500"/>
      <c r="C15" s="500"/>
      <c r="D15" s="326"/>
      <c r="E15" s="111"/>
      <c r="F15" s="111"/>
      <c r="G15" s="111"/>
      <c r="H15" s="111"/>
      <c r="I15" s="111"/>
      <c r="J15" s="111"/>
      <c r="K15" s="111"/>
      <c r="L15" s="111"/>
      <c r="M15" s="111"/>
      <c r="N15" s="111"/>
      <c r="O15" s="110">
        <f t="shared" si="0"/>
        <v>0</v>
      </c>
      <c r="P15" s="98"/>
      <c r="Q15" s="98"/>
    </row>
    <row r="16" spans="2:20" ht="23.1" customHeight="1" x14ac:dyDescent="0.2">
      <c r="B16" s="500"/>
      <c r="C16" s="500"/>
      <c r="D16" s="326"/>
      <c r="E16" s="111"/>
      <c r="F16" s="111"/>
      <c r="G16" s="111"/>
      <c r="H16" s="111"/>
      <c r="I16" s="111"/>
      <c r="J16" s="111"/>
      <c r="K16" s="111"/>
      <c r="L16" s="111"/>
      <c r="M16" s="111"/>
      <c r="N16" s="111"/>
      <c r="O16" s="110">
        <f t="shared" si="0"/>
        <v>0</v>
      </c>
      <c r="P16" s="98"/>
      <c r="Q16" s="98"/>
    </row>
    <row r="17" spans="2:17" ht="23.1" customHeight="1" x14ac:dyDescent="0.2">
      <c r="B17" s="500"/>
      <c r="C17" s="500"/>
      <c r="D17" s="326"/>
      <c r="E17" s="111"/>
      <c r="F17" s="111"/>
      <c r="G17" s="111"/>
      <c r="H17" s="111"/>
      <c r="I17" s="111"/>
      <c r="J17" s="111"/>
      <c r="K17" s="111"/>
      <c r="L17" s="111"/>
      <c r="M17" s="111"/>
      <c r="N17" s="111"/>
      <c r="O17" s="110">
        <f t="shared" si="0"/>
        <v>0</v>
      </c>
      <c r="P17" s="98"/>
      <c r="Q17" s="98"/>
    </row>
    <row r="18" spans="2:17" ht="23.1" customHeight="1" x14ac:dyDescent="0.2">
      <c r="B18" s="500"/>
      <c r="C18" s="500"/>
      <c r="D18" s="326"/>
      <c r="E18" s="111"/>
      <c r="F18" s="111"/>
      <c r="G18" s="111"/>
      <c r="H18" s="111"/>
      <c r="I18" s="111"/>
      <c r="J18" s="111"/>
      <c r="K18" s="111"/>
      <c r="L18" s="111"/>
      <c r="M18" s="111"/>
      <c r="N18" s="111"/>
      <c r="O18" s="110">
        <f t="shared" si="0"/>
        <v>0</v>
      </c>
      <c r="P18" s="98"/>
      <c r="Q18" s="98"/>
    </row>
    <row r="19" spans="2:17" ht="23.1" customHeight="1" x14ac:dyDescent="0.2">
      <c r="B19" s="500"/>
      <c r="C19" s="500"/>
      <c r="D19" s="326"/>
      <c r="E19" s="111"/>
      <c r="F19" s="111"/>
      <c r="G19" s="111"/>
      <c r="H19" s="111"/>
      <c r="I19" s="111"/>
      <c r="J19" s="111"/>
      <c r="K19" s="111"/>
      <c r="L19" s="111"/>
      <c r="M19" s="111"/>
      <c r="N19" s="111"/>
      <c r="O19" s="110">
        <f t="shared" si="0"/>
        <v>0</v>
      </c>
      <c r="P19" s="98"/>
      <c r="Q19" s="98"/>
    </row>
    <row r="20" spans="2:17" ht="23.1" customHeight="1" x14ac:dyDescent="0.2">
      <c r="B20" s="500"/>
      <c r="C20" s="500"/>
      <c r="D20" s="326"/>
      <c r="E20" s="111"/>
      <c r="F20" s="111"/>
      <c r="G20" s="111"/>
      <c r="H20" s="111"/>
      <c r="I20" s="111"/>
      <c r="J20" s="111"/>
      <c r="K20" s="111"/>
      <c r="L20" s="111"/>
      <c r="M20" s="111"/>
      <c r="N20" s="111"/>
      <c r="O20" s="110">
        <f t="shared" si="0"/>
        <v>0</v>
      </c>
      <c r="P20" s="98"/>
      <c r="Q20" s="98"/>
    </row>
    <row r="21" spans="2:17" ht="23.1" customHeight="1" x14ac:dyDescent="0.2">
      <c r="B21" s="500"/>
      <c r="C21" s="500"/>
      <c r="D21" s="326"/>
      <c r="E21" s="111"/>
      <c r="F21" s="111"/>
      <c r="G21" s="111"/>
      <c r="H21" s="111"/>
      <c r="I21" s="111"/>
      <c r="J21" s="111"/>
      <c r="K21" s="111"/>
      <c r="L21" s="111"/>
      <c r="M21" s="111"/>
      <c r="N21" s="111"/>
      <c r="O21" s="110">
        <f t="shared" si="0"/>
        <v>0</v>
      </c>
      <c r="P21" s="98"/>
      <c r="Q21" s="98"/>
    </row>
    <row r="22" spans="2:17" ht="23.1" customHeight="1" x14ac:dyDescent="0.2">
      <c r="B22" s="500"/>
      <c r="C22" s="500"/>
      <c r="D22" s="326"/>
      <c r="E22" s="111"/>
      <c r="F22" s="111"/>
      <c r="G22" s="111"/>
      <c r="H22" s="111"/>
      <c r="I22" s="111"/>
      <c r="J22" s="111"/>
      <c r="K22" s="111"/>
      <c r="L22" s="111"/>
      <c r="M22" s="111"/>
      <c r="N22" s="111"/>
      <c r="O22" s="110">
        <f t="shared" si="0"/>
        <v>0</v>
      </c>
      <c r="P22" s="98"/>
      <c r="Q22" s="98"/>
    </row>
    <row r="23" spans="2:17" ht="23.1" customHeight="1" x14ac:dyDescent="0.2">
      <c r="B23" s="500"/>
      <c r="C23" s="500"/>
      <c r="D23" s="326"/>
      <c r="E23" s="111"/>
      <c r="F23" s="111"/>
      <c r="G23" s="111"/>
      <c r="H23" s="111"/>
      <c r="I23" s="111"/>
      <c r="J23" s="111"/>
      <c r="K23" s="111"/>
      <c r="L23" s="111"/>
      <c r="M23" s="111"/>
      <c r="N23" s="111"/>
      <c r="O23" s="110">
        <f t="shared" si="0"/>
        <v>0</v>
      </c>
      <c r="P23" s="98"/>
      <c r="Q23" s="98"/>
    </row>
    <row r="24" spans="2:17" ht="23.1" customHeight="1" x14ac:dyDescent="0.2">
      <c r="B24" s="174" t="s">
        <v>35</v>
      </c>
      <c r="C24" s="174"/>
      <c r="D24" s="174"/>
      <c r="E24" s="110">
        <f>SUM(E8:E23)</f>
        <v>0</v>
      </c>
      <c r="F24" s="110">
        <f t="shared" ref="F24:O24" si="1">SUM(F8:F23)</f>
        <v>0</v>
      </c>
      <c r="G24" s="110">
        <f t="shared" si="1"/>
        <v>0</v>
      </c>
      <c r="H24" s="110">
        <f t="shared" si="1"/>
        <v>0</v>
      </c>
      <c r="I24" s="110">
        <f t="shared" si="1"/>
        <v>0</v>
      </c>
      <c r="J24" s="110">
        <f t="shared" si="1"/>
        <v>0</v>
      </c>
      <c r="K24" s="110">
        <f t="shared" si="1"/>
        <v>0</v>
      </c>
      <c r="L24" s="110">
        <f t="shared" si="1"/>
        <v>0</v>
      </c>
      <c r="M24" s="110">
        <f t="shared" si="1"/>
        <v>0</v>
      </c>
      <c r="N24" s="110">
        <f t="shared" si="1"/>
        <v>0</v>
      </c>
      <c r="O24" s="110">
        <f t="shared" si="1"/>
        <v>0</v>
      </c>
      <c r="P24" s="98"/>
      <c r="Q24" s="98"/>
    </row>
    <row r="25" spans="2:17" ht="28.5" customHeight="1" x14ac:dyDescent="0.2">
      <c r="B25" s="173" t="s">
        <v>572</v>
      </c>
      <c r="C25" s="173"/>
      <c r="D25" s="159"/>
      <c r="E25" s="101"/>
      <c r="F25" s="101"/>
      <c r="G25" s="101"/>
      <c r="H25" s="101"/>
      <c r="I25" s="101"/>
      <c r="J25" s="101"/>
      <c r="K25" s="101"/>
      <c r="L25" s="101"/>
      <c r="M25" s="101"/>
      <c r="N25" s="101"/>
      <c r="O25" s="101"/>
      <c r="P25" s="98"/>
      <c r="Q25" s="98"/>
    </row>
    <row r="26" spans="2:17" ht="19.5" customHeight="1" x14ac:dyDescent="0.2">
      <c r="B26" s="173"/>
      <c r="C26" s="173"/>
      <c r="D26" s="159"/>
      <c r="E26" s="101"/>
      <c r="F26" s="101"/>
      <c r="G26" s="101"/>
      <c r="H26" s="101"/>
      <c r="I26" s="101"/>
      <c r="J26" s="101"/>
      <c r="K26" s="101"/>
      <c r="L26" s="101"/>
      <c r="M26" s="101"/>
      <c r="N26" s="101"/>
      <c r="O26" s="101"/>
      <c r="P26" s="98"/>
      <c r="Q26" s="98"/>
    </row>
    <row r="27" spans="2:17" x14ac:dyDescent="0.2">
      <c r="B27" s="102" t="s">
        <v>182</v>
      </c>
      <c r="C27" s="102"/>
      <c r="D27" s="159"/>
      <c r="E27" s="101"/>
      <c r="F27" s="101"/>
      <c r="G27" s="101"/>
      <c r="H27" s="101"/>
      <c r="I27" s="101"/>
      <c r="J27" s="101"/>
      <c r="K27" s="101"/>
      <c r="L27" s="101"/>
      <c r="M27" s="101"/>
      <c r="N27" s="101"/>
      <c r="O27" s="101"/>
      <c r="P27" s="98"/>
      <c r="Q27" s="98"/>
    </row>
    <row r="28" spans="2:17" ht="36" customHeight="1" x14ac:dyDescent="0.2">
      <c r="P28" s="98"/>
      <c r="Q28" s="98"/>
    </row>
    <row r="29" spans="2:17" x14ac:dyDescent="0.2">
      <c r="P29" s="98"/>
      <c r="Q29" s="98"/>
    </row>
  </sheetData>
  <sheetProtection algorithmName="SHA-512" hashValue="/Png2Q4T7YpduM5LbxOqgqxqeytTsPG7YGJB8lz3kYY9CA8TyD5o5zayMbr9nH3XsUyP1+yl4953IhtUlk80mQ==" saltValue="nv0ixa37nYxxFH/bKwmtpg==" spinCount="100000" sheet="1" insertRows="0"/>
  <mergeCells count="27">
    <mergeCell ref="B12:C12"/>
    <mergeCell ref="L4:M4"/>
    <mergeCell ref="N4:O4"/>
    <mergeCell ref="K2:L2"/>
    <mergeCell ref="N2:O2"/>
    <mergeCell ref="B11:C11"/>
    <mergeCell ref="J6:J7"/>
    <mergeCell ref="O6:O7"/>
    <mergeCell ref="C2:I2"/>
    <mergeCell ref="C4:F4"/>
    <mergeCell ref="B8:C8"/>
    <mergeCell ref="H1:O1"/>
    <mergeCell ref="B20:C20"/>
    <mergeCell ref="B21:C21"/>
    <mergeCell ref="B22:C22"/>
    <mergeCell ref="B23:C23"/>
    <mergeCell ref="E6:E7"/>
    <mergeCell ref="B13:C13"/>
    <mergeCell ref="B14:C14"/>
    <mergeCell ref="B15:C15"/>
    <mergeCell ref="B16:C16"/>
    <mergeCell ref="B17:C17"/>
    <mergeCell ref="B18:C18"/>
    <mergeCell ref="B6:C7"/>
    <mergeCell ref="B9:C9"/>
    <mergeCell ref="B10:C10"/>
    <mergeCell ref="B19:C19"/>
  </mergeCells>
  <phoneticPr fontId="4" type="noConversion"/>
  <conditionalFormatting sqref="B6:O7 C2:I2 C4:F4 K2:L2 N2:O2 N4:O4 B9:O24 B8 D8:O8">
    <cfRule type="expression" dxfId="27" priority="1">
      <formula>CELL("protect", INDIRECT(ADDRESS(ROW(),COLUMN())))=1</formula>
    </cfRule>
  </conditionalFormatting>
  <dataValidations count="3">
    <dataValidation type="whole" allowBlank="1" showInputMessage="1" showErrorMessage="1" errorTitle="Numeric Field" error="The data you entered is not valid._x000a__x000a_Field must be between -999,999,999 and 999,999,999" sqref="E8:N23">
      <formula1>-999999999</formula1>
      <formula2>999999999</formula2>
    </dataValidation>
    <dataValidation type="textLength" operator="equal" allowBlank="1" showInputMessage="1" showErrorMessage="1" errorTitle="SK Exemption Permit Number" error="The data you entered is not valid._x000a__x000a_SK Exemption Permit Number must be 8-digits." sqref="D8:D23">
      <formula1>8</formula1>
    </dataValidation>
    <dataValidation type="textLength" operator="lessThanOrEqual" allowBlank="1" showInputMessage="1" showErrorMessage="1" errorTitle="Text Field" error="The data you entered is not valid._x000a__x000a_Maximum characters = 255" sqref="B8:B23 C9:C23">
      <formula1>255</formula1>
    </dataValidation>
  </dataValidations>
  <pageMargins left="0.25" right="0.5" top="0.3" bottom="0.75" header="0.3" footer="0.3"/>
  <pageSetup paperSize="5" scale="59" fitToHeight="100" orientation="landscape" r:id="rId1"/>
  <headerFooter scaleWithDoc="0"/>
  <drawing r:id="rId2"/>
  <legacyDrawingHF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B1:IX24"/>
  <sheetViews>
    <sheetView showGridLines="0" zoomScale="70" zoomScaleNormal="70" workbookViewId="0">
      <pane xSplit="4" ySplit="7" topLeftCell="E8" activePane="bottomRight" state="frozen"/>
      <selection activeCell="Q15" sqref="Q15"/>
      <selection pane="topRight" activeCell="Q15" sqref="Q15"/>
      <selection pane="bottomLeft" activeCell="Q15" sqref="Q15"/>
      <selection pane="bottomRight" activeCell="E8" sqref="E8"/>
    </sheetView>
  </sheetViews>
  <sheetFormatPr defaultColWidth="9.140625" defaultRowHeight="12.75" x14ac:dyDescent="0.2"/>
  <cols>
    <col min="1" max="1" width="9.140625" style="33"/>
    <col min="2" max="2" width="2.42578125" style="33" customWidth="1"/>
    <col min="3" max="3" width="18.42578125" style="33" customWidth="1"/>
    <col min="4" max="4" width="22.42578125" style="33" customWidth="1"/>
    <col min="5" max="17" width="19.5703125" style="33" customWidth="1"/>
    <col min="18" max="18" width="6.5703125" style="33" customWidth="1"/>
    <col min="19" max="16384" width="9.140625" style="33"/>
  </cols>
  <sheetData>
    <row r="1" spans="2:22" s="75" customFormat="1" ht="108" customHeight="1" thickBot="1" x14ac:dyDescent="0.25">
      <c r="B1" s="303"/>
      <c r="C1" s="303"/>
      <c r="D1" s="4" t="s">
        <v>222</v>
      </c>
      <c r="E1" s="303"/>
      <c r="F1" s="303"/>
      <c r="G1" s="303"/>
      <c r="H1" s="450" t="s">
        <v>207</v>
      </c>
      <c r="I1" s="450"/>
      <c r="J1" s="450"/>
      <c r="K1" s="450"/>
      <c r="L1" s="450"/>
      <c r="M1" s="450"/>
      <c r="N1" s="450"/>
      <c r="O1" s="450"/>
      <c r="P1" s="450"/>
      <c r="Q1" s="450"/>
      <c r="R1" s="1"/>
      <c r="S1" s="1"/>
      <c r="T1" s="1"/>
      <c r="U1" s="76"/>
      <c r="V1" s="77"/>
    </row>
    <row r="2" spans="2:22" s="161" customFormat="1" ht="30.75" customHeight="1" thickBot="1" x14ac:dyDescent="0.35">
      <c r="B2" s="160" t="s">
        <v>109</v>
      </c>
      <c r="C2" s="160"/>
      <c r="D2" s="454" t="str">
        <f>IF(Return!D5="","",Return!D5)</f>
        <v/>
      </c>
      <c r="E2" s="456"/>
      <c r="F2" s="456"/>
      <c r="G2" s="456"/>
      <c r="H2" s="456"/>
      <c r="I2" s="456"/>
      <c r="J2" s="455"/>
      <c r="K2" s="162" t="s">
        <v>124</v>
      </c>
      <c r="L2" s="454" t="str">
        <f>IF(Return!D3="","",Return!D3)</f>
        <v/>
      </c>
      <c r="M2" s="455"/>
      <c r="N2" s="162" t="s">
        <v>177</v>
      </c>
      <c r="O2" s="454" t="str">
        <f>IF(Return!D4="","",Return!D4)</f>
        <v/>
      </c>
      <c r="P2" s="456"/>
      <c r="Q2" s="455"/>
      <c r="R2" s="163"/>
    </row>
    <row r="3" spans="2:22" s="161" customFormat="1" ht="12" customHeight="1" thickBot="1" x14ac:dyDescent="0.35">
      <c r="G3" s="164"/>
      <c r="H3" s="164"/>
      <c r="I3" s="164"/>
      <c r="J3" s="164"/>
      <c r="K3" s="165"/>
      <c r="L3" s="166"/>
      <c r="M3" s="166"/>
      <c r="N3" s="166"/>
      <c r="O3" s="164"/>
      <c r="P3" s="164"/>
      <c r="Q3" s="164"/>
      <c r="R3" s="163"/>
    </row>
    <row r="4" spans="2:22" s="161" customFormat="1" ht="30.75" customHeight="1" thickBot="1" x14ac:dyDescent="0.35">
      <c r="B4" s="160" t="s">
        <v>148</v>
      </c>
      <c r="C4" s="160"/>
      <c r="D4" s="454" t="s">
        <v>19</v>
      </c>
      <c r="E4" s="456"/>
      <c r="F4" s="456"/>
      <c r="G4" s="455"/>
      <c r="H4" s="167"/>
      <c r="I4" s="168"/>
      <c r="J4" s="168"/>
      <c r="K4" s="170"/>
      <c r="L4" s="170"/>
      <c r="M4" s="463" t="s">
        <v>478</v>
      </c>
      <c r="N4" s="464"/>
      <c r="O4" s="465" t="str">
        <f>IF(Return!I5="","",Return!I5)</f>
        <v/>
      </c>
      <c r="P4" s="466"/>
      <c r="Q4" s="467"/>
      <c r="R4" s="163"/>
    </row>
    <row r="5" spans="2:22" s="97" customFormat="1" ht="9" customHeight="1" x14ac:dyDescent="0.2">
      <c r="B5" s="94"/>
      <c r="C5" s="94"/>
      <c r="D5" s="94"/>
      <c r="E5" s="94"/>
      <c r="F5" s="95"/>
      <c r="G5" s="37"/>
      <c r="H5" s="95"/>
      <c r="I5" s="95"/>
      <c r="J5" s="95"/>
      <c r="K5" s="95"/>
      <c r="L5" s="95"/>
      <c r="M5" s="95"/>
      <c r="N5" s="95"/>
      <c r="O5" s="95"/>
      <c r="P5" s="95"/>
      <c r="Q5" s="95"/>
      <c r="R5" s="95"/>
      <c r="S5" s="96"/>
    </row>
    <row r="6" spans="2:22" ht="13.5" customHeight="1" x14ac:dyDescent="0.2">
      <c r="B6" s="510" t="s">
        <v>98</v>
      </c>
      <c r="C6" s="511"/>
      <c r="D6" s="512"/>
      <c r="E6" s="504" t="s">
        <v>30</v>
      </c>
      <c r="F6" s="506" t="s">
        <v>99</v>
      </c>
      <c r="G6" s="506" t="s">
        <v>100</v>
      </c>
      <c r="H6" s="506" t="s">
        <v>101</v>
      </c>
      <c r="I6" s="309" t="s">
        <v>74</v>
      </c>
      <c r="J6" s="504" t="s">
        <v>72</v>
      </c>
      <c r="K6" s="309" t="s">
        <v>219</v>
      </c>
      <c r="L6" s="504" t="s">
        <v>103</v>
      </c>
      <c r="M6" s="309" t="s">
        <v>2</v>
      </c>
      <c r="N6" s="309" t="s">
        <v>2</v>
      </c>
      <c r="O6" s="508" t="s">
        <v>94</v>
      </c>
      <c r="P6" s="509"/>
      <c r="Q6" s="504" t="s">
        <v>8</v>
      </c>
    </row>
    <row r="7" spans="2:22" x14ac:dyDescent="0.2">
      <c r="B7" s="513"/>
      <c r="C7" s="514"/>
      <c r="D7" s="515"/>
      <c r="E7" s="505"/>
      <c r="F7" s="507"/>
      <c r="G7" s="507"/>
      <c r="H7" s="507"/>
      <c r="I7" s="310" t="s">
        <v>31</v>
      </c>
      <c r="J7" s="505"/>
      <c r="K7" s="310" t="s">
        <v>92</v>
      </c>
      <c r="L7" s="505"/>
      <c r="M7" s="310" t="s">
        <v>6</v>
      </c>
      <c r="N7" s="310" t="s">
        <v>95</v>
      </c>
      <c r="O7" s="272" t="s">
        <v>96</v>
      </c>
      <c r="P7" s="272" t="s">
        <v>97</v>
      </c>
      <c r="Q7" s="505"/>
    </row>
    <row r="8" spans="2:22" ht="27" customHeight="1" x14ac:dyDescent="0.2">
      <c r="B8" s="175">
        <v>1</v>
      </c>
      <c r="C8" s="519" t="s">
        <v>153</v>
      </c>
      <c r="D8" s="520"/>
      <c r="E8" s="325"/>
      <c r="F8" s="325"/>
      <c r="G8" s="325"/>
      <c r="H8" s="325"/>
      <c r="I8" s="325"/>
      <c r="J8" s="325"/>
      <c r="K8" s="325"/>
      <c r="L8" s="325"/>
      <c r="M8" s="325"/>
      <c r="N8" s="325"/>
      <c r="O8" s="317"/>
      <c r="P8" s="317"/>
      <c r="Q8" s="324">
        <f>SUM(E8:N8)</f>
        <v>0</v>
      </c>
    </row>
    <row r="9" spans="2:22" ht="27" customHeight="1" x14ac:dyDescent="0.2">
      <c r="B9" s="175">
        <v>2</v>
      </c>
      <c r="C9" s="519" t="s">
        <v>154</v>
      </c>
      <c r="D9" s="520"/>
      <c r="E9" s="325"/>
      <c r="F9" s="325"/>
      <c r="G9" s="325"/>
      <c r="H9" s="325"/>
      <c r="I9" s="325"/>
      <c r="J9" s="325"/>
      <c r="K9" s="325"/>
      <c r="L9" s="325"/>
      <c r="M9" s="325"/>
      <c r="N9" s="325"/>
      <c r="O9" s="317"/>
      <c r="P9" s="317"/>
      <c r="Q9" s="324">
        <f t="shared" ref="Q9:Q13" si="0">SUM(E9:N9)</f>
        <v>0</v>
      </c>
    </row>
    <row r="10" spans="2:22" ht="27" customHeight="1" x14ac:dyDescent="0.2">
      <c r="B10" s="175">
        <v>3</v>
      </c>
      <c r="C10" s="519" t="s">
        <v>156</v>
      </c>
      <c r="D10" s="520"/>
      <c r="E10" s="325"/>
      <c r="F10" s="325"/>
      <c r="G10" s="325"/>
      <c r="H10" s="325"/>
      <c r="I10" s="325"/>
      <c r="J10" s="325"/>
      <c r="K10" s="325"/>
      <c r="L10" s="325"/>
      <c r="M10" s="325"/>
      <c r="N10" s="325"/>
      <c r="O10" s="317"/>
      <c r="P10" s="317"/>
      <c r="Q10" s="324">
        <f t="shared" si="0"/>
        <v>0</v>
      </c>
    </row>
    <row r="11" spans="2:22" ht="27" customHeight="1" x14ac:dyDescent="0.2">
      <c r="B11" s="175">
        <v>4</v>
      </c>
      <c r="C11" s="519" t="s">
        <v>157</v>
      </c>
      <c r="D11" s="520"/>
      <c r="E11" s="325"/>
      <c r="F11" s="325"/>
      <c r="G11" s="325"/>
      <c r="H11" s="325"/>
      <c r="I11" s="325"/>
      <c r="J11" s="325"/>
      <c r="K11" s="325"/>
      <c r="L11" s="325"/>
      <c r="M11" s="325"/>
      <c r="N11" s="325"/>
      <c r="O11" s="317"/>
      <c r="P11" s="317"/>
      <c r="Q11" s="324">
        <f t="shared" si="0"/>
        <v>0</v>
      </c>
    </row>
    <row r="12" spans="2:22" ht="27" customHeight="1" x14ac:dyDescent="0.2">
      <c r="B12" s="175">
        <v>5</v>
      </c>
      <c r="C12" s="521" t="s">
        <v>158</v>
      </c>
      <c r="D12" s="522"/>
      <c r="E12" s="325"/>
      <c r="F12" s="325"/>
      <c r="G12" s="325"/>
      <c r="H12" s="325"/>
      <c r="I12" s="325"/>
      <c r="J12" s="325"/>
      <c r="K12" s="325"/>
      <c r="L12" s="325"/>
      <c r="M12" s="325"/>
      <c r="N12" s="325"/>
      <c r="O12" s="317"/>
      <c r="P12" s="317"/>
      <c r="Q12" s="324">
        <f t="shared" si="0"/>
        <v>0</v>
      </c>
    </row>
    <row r="13" spans="2:22" ht="22.5" customHeight="1" x14ac:dyDescent="0.2">
      <c r="B13" s="516" t="s">
        <v>151</v>
      </c>
      <c r="C13" s="517"/>
      <c r="D13" s="518"/>
      <c r="E13" s="324">
        <f t="shared" ref="E13:N13" si="1">SUM(E8:E12)</f>
        <v>0</v>
      </c>
      <c r="F13" s="324">
        <f t="shared" si="1"/>
        <v>0</v>
      </c>
      <c r="G13" s="324">
        <f t="shared" si="1"/>
        <v>0</v>
      </c>
      <c r="H13" s="324">
        <f t="shared" si="1"/>
        <v>0</v>
      </c>
      <c r="I13" s="324">
        <f t="shared" si="1"/>
        <v>0</v>
      </c>
      <c r="J13" s="324">
        <f t="shared" si="1"/>
        <v>0</v>
      </c>
      <c r="K13" s="324">
        <f t="shared" si="1"/>
        <v>0</v>
      </c>
      <c r="L13" s="324">
        <f t="shared" si="1"/>
        <v>0</v>
      </c>
      <c r="M13" s="324">
        <f t="shared" si="1"/>
        <v>0</v>
      </c>
      <c r="N13" s="324">
        <f t="shared" si="1"/>
        <v>0</v>
      </c>
      <c r="O13" s="176"/>
      <c r="P13" s="176"/>
      <c r="Q13" s="324">
        <f t="shared" si="0"/>
        <v>0</v>
      </c>
    </row>
    <row r="14" spans="2:22" x14ac:dyDescent="0.2">
      <c r="B14" s="177"/>
      <c r="C14" s="177"/>
      <c r="D14" s="177"/>
      <c r="E14" s="177"/>
      <c r="F14" s="177"/>
      <c r="G14" s="177"/>
      <c r="H14" s="177"/>
      <c r="I14" s="177"/>
      <c r="J14" s="177"/>
      <c r="K14" s="177"/>
      <c r="L14" s="177"/>
      <c r="M14" s="177"/>
      <c r="N14" s="177"/>
      <c r="O14" s="177"/>
      <c r="P14" s="177"/>
      <c r="Q14" s="177"/>
      <c r="R14" s="177"/>
      <c r="S14" s="177"/>
    </row>
    <row r="15" spans="2:22" x14ac:dyDescent="0.2">
      <c r="B15" s="178" t="s">
        <v>150</v>
      </c>
      <c r="C15" s="178"/>
      <c r="D15" s="178"/>
      <c r="E15" s="177"/>
      <c r="F15" s="177"/>
      <c r="G15" s="177"/>
      <c r="H15" s="177"/>
      <c r="I15" s="177"/>
      <c r="J15" s="177"/>
      <c r="K15" s="177"/>
      <c r="L15" s="177"/>
      <c r="M15" s="177"/>
      <c r="N15" s="177"/>
      <c r="O15" s="177"/>
      <c r="P15" s="177"/>
      <c r="Q15" s="177"/>
      <c r="R15" s="177"/>
      <c r="S15" s="177"/>
    </row>
    <row r="16" spans="2:22" x14ac:dyDescent="0.2">
      <c r="B16" s="179"/>
      <c r="C16" s="179"/>
      <c r="D16" s="179"/>
      <c r="E16" s="177"/>
      <c r="F16" s="177"/>
      <c r="G16" s="177"/>
      <c r="H16" s="177"/>
      <c r="I16" s="177"/>
      <c r="J16" s="177"/>
      <c r="K16" s="177"/>
      <c r="L16" s="177"/>
      <c r="M16" s="177"/>
      <c r="N16" s="177"/>
      <c r="O16" s="177"/>
      <c r="P16" s="177"/>
      <c r="Q16" s="177"/>
      <c r="R16" s="177"/>
      <c r="S16" s="177"/>
    </row>
    <row r="17" spans="2:258" x14ac:dyDescent="0.2">
      <c r="B17" s="180" t="s">
        <v>181</v>
      </c>
      <c r="C17" s="180"/>
      <c r="D17" s="180"/>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102"/>
      <c r="AI17" s="102"/>
      <c r="AJ17" s="102"/>
      <c r="AK17" s="102"/>
      <c r="AL17" s="102"/>
      <c r="AM17" s="102"/>
      <c r="AN17" s="102"/>
      <c r="AO17" s="102"/>
      <c r="AP17" s="102"/>
      <c r="AQ17" s="102"/>
      <c r="AR17" s="102"/>
      <c r="AS17" s="102"/>
      <c r="AT17" s="102"/>
      <c r="AU17" s="102"/>
      <c r="AV17" s="102"/>
      <c r="AW17" s="102"/>
      <c r="AX17" s="102"/>
      <c r="AY17" s="102"/>
      <c r="AZ17" s="102"/>
      <c r="BA17" s="102"/>
      <c r="BB17" s="102"/>
      <c r="BC17" s="102"/>
      <c r="BD17" s="102"/>
      <c r="BE17" s="102"/>
      <c r="BF17" s="102"/>
      <c r="BG17" s="102"/>
      <c r="BH17" s="102"/>
      <c r="BI17" s="102"/>
      <c r="BJ17" s="102"/>
      <c r="BK17" s="102"/>
      <c r="BL17" s="102"/>
      <c r="BM17" s="102"/>
      <c r="BN17" s="102"/>
      <c r="BO17" s="102"/>
      <c r="BP17" s="102"/>
      <c r="BQ17" s="102"/>
      <c r="BR17" s="102"/>
      <c r="BS17" s="102"/>
      <c r="BT17" s="102"/>
      <c r="BU17" s="102"/>
      <c r="BV17" s="102"/>
      <c r="BW17" s="102"/>
      <c r="BX17" s="102"/>
      <c r="BY17" s="102"/>
      <c r="BZ17" s="102"/>
      <c r="CA17" s="102"/>
      <c r="CB17" s="102"/>
      <c r="CC17" s="102"/>
      <c r="CD17" s="102"/>
      <c r="CE17" s="102"/>
      <c r="CF17" s="102"/>
      <c r="CG17" s="102"/>
      <c r="CH17" s="102"/>
      <c r="CI17" s="102"/>
      <c r="CJ17" s="102"/>
      <c r="CK17" s="102"/>
      <c r="CL17" s="102"/>
      <c r="CM17" s="102"/>
      <c r="CN17" s="102"/>
      <c r="CO17" s="102"/>
      <c r="CP17" s="102"/>
      <c r="CQ17" s="102"/>
      <c r="CR17" s="102"/>
      <c r="CS17" s="102"/>
      <c r="CT17" s="102"/>
      <c r="CU17" s="102"/>
      <c r="CV17" s="102"/>
      <c r="CW17" s="102"/>
      <c r="CX17" s="102"/>
      <c r="CY17" s="102"/>
      <c r="CZ17" s="102"/>
      <c r="DA17" s="102"/>
      <c r="DB17" s="102"/>
      <c r="DC17" s="102"/>
      <c r="DD17" s="102"/>
      <c r="DE17" s="102"/>
      <c r="DF17" s="102"/>
      <c r="DG17" s="102"/>
      <c r="DH17" s="102"/>
      <c r="DI17" s="102"/>
      <c r="DJ17" s="102"/>
      <c r="DK17" s="102"/>
      <c r="DL17" s="102"/>
      <c r="DM17" s="102"/>
      <c r="DN17" s="102"/>
      <c r="DO17" s="102"/>
      <c r="DP17" s="102"/>
      <c r="DQ17" s="102"/>
      <c r="DR17" s="102"/>
      <c r="DS17" s="102"/>
      <c r="DT17" s="102"/>
      <c r="DU17" s="102"/>
      <c r="DV17" s="102"/>
      <c r="DW17" s="102"/>
      <c r="DX17" s="102"/>
      <c r="DY17" s="102"/>
      <c r="DZ17" s="102"/>
      <c r="EA17" s="102"/>
      <c r="EB17" s="102"/>
      <c r="EC17" s="102"/>
      <c r="ED17" s="102"/>
      <c r="EE17" s="102"/>
      <c r="EF17" s="102"/>
      <c r="EG17" s="102"/>
      <c r="EH17" s="102"/>
      <c r="EI17" s="102"/>
      <c r="EJ17" s="102"/>
      <c r="EK17" s="102"/>
      <c r="EL17" s="102"/>
      <c r="EM17" s="102"/>
      <c r="EN17" s="102"/>
      <c r="EO17" s="102"/>
      <c r="EP17" s="102"/>
      <c r="EQ17" s="102"/>
      <c r="ER17" s="102"/>
      <c r="ES17" s="102"/>
      <c r="ET17" s="102"/>
      <c r="EU17" s="102"/>
      <c r="EV17" s="102"/>
      <c r="EW17" s="102"/>
      <c r="EX17" s="102"/>
      <c r="EY17" s="102"/>
      <c r="EZ17" s="102"/>
      <c r="FA17" s="102"/>
      <c r="FB17" s="102"/>
      <c r="FC17" s="102"/>
      <c r="FD17" s="102"/>
      <c r="FE17" s="102"/>
      <c r="FF17" s="102"/>
      <c r="FG17" s="102"/>
      <c r="FH17" s="102"/>
      <c r="FI17" s="102"/>
      <c r="FJ17" s="102"/>
      <c r="FK17" s="102"/>
      <c r="FL17" s="102"/>
      <c r="FM17" s="102"/>
      <c r="FN17" s="102"/>
      <c r="FO17" s="102"/>
      <c r="FP17" s="102"/>
      <c r="FQ17" s="102"/>
      <c r="FR17" s="102"/>
      <c r="FS17" s="102"/>
      <c r="FT17" s="102"/>
      <c r="FU17" s="102"/>
      <c r="FV17" s="102"/>
      <c r="FW17" s="102"/>
      <c r="FX17" s="102"/>
      <c r="FY17" s="102"/>
      <c r="FZ17" s="102"/>
      <c r="GA17" s="102"/>
      <c r="GB17" s="102"/>
      <c r="GC17" s="102"/>
      <c r="GD17" s="102"/>
      <c r="GE17" s="102"/>
      <c r="GF17" s="102"/>
      <c r="GG17" s="102"/>
      <c r="GH17" s="102"/>
      <c r="GI17" s="102"/>
      <c r="GJ17" s="102"/>
      <c r="GK17" s="102"/>
      <c r="GL17" s="102"/>
      <c r="GM17" s="102"/>
      <c r="GN17" s="102"/>
      <c r="GO17" s="102"/>
      <c r="GP17" s="102"/>
      <c r="GQ17" s="102"/>
      <c r="GR17" s="102"/>
      <c r="GS17" s="102"/>
      <c r="GT17" s="102"/>
      <c r="GU17" s="102"/>
      <c r="GV17" s="102"/>
      <c r="GW17" s="102"/>
      <c r="GX17" s="102"/>
      <c r="GY17" s="102"/>
      <c r="GZ17" s="102"/>
      <c r="HA17" s="102"/>
      <c r="HB17" s="102"/>
      <c r="HC17" s="102"/>
      <c r="HD17" s="102"/>
      <c r="HE17" s="102"/>
      <c r="HF17" s="102"/>
      <c r="HG17" s="102"/>
      <c r="HH17" s="102"/>
      <c r="HI17" s="102"/>
      <c r="HJ17" s="102"/>
      <c r="HK17" s="102"/>
      <c r="HL17" s="102"/>
      <c r="HM17" s="102"/>
      <c r="HN17" s="102"/>
      <c r="HO17" s="102"/>
      <c r="HP17" s="102"/>
      <c r="HQ17" s="102"/>
      <c r="HR17" s="102"/>
      <c r="HS17" s="102"/>
      <c r="HT17" s="102"/>
      <c r="HU17" s="102"/>
      <c r="HV17" s="102"/>
      <c r="HW17" s="102"/>
      <c r="HX17" s="102"/>
      <c r="HY17" s="102"/>
      <c r="HZ17" s="102"/>
      <c r="IA17" s="102"/>
      <c r="IB17" s="102"/>
      <c r="IC17" s="102"/>
      <c r="ID17" s="102"/>
      <c r="IE17" s="102"/>
      <c r="IF17" s="102"/>
      <c r="IG17" s="102"/>
      <c r="IH17" s="102"/>
      <c r="II17" s="102"/>
      <c r="IJ17" s="102"/>
      <c r="IK17" s="102"/>
      <c r="IL17" s="102"/>
      <c r="IM17" s="102"/>
      <c r="IN17" s="102"/>
      <c r="IO17" s="102"/>
      <c r="IP17" s="102"/>
      <c r="IQ17" s="102"/>
      <c r="IR17" s="102"/>
      <c r="IS17" s="102"/>
      <c r="IT17" s="102"/>
      <c r="IU17" s="102"/>
      <c r="IV17" s="102"/>
      <c r="IW17" s="102"/>
      <c r="IX17" s="102"/>
    </row>
    <row r="18" spans="2:258" ht="36" customHeight="1" x14ac:dyDescent="0.2">
      <c r="B18" s="177"/>
      <c r="C18" s="177"/>
      <c r="D18" s="177"/>
      <c r="E18" s="177"/>
      <c r="F18" s="177"/>
      <c r="G18" s="177"/>
      <c r="H18" s="177"/>
      <c r="I18" s="177"/>
      <c r="J18" s="177"/>
      <c r="K18" s="177"/>
      <c r="L18" s="177"/>
      <c r="M18" s="177"/>
      <c r="N18" s="177"/>
      <c r="O18" s="177"/>
      <c r="P18" s="177"/>
      <c r="Q18" s="177"/>
      <c r="R18" s="177"/>
      <c r="S18" s="177"/>
    </row>
    <row r="19" spans="2:258" x14ac:dyDescent="0.2">
      <c r="B19" s="177"/>
      <c r="C19" s="177"/>
      <c r="D19" s="177"/>
      <c r="E19" s="177"/>
      <c r="F19" s="177"/>
      <c r="G19" s="177"/>
      <c r="H19" s="177"/>
      <c r="I19" s="177"/>
      <c r="J19" s="177"/>
      <c r="K19" s="177"/>
      <c r="L19" s="177"/>
      <c r="M19" s="177"/>
      <c r="N19" s="177"/>
      <c r="O19" s="177"/>
      <c r="P19" s="177"/>
      <c r="Q19" s="177"/>
      <c r="R19" s="177"/>
      <c r="S19" s="177"/>
    </row>
    <row r="20" spans="2:258" x14ac:dyDescent="0.2">
      <c r="B20" s="177" t="s">
        <v>36</v>
      </c>
      <c r="C20" s="177"/>
      <c r="D20" s="177"/>
      <c r="E20" s="177"/>
      <c r="F20" s="177"/>
      <c r="G20" s="177"/>
      <c r="H20" s="177"/>
      <c r="I20" s="177"/>
      <c r="J20" s="177"/>
      <c r="K20" s="177"/>
      <c r="L20" s="177"/>
      <c r="M20" s="177"/>
      <c r="N20" s="177"/>
      <c r="O20" s="177"/>
      <c r="P20" s="177"/>
      <c r="Q20" s="177"/>
      <c r="R20" s="177"/>
      <c r="S20" s="177"/>
    </row>
    <row r="21" spans="2:258" x14ac:dyDescent="0.2">
      <c r="B21" s="177" t="s">
        <v>36</v>
      </c>
      <c r="C21" s="177"/>
      <c r="D21" s="177"/>
      <c r="E21" s="177"/>
      <c r="F21" s="177"/>
      <c r="G21" s="177"/>
      <c r="H21" s="177"/>
      <c r="I21" s="177"/>
      <c r="J21" s="177"/>
      <c r="K21" s="177"/>
      <c r="L21" s="177"/>
      <c r="M21" s="177"/>
      <c r="N21" s="177"/>
      <c r="O21" s="177"/>
      <c r="P21" s="177"/>
      <c r="Q21" s="177"/>
      <c r="R21" s="177"/>
      <c r="S21" s="177"/>
    </row>
    <row r="22" spans="2:258" x14ac:dyDescent="0.2">
      <c r="B22" s="177"/>
      <c r="C22" s="177"/>
      <c r="D22" s="177"/>
      <c r="E22" s="177"/>
      <c r="F22" s="177"/>
      <c r="G22" s="177"/>
      <c r="H22" s="177"/>
      <c r="I22" s="177"/>
      <c r="J22" s="177"/>
      <c r="K22" s="177"/>
      <c r="L22" s="177"/>
      <c r="M22" s="177"/>
      <c r="N22" s="177"/>
      <c r="O22" s="177"/>
      <c r="P22" s="177"/>
      <c r="Q22" s="177"/>
      <c r="R22" s="177"/>
      <c r="S22" s="177"/>
    </row>
    <row r="23" spans="2:258" x14ac:dyDescent="0.2">
      <c r="B23" s="177"/>
      <c r="C23" s="177"/>
      <c r="D23" s="177"/>
      <c r="E23" s="177"/>
      <c r="F23" s="177"/>
      <c r="G23" s="177"/>
      <c r="H23" s="177"/>
      <c r="I23" s="177"/>
      <c r="J23" s="177"/>
      <c r="K23" s="177"/>
      <c r="L23" s="177"/>
      <c r="M23" s="177"/>
      <c r="N23" s="177"/>
      <c r="O23" s="177"/>
      <c r="P23" s="177"/>
      <c r="Q23" s="177"/>
      <c r="R23" s="177"/>
      <c r="S23" s="177"/>
    </row>
    <row r="24" spans="2:258" x14ac:dyDescent="0.2">
      <c r="B24" s="177"/>
      <c r="C24" s="177"/>
      <c r="D24" s="177"/>
      <c r="E24" s="503"/>
      <c r="F24" s="503"/>
      <c r="G24" s="503"/>
      <c r="H24" s="503"/>
      <c r="I24" s="503"/>
      <c r="J24" s="503"/>
      <c r="K24" s="503"/>
      <c r="L24" s="503"/>
      <c r="M24" s="503"/>
      <c r="N24" s="503"/>
      <c r="O24" s="503"/>
      <c r="P24" s="503"/>
      <c r="Q24" s="503"/>
      <c r="R24" s="503"/>
      <c r="S24" s="503"/>
    </row>
  </sheetData>
  <sheetProtection algorithmName="SHA-512" hashValue="4BeGrlJI7HO9zoGXEyHjEe3qb6d+J3SBJtQUXSyXMEgfaP9Xw0gHj5MF3lbvOI2pOoyyGfwzk5XNc/f7Q9V5jw==" saltValue="1nsEEXy3apJlWJbc7Wl4Lw==" spinCount="100000" sheet="1" insertRows="0"/>
  <mergeCells count="23">
    <mergeCell ref="B13:D13"/>
    <mergeCell ref="C8:D8"/>
    <mergeCell ref="C9:D9"/>
    <mergeCell ref="C10:D10"/>
    <mergeCell ref="C11:D11"/>
    <mergeCell ref="C12:D12"/>
    <mergeCell ref="D2:J2"/>
    <mergeCell ref="D4:G4"/>
    <mergeCell ref="B6:D7"/>
    <mergeCell ref="J6:J7"/>
    <mergeCell ref="H1:Q1"/>
    <mergeCell ref="M4:N4"/>
    <mergeCell ref="O4:Q4"/>
    <mergeCell ref="L2:M2"/>
    <mergeCell ref="O2:Q2"/>
    <mergeCell ref="L6:L7"/>
    <mergeCell ref="E24:S24"/>
    <mergeCell ref="E6:E7"/>
    <mergeCell ref="F6:F7"/>
    <mergeCell ref="G6:G7"/>
    <mergeCell ref="H6:H7"/>
    <mergeCell ref="O6:P6"/>
    <mergeCell ref="Q6:Q7"/>
  </mergeCells>
  <conditionalFormatting sqref="D2:J2 D4:G4 L2:M2 O2:Q2 O4:Q4 B6:O6 B7:P7 Q6 B8:Q13">
    <cfRule type="expression" dxfId="26" priority="1">
      <formula>CELL("protect", INDIRECT(ADDRESS(ROW(),COLUMN())))=1</formula>
    </cfRule>
  </conditionalFormatting>
  <dataValidations count="2">
    <dataValidation type="whole" allowBlank="1" showInputMessage="1" showErrorMessage="1" errorTitle="Numeric Field" error="The data you entered is not valid. _x000a__x000a_Field must be between -999,999,999 and 999,999,999" sqref="E8:N12">
      <formula1>-999999999</formula1>
      <formula2>999999999</formula2>
    </dataValidation>
    <dataValidation type="date" operator="greaterThan" allowBlank="1" showInputMessage="1" showErrorMessage="1" errorTitle="Date Field" error="The data you entered is not valid._x000a__x000a_A valid date is required" sqref="O8:P12">
      <formula1>32874</formula1>
    </dataValidation>
  </dataValidations>
  <pageMargins left="0.25" right="0.5" top="0.3" bottom="0.75" header="0.3" footer="0.3"/>
  <pageSetup paperSize="5" scale="55" fitToHeight="100" orientation="landscape" r:id="rId1"/>
  <headerFooter scaleWithDoc="0"/>
  <drawing r:id="rId2"/>
  <legacyDrawingHF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B1:V19"/>
  <sheetViews>
    <sheetView showGridLines="0" zoomScale="70" zoomScaleNormal="70" workbookViewId="0">
      <pane xSplit="4" ySplit="7" topLeftCell="E8" activePane="bottomRight" state="frozen"/>
      <selection activeCell="Q15" sqref="Q15"/>
      <selection pane="topRight" activeCell="Q15" sqref="Q15"/>
      <selection pane="bottomLeft" activeCell="Q15" sqref="Q15"/>
      <selection pane="bottomRight" activeCell="E8" sqref="E8"/>
    </sheetView>
  </sheetViews>
  <sheetFormatPr defaultColWidth="9.140625" defaultRowHeight="12.75" x14ac:dyDescent="0.2"/>
  <cols>
    <col min="1" max="1" width="9.140625" style="33"/>
    <col min="2" max="2" width="2.42578125" style="33" customWidth="1"/>
    <col min="3" max="3" width="18.42578125" style="33" customWidth="1"/>
    <col min="4" max="4" width="22" style="33" customWidth="1"/>
    <col min="5" max="17" width="19.5703125" style="33" customWidth="1"/>
    <col min="18" max="18" width="6.5703125" style="33" customWidth="1"/>
    <col min="19" max="16384" width="9.140625" style="33"/>
  </cols>
  <sheetData>
    <row r="1" spans="2:22" s="75" customFormat="1" ht="108" customHeight="1" thickBot="1" x14ac:dyDescent="0.25">
      <c r="B1" s="303"/>
      <c r="C1" s="303"/>
      <c r="D1" s="4" t="s">
        <v>222</v>
      </c>
      <c r="E1" s="303"/>
      <c r="F1" s="303"/>
      <c r="G1" s="303"/>
      <c r="H1" s="450" t="s">
        <v>225</v>
      </c>
      <c r="I1" s="450"/>
      <c r="J1" s="450"/>
      <c r="K1" s="450"/>
      <c r="L1" s="450"/>
      <c r="M1" s="450"/>
      <c r="N1" s="450"/>
      <c r="O1" s="450"/>
      <c r="P1" s="450"/>
      <c r="Q1" s="450"/>
      <c r="R1" s="1"/>
      <c r="S1" s="1"/>
      <c r="T1" s="1"/>
      <c r="U1" s="76"/>
      <c r="V1" s="77"/>
    </row>
    <row r="2" spans="2:22" s="161" customFormat="1" ht="30.75" customHeight="1" thickBot="1" x14ac:dyDescent="0.35">
      <c r="B2" s="160" t="s">
        <v>109</v>
      </c>
      <c r="C2" s="160"/>
      <c r="D2" s="454" t="str">
        <f>IF(Return!D5="","",Return!D5)</f>
        <v/>
      </c>
      <c r="E2" s="456"/>
      <c r="F2" s="456"/>
      <c r="G2" s="456"/>
      <c r="H2" s="456"/>
      <c r="I2" s="456"/>
      <c r="J2" s="455"/>
      <c r="K2" s="162" t="s">
        <v>124</v>
      </c>
      <c r="L2" s="454" t="str">
        <f>IF(Return!D3="","",Return!D3)</f>
        <v/>
      </c>
      <c r="M2" s="455"/>
      <c r="N2" s="162" t="s">
        <v>177</v>
      </c>
      <c r="O2" s="454" t="str">
        <f>IF(Return!D4="","",Return!D4)</f>
        <v/>
      </c>
      <c r="P2" s="456"/>
      <c r="Q2" s="455"/>
      <c r="R2" s="163"/>
    </row>
    <row r="3" spans="2:22" s="161" customFormat="1" ht="12" customHeight="1" thickBot="1" x14ac:dyDescent="0.35">
      <c r="G3" s="164"/>
      <c r="H3" s="164"/>
      <c r="I3" s="164"/>
      <c r="J3" s="164"/>
      <c r="K3" s="165"/>
      <c r="L3" s="166"/>
      <c r="M3" s="166"/>
      <c r="N3" s="166"/>
      <c r="O3" s="164"/>
      <c r="P3" s="164"/>
      <c r="Q3" s="164"/>
      <c r="R3" s="163"/>
    </row>
    <row r="4" spans="2:22" s="161" customFormat="1" ht="30.75" customHeight="1" thickBot="1" x14ac:dyDescent="0.35">
      <c r="B4" s="160" t="s">
        <v>148</v>
      </c>
      <c r="C4" s="160"/>
      <c r="D4" s="454" t="s">
        <v>19</v>
      </c>
      <c r="E4" s="456"/>
      <c r="F4" s="456"/>
      <c r="G4" s="455"/>
      <c r="H4" s="167"/>
      <c r="I4" s="168"/>
      <c r="J4" s="168"/>
      <c r="K4" s="170"/>
      <c r="L4" s="170"/>
      <c r="M4" s="463" t="s">
        <v>478</v>
      </c>
      <c r="N4" s="464"/>
      <c r="O4" s="465" t="str">
        <f>IF(Return!I5="","",Return!I5)</f>
        <v/>
      </c>
      <c r="P4" s="466"/>
      <c r="Q4" s="467"/>
      <c r="R4" s="163"/>
    </row>
    <row r="5" spans="2:22" s="97" customFormat="1" ht="9" customHeight="1" x14ac:dyDescent="0.2">
      <c r="B5" s="94"/>
      <c r="C5" s="94"/>
      <c r="D5" s="94"/>
      <c r="E5" s="94"/>
      <c r="F5" s="95"/>
      <c r="G5" s="37"/>
      <c r="H5" s="95"/>
      <c r="I5" s="95"/>
      <c r="J5" s="95"/>
      <c r="K5" s="95"/>
      <c r="L5" s="95"/>
      <c r="M5" s="95"/>
      <c r="N5" s="95"/>
      <c r="O5" s="95"/>
      <c r="P5" s="95"/>
      <c r="Q5" s="95"/>
      <c r="R5" s="95"/>
      <c r="S5" s="96"/>
    </row>
    <row r="6" spans="2:22" ht="13.5" customHeight="1" x14ac:dyDescent="0.2">
      <c r="B6" s="523" t="s">
        <v>98</v>
      </c>
      <c r="C6" s="523"/>
      <c r="D6" s="523"/>
      <c r="E6" s="524" t="s">
        <v>30</v>
      </c>
      <c r="F6" s="526" t="s">
        <v>99</v>
      </c>
      <c r="G6" s="526" t="s">
        <v>100</v>
      </c>
      <c r="H6" s="526" t="s">
        <v>101</v>
      </c>
      <c r="I6" s="313" t="s">
        <v>102</v>
      </c>
      <c r="J6" s="313" t="s">
        <v>72</v>
      </c>
      <c r="K6" s="313" t="s">
        <v>219</v>
      </c>
      <c r="L6" s="526" t="s">
        <v>103</v>
      </c>
      <c r="M6" s="313" t="s">
        <v>2</v>
      </c>
      <c r="N6" s="313" t="s">
        <v>2</v>
      </c>
      <c r="O6" s="508" t="s">
        <v>94</v>
      </c>
      <c r="P6" s="509"/>
      <c r="Q6" s="504" t="s">
        <v>8</v>
      </c>
    </row>
    <row r="7" spans="2:22" x14ac:dyDescent="0.2">
      <c r="B7" s="523"/>
      <c r="C7" s="523"/>
      <c r="D7" s="523"/>
      <c r="E7" s="525"/>
      <c r="F7" s="527"/>
      <c r="G7" s="527"/>
      <c r="H7" s="527"/>
      <c r="I7" s="314"/>
      <c r="J7" s="314"/>
      <c r="K7" s="314" t="s">
        <v>92</v>
      </c>
      <c r="L7" s="527"/>
      <c r="M7" s="314" t="s">
        <v>6</v>
      </c>
      <c r="N7" s="314" t="s">
        <v>95</v>
      </c>
      <c r="O7" s="272" t="s">
        <v>96</v>
      </c>
      <c r="P7" s="272" t="s">
        <v>97</v>
      </c>
      <c r="Q7" s="505" t="s">
        <v>97</v>
      </c>
    </row>
    <row r="8" spans="2:22" ht="27" customHeight="1" x14ac:dyDescent="0.2">
      <c r="B8" s="181">
        <v>1</v>
      </c>
      <c r="C8" s="311" t="s">
        <v>152</v>
      </c>
      <c r="D8" s="312"/>
      <c r="E8" s="337"/>
      <c r="F8" s="337"/>
      <c r="G8" s="337"/>
      <c r="H8" s="337"/>
      <c r="I8" s="337"/>
      <c r="J8" s="337"/>
      <c r="K8" s="337"/>
      <c r="L8" s="337"/>
      <c r="M8" s="337"/>
      <c r="N8" s="337"/>
      <c r="O8" s="339"/>
      <c r="P8" s="339"/>
      <c r="Q8" s="273">
        <f>SUM(E8:N8)</f>
        <v>0</v>
      </c>
    </row>
    <row r="9" spans="2:22" ht="27" customHeight="1" x14ac:dyDescent="0.2">
      <c r="B9" s="181">
        <v>2</v>
      </c>
      <c r="C9" s="519" t="s">
        <v>159</v>
      </c>
      <c r="D9" s="520"/>
      <c r="E9" s="337"/>
      <c r="F9" s="337"/>
      <c r="G9" s="337"/>
      <c r="H9" s="337"/>
      <c r="I9" s="337"/>
      <c r="J9" s="337"/>
      <c r="K9" s="337"/>
      <c r="L9" s="337"/>
      <c r="M9" s="337"/>
      <c r="N9" s="337"/>
      <c r="O9" s="339"/>
      <c r="P9" s="339"/>
      <c r="Q9" s="273">
        <f t="shared" ref="Q9:Q14" si="0">SUM(E9:N9)</f>
        <v>0</v>
      </c>
    </row>
    <row r="10" spans="2:22" ht="27" customHeight="1" x14ac:dyDescent="0.2">
      <c r="B10" s="181">
        <v>3</v>
      </c>
      <c r="C10" s="519" t="s">
        <v>155</v>
      </c>
      <c r="D10" s="520"/>
      <c r="E10" s="337"/>
      <c r="F10" s="337"/>
      <c r="G10" s="337"/>
      <c r="H10" s="337"/>
      <c r="I10" s="337"/>
      <c r="J10" s="337"/>
      <c r="K10" s="337"/>
      <c r="L10" s="337"/>
      <c r="M10" s="337"/>
      <c r="N10" s="337"/>
      <c r="O10" s="339"/>
      <c r="P10" s="339"/>
      <c r="Q10" s="273">
        <f t="shared" si="0"/>
        <v>0</v>
      </c>
    </row>
    <row r="11" spans="2:22" ht="27" customHeight="1" x14ac:dyDescent="0.2">
      <c r="B11" s="181">
        <v>4</v>
      </c>
      <c r="C11" s="519" t="s">
        <v>157</v>
      </c>
      <c r="D11" s="520"/>
      <c r="E11" s="337"/>
      <c r="F11" s="337"/>
      <c r="G11" s="337"/>
      <c r="H11" s="337"/>
      <c r="I11" s="337"/>
      <c r="J11" s="337"/>
      <c r="K11" s="337"/>
      <c r="L11" s="337"/>
      <c r="M11" s="337"/>
      <c r="N11" s="337"/>
      <c r="O11" s="339"/>
      <c r="P11" s="339"/>
      <c r="Q11" s="273">
        <f t="shared" si="0"/>
        <v>0</v>
      </c>
    </row>
    <row r="12" spans="2:22" ht="27" customHeight="1" x14ac:dyDescent="0.2">
      <c r="B12" s="181">
        <v>5</v>
      </c>
      <c r="C12" s="519" t="s">
        <v>540</v>
      </c>
      <c r="D12" s="520"/>
      <c r="E12" s="337"/>
      <c r="F12" s="337"/>
      <c r="G12" s="337"/>
      <c r="H12" s="337"/>
      <c r="I12" s="337"/>
      <c r="J12" s="337"/>
      <c r="K12" s="337"/>
      <c r="L12" s="337"/>
      <c r="M12" s="337"/>
      <c r="N12" s="337"/>
      <c r="O12" s="339"/>
      <c r="P12" s="339"/>
      <c r="Q12" s="273">
        <f t="shared" si="0"/>
        <v>0</v>
      </c>
    </row>
    <row r="13" spans="2:22" ht="27" customHeight="1" x14ac:dyDescent="0.2">
      <c r="B13" s="181">
        <v>6</v>
      </c>
      <c r="C13" s="521" t="s">
        <v>158</v>
      </c>
      <c r="D13" s="522"/>
      <c r="E13" s="337"/>
      <c r="F13" s="337"/>
      <c r="G13" s="337"/>
      <c r="H13" s="337"/>
      <c r="I13" s="337"/>
      <c r="J13" s="337"/>
      <c r="K13" s="337"/>
      <c r="L13" s="337"/>
      <c r="M13" s="337"/>
      <c r="N13" s="337"/>
      <c r="O13" s="339"/>
      <c r="P13" s="339"/>
      <c r="Q13" s="273">
        <f t="shared" si="0"/>
        <v>0</v>
      </c>
    </row>
    <row r="14" spans="2:22" ht="27" customHeight="1" x14ac:dyDescent="0.2">
      <c r="B14" s="516" t="s">
        <v>173</v>
      </c>
      <c r="C14" s="517"/>
      <c r="D14" s="518"/>
      <c r="E14" s="273">
        <f>SUM(E8:E13)</f>
        <v>0</v>
      </c>
      <c r="F14" s="273">
        <f t="shared" ref="F14:N14" si="1">SUM(F8:F13)</f>
        <v>0</v>
      </c>
      <c r="G14" s="273">
        <f t="shared" si="1"/>
        <v>0</v>
      </c>
      <c r="H14" s="273">
        <f t="shared" si="1"/>
        <v>0</v>
      </c>
      <c r="I14" s="273">
        <f t="shared" si="1"/>
        <v>0</v>
      </c>
      <c r="J14" s="273">
        <f t="shared" si="1"/>
        <v>0</v>
      </c>
      <c r="K14" s="273">
        <f>SUM(K8:K13)</f>
        <v>0</v>
      </c>
      <c r="L14" s="273">
        <f t="shared" si="1"/>
        <v>0</v>
      </c>
      <c r="M14" s="273">
        <f t="shared" si="1"/>
        <v>0</v>
      </c>
      <c r="N14" s="273">
        <f t="shared" si="1"/>
        <v>0</v>
      </c>
      <c r="O14" s="176"/>
      <c r="P14" s="176"/>
      <c r="Q14" s="273">
        <f t="shared" si="0"/>
        <v>0</v>
      </c>
    </row>
    <row r="15" spans="2:22" x14ac:dyDescent="0.2">
      <c r="B15" s="177"/>
      <c r="C15" s="177"/>
      <c r="D15" s="177"/>
      <c r="E15" s="177"/>
      <c r="F15" s="177"/>
      <c r="G15" s="177"/>
      <c r="H15" s="177"/>
      <c r="I15" s="177"/>
      <c r="J15" s="177"/>
      <c r="K15" s="177"/>
      <c r="L15" s="177"/>
      <c r="M15" s="177"/>
      <c r="N15" s="177"/>
      <c r="O15" s="177"/>
      <c r="P15" s="177"/>
      <c r="Q15" s="177"/>
      <c r="R15" s="177"/>
      <c r="S15" s="177"/>
    </row>
    <row r="16" spans="2:22" x14ac:dyDescent="0.2">
      <c r="B16" s="182" t="s">
        <v>160</v>
      </c>
      <c r="C16" s="177"/>
      <c r="D16" s="177"/>
      <c r="E16" s="177"/>
      <c r="F16" s="177"/>
      <c r="G16" s="177"/>
      <c r="H16" s="177"/>
      <c r="I16" s="177"/>
      <c r="J16" s="177"/>
      <c r="K16" s="177"/>
      <c r="L16" s="177"/>
      <c r="M16" s="177"/>
      <c r="N16" s="177"/>
      <c r="O16" s="177"/>
      <c r="P16" s="177"/>
      <c r="Q16" s="177"/>
      <c r="R16" s="177"/>
      <c r="S16" s="177"/>
    </row>
    <row r="17" spans="2:19" x14ac:dyDescent="0.2">
      <c r="B17" s="177"/>
      <c r="C17" s="177"/>
      <c r="D17" s="177"/>
      <c r="E17" s="177"/>
      <c r="F17" s="177"/>
      <c r="G17" s="177"/>
      <c r="H17" s="177"/>
      <c r="I17" s="177"/>
      <c r="J17" s="177"/>
      <c r="K17" s="177"/>
      <c r="L17" s="177"/>
      <c r="M17" s="177"/>
      <c r="N17" s="177"/>
      <c r="O17" s="177"/>
      <c r="P17" s="177"/>
      <c r="Q17" s="177"/>
      <c r="R17" s="177"/>
      <c r="S17" s="177"/>
    </row>
    <row r="18" spans="2:19" x14ac:dyDescent="0.2">
      <c r="B18" s="102" t="s">
        <v>180</v>
      </c>
      <c r="C18" s="102"/>
      <c r="D18" s="102"/>
      <c r="E18" s="177"/>
      <c r="F18" s="177"/>
      <c r="G18" s="177"/>
      <c r="H18" s="177"/>
      <c r="I18" s="177"/>
      <c r="J18" s="177"/>
      <c r="K18" s="177"/>
      <c r="L18" s="177"/>
      <c r="M18" s="177"/>
      <c r="N18" s="177"/>
      <c r="O18" s="177"/>
      <c r="P18" s="177"/>
      <c r="Q18" s="177"/>
      <c r="R18" s="177"/>
      <c r="S18" s="177"/>
    </row>
    <row r="19" spans="2:19" ht="36" customHeight="1" x14ac:dyDescent="0.2">
      <c r="B19" s="177"/>
      <c r="C19" s="177"/>
      <c r="D19" s="177"/>
      <c r="E19" s="177"/>
      <c r="F19" s="177"/>
      <c r="G19" s="177"/>
      <c r="H19" s="177"/>
      <c r="I19" s="177"/>
      <c r="J19" s="177"/>
      <c r="K19" s="177"/>
      <c r="L19" s="177"/>
      <c r="M19" s="177"/>
      <c r="N19" s="177"/>
      <c r="O19" s="177"/>
      <c r="P19" s="177"/>
      <c r="Q19" s="177"/>
      <c r="R19" s="177"/>
      <c r="S19" s="177"/>
    </row>
  </sheetData>
  <sheetProtection algorithmName="SHA-512" hashValue="7WGyCZ/PYc4nkM0gwkTNaASjF3UYqraBwKwGf1mMNLBT4aHdUxDj+87U5VwxnOjyNrup5A6edTF+3TZKOj68UA==" saltValue="MvUL90Xl/mx4a0Y4vQ2VAg==" spinCount="100000" sheet="1" insertRows="0"/>
  <mergeCells count="21">
    <mergeCell ref="H1:Q1"/>
    <mergeCell ref="C10:D10"/>
    <mergeCell ref="C11:D11"/>
    <mergeCell ref="C13:D13"/>
    <mergeCell ref="B6:D7"/>
    <mergeCell ref="L2:M2"/>
    <mergeCell ref="O2:Q2"/>
    <mergeCell ref="C9:D9"/>
    <mergeCell ref="E6:E7"/>
    <mergeCell ref="F6:F7"/>
    <mergeCell ref="G6:G7"/>
    <mergeCell ref="H6:H7"/>
    <mergeCell ref="L6:L7"/>
    <mergeCell ref="M4:N4"/>
    <mergeCell ref="O4:Q4"/>
    <mergeCell ref="C12:D12"/>
    <mergeCell ref="D2:J2"/>
    <mergeCell ref="D4:G4"/>
    <mergeCell ref="O6:P6"/>
    <mergeCell ref="Q6:Q7"/>
    <mergeCell ref="B14:D14"/>
  </mergeCells>
  <conditionalFormatting sqref="D2:J2 D4:G4 L2:M2 O2:Q2 O4:Q4 B6:N7 Q12 B8:Q11 B13:Q14">
    <cfRule type="expression" dxfId="25" priority="4">
      <formula>CELL("protect", INDIRECT(ADDRESS(ROW(),COLUMN())))=1</formula>
    </cfRule>
  </conditionalFormatting>
  <conditionalFormatting sqref="O6 O7:P7 Q6">
    <cfRule type="expression" dxfId="24" priority="3">
      <formula>CELL("protect", INDIRECT(ADDRESS(ROW(),COLUMN())))=1</formula>
    </cfRule>
  </conditionalFormatting>
  <conditionalFormatting sqref="B12:D12 O12:P12">
    <cfRule type="expression" dxfId="23" priority="2">
      <formula>CELL("protect", INDIRECT(ADDRESS(ROW(),COLUMN())))=1</formula>
    </cfRule>
  </conditionalFormatting>
  <conditionalFormatting sqref="E12:N12">
    <cfRule type="expression" dxfId="22" priority="1">
      <formula>CELL("protect", INDIRECT(ADDRESS(ROW(),COLUMN())))=1</formula>
    </cfRule>
  </conditionalFormatting>
  <dataValidations count="2">
    <dataValidation type="decimal" allowBlank="1" showInputMessage="1" showErrorMessage="1" errorTitle="Money Field" error="The data you entered is not valid._x000a__x000a_Field must be between -999,999,999.99 and 999,999,999.99" sqref="E8:N13">
      <formula1>-999999999.99</formula1>
      <formula2>999999999.99</formula2>
    </dataValidation>
    <dataValidation type="date" operator="greaterThan" allowBlank="1" showInputMessage="1" showErrorMessage="1" errorTitle="Date Field" error="The data you entered is not valid._x000a__x000a_A valid date is required" sqref="O8:P13">
      <formula1>32874</formula1>
    </dataValidation>
  </dataValidations>
  <pageMargins left="0.25" right="0.5" top="0.3" bottom="0.75" header="0.3" footer="0.3"/>
  <pageSetup paperSize="5" scale="56" fitToHeight="100" orientation="landscape" r:id="rId1"/>
  <headerFooter scaleWithDoc="0"/>
  <drawing r:id="rId2"/>
  <legacyDrawingHF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S220"/>
  <sheetViews>
    <sheetView showGridLines="0" zoomScale="85" zoomScaleNormal="85" workbookViewId="0">
      <pane xSplit="5" ySplit="7" topLeftCell="F8" activePane="bottomRight" state="frozen"/>
      <selection activeCell="Q15" sqref="Q15"/>
      <selection pane="topRight" activeCell="Q15" sqref="Q15"/>
      <selection pane="bottomLeft" activeCell="Q15" sqref="Q15"/>
      <selection pane="bottomRight" activeCell="F8" sqref="F8"/>
    </sheetView>
  </sheetViews>
  <sheetFormatPr defaultColWidth="9.140625" defaultRowHeight="11.25" x14ac:dyDescent="0.2"/>
  <cols>
    <col min="1" max="1" width="9.140625" style="184"/>
    <col min="2" max="2" width="3" style="184" customWidth="1"/>
    <col min="3" max="3" width="17.5703125" style="184" customWidth="1"/>
    <col min="4" max="4" width="33.85546875" style="184" customWidth="1"/>
    <col min="5" max="5" width="7" style="185" bestFit="1" customWidth="1"/>
    <col min="6" max="13" width="19.5703125" style="186" customWidth="1"/>
    <col min="14" max="14" width="3.42578125" style="185" customWidth="1"/>
    <col min="15" max="15" width="6.5703125" style="184" customWidth="1"/>
    <col min="16" max="16384" width="9.140625" style="184"/>
  </cols>
  <sheetData>
    <row r="1" spans="2:19" s="75" customFormat="1" ht="108" customHeight="1" thickBot="1" x14ac:dyDescent="0.25">
      <c r="B1" s="303"/>
      <c r="C1" s="303"/>
      <c r="D1" s="4" t="s">
        <v>222</v>
      </c>
      <c r="E1" s="303"/>
      <c r="F1" s="303"/>
      <c r="G1" s="303"/>
      <c r="H1" s="450" t="s">
        <v>195</v>
      </c>
      <c r="I1" s="450"/>
      <c r="J1" s="450"/>
      <c r="K1" s="450"/>
      <c r="L1" s="450"/>
      <c r="M1" s="450"/>
      <c r="N1" s="450"/>
      <c r="O1" s="1"/>
      <c r="P1" s="1"/>
      <c r="Q1" s="1"/>
      <c r="R1" s="76"/>
      <c r="S1" s="77"/>
    </row>
    <row r="2" spans="2:19" s="161" customFormat="1" ht="30.75" customHeight="1" thickBot="1" x14ac:dyDescent="0.35">
      <c r="B2" s="160" t="s">
        <v>109</v>
      </c>
      <c r="C2" s="160"/>
      <c r="D2" s="454" t="str">
        <f>IF(Return!D5="","",Return!D5)</f>
        <v/>
      </c>
      <c r="E2" s="456"/>
      <c r="F2" s="456"/>
      <c r="G2" s="455"/>
      <c r="H2" s="162" t="s">
        <v>124</v>
      </c>
      <c r="I2" s="454" t="str">
        <f>IF(Return!D3="","",Return!D3)</f>
        <v/>
      </c>
      <c r="J2" s="455"/>
      <c r="K2" s="162" t="s">
        <v>177</v>
      </c>
      <c r="L2" s="454" t="str">
        <f>IF(Return!D4="","",Return!D4)</f>
        <v/>
      </c>
      <c r="M2" s="456"/>
      <c r="N2" s="455"/>
      <c r="O2" s="163"/>
    </row>
    <row r="3" spans="2:19" s="161" customFormat="1" ht="12" customHeight="1" thickBot="1" x14ac:dyDescent="0.35">
      <c r="E3" s="163"/>
      <c r="F3" s="164"/>
      <c r="G3" s="164"/>
      <c r="H3" s="164"/>
      <c r="I3" s="165"/>
      <c r="J3" s="166"/>
      <c r="K3" s="166"/>
      <c r="L3" s="166"/>
      <c r="M3" s="164"/>
      <c r="N3" s="164"/>
      <c r="O3" s="163"/>
    </row>
    <row r="4" spans="2:19" s="161" customFormat="1" ht="30.75" customHeight="1" thickBot="1" x14ac:dyDescent="0.35">
      <c r="B4" s="160" t="s">
        <v>148</v>
      </c>
      <c r="C4" s="160"/>
      <c r="D4" s="454" t="s">
        <v>19</v>
      </c>
      <c r="E4" s="456"/>
      <c r="F4" s="455"/>
      <c r="G4" s="167"/>
      <c r="H4" s="168"/>
      <c r="I4" s="170"/>
      <c r="J4" s="170"/>
      <c r="K4" s="463" t="s">
        <v>478</v>
      </c>
      <c r="L4" s="464"/>
      <c r="M4" s="465" t="str">
        <f>IF(Return!I5="","",Return!I5)</f>
        <v/>
      </c>
      <c r="N4" s="467"/>
      <c r="O4" s="163"/>
    </row>
    <row r="5" spans="2:19" ht="16.350000000000001" customHeight="1" x14ac:dyDescent="0.2">
      <c r="B5" s="183"/>
      <c r="K5" s="187"/>
      <c r="L5" s="187"/>
    </row>
    <row r="6" spans="2:19" s="198" customFormat="1" ht="12.75" x14ac:dyDescent="0.2">
      <c r="B6" s="183"/>
      <c r="C6" s="539"/>
      <c r="D6" s="540"/>
      <c r="E6" s="541"/>
      <c r="F6" s="195"/>
      <c r="G6" s="195" t="s">
        <v>37</v>
      </c>
      <c r="H6" s="195" t="s">
        <v>38</v>
      </c>
      <c r="I6" s="195" t="s">
        <v>104</v>
      </c>
      <c r="J6" s="195" t="s">
        <v>220</v>
      </c>
      <c r="K6" s="196" t="s">
        <v>39</v>
      </c>
      <c r="L6" s="196"/>
      <c r="M6" s="197" t="s">
        <v>40</v>
      </c>
      <c r="N6" s="189"/>
    </row>
    <row r="7" spans="2:19" s="198" customFormat="1" ht="12" customHeight="1" x14ac:dyDescent="0.2">
      <c r="B7" s="183"/>
      <c r="C7" s="542"/>
      <c r="D7" s="543"/>
      <c r="E7" s="544"/>
      <c r="F7" s="199" t="s">
        <v>41</v>
      </c>
      <c r="G7" s="200" t="s">
        <v>41</v>
      </c>
      <c r="H7" s="201" t="s">
        <v>41</v>
      </c>
      <c r="I7" s="201" t="s">
        <v>93</v>
      </c>
      <c r="J7" s="201" t="s">
        <v>162</v>
      </c>
      <c r="K7" s="202" t="s">
        <v>6</v>
      </c>
      <c r="L7" s="202" t="s">
        <v>42</v>
      </c>
      <c r="M7" s="199"/>
      <c r="N7" s="189"/>
    </row>
    <row r="8" spans="2:19" s="183" customFormat="1" ht="25.5" customHeight="1" x14ac:dyDescent="0.2">
      <c r="B8" s="184">
        <v>1</v>
      </c>
      <c r="C8" s="530" t="s">
        <v>43</v>
      </c>
      <c r="D8" s="531"/>
      <c r="E8" s="532"/>
      <c r="F8" s="203"/>
      <c r="G8" s="204"/>
      <c r="H8" s="204"/>
      <c r="I8" s="204"/>
      <c r="J8" s="204"/>
      <c r="K8" s="204"/>
      <c r="L8" s="204"/>
      <c r="M8" s="205">
        <f t="shared" ref="M8:M13" si="0">SUM(F8:L8)</f>
        <v>0</v>
      </c>
      <c r="N8" s="232">
        <v>1</v>
      </c>
    </row>
    <row r="9" spans="2:19" s="183" customFormat="1" ht="25.5" customHeight="1" x14ac:dyDescent="0.2">
      <c r="B9" s="184">
        <v>2</v>
      </c>
      <c r="C9" s="530" t="s">
        <v>44</v>
      </c>
      <c r="D9" s="531"/>
      <c r="E9" s="532"/>
      <c r="F9" s="206"/>
      <c r="G9" s="206"/>
      <c r="H9" s="206"/>
      <c r="I9" s="206"/>
      <c r="J9" s="206"/>
      <c r="K9" s="206"/>
      <c r="L9" s="206"/>
      <c r="M9" s="205">
        <f>SUM(F9:L9)</f>
        <v>0</v>
      </c>
      <c r="N9" s="232">
        <v>2</v>
      </c>
    </row>
    <row r="10" spans="2:19" s="183" customFormat="1" ht="25.5" customHeight="1" x14ac:dyDescent="0.2">
      <c r="B10" s="184">
        <v>3</v>
      </c>
      <c r="C10" s="530" t="s">
        <v>146</v>
      </c>
      <c r="D10" s="531"/>
      <c r="E10" s="207" t="s">
        <v>163</v>
      </c>
      <c r="F10" s="208">
        <f>'FTG-1'!E27</f>
        <v>0</v>
      </c>
      <c r="G10" s="208">
        <f>'FTG-1'!F27</f>
        <v>0</v>
      </c>
      <c r="H10" s="208">
        <f>'FTG-1'!G27</f>
        <v>0</v>
      </c>
      <c r="I10" s="208">
        <f>'FTG-1'!H27</f>
        <v>0</v>
      </c>
      <c r="J10" s="208">
        <f>'FTG-1'!I27</f>
        <v>0</v>
      </c>
      <c r="K10" s="208">
        <f>'FTG-1'!J27</f>
        <v>0</v>
      </c>
      <c r="L10" s="208">
        <f>'FTG-1'!K27</f>
        <v>0</v>
      </c>
      <c r="M10" s="205">
        <f t="shared" si="0"/>
        <v>0</v>
      </c>
      <c r="N10" s="232">
        <v>3</v>
      </c>
    </row>
    <row r="11" spans="2:19" s="183" customFormat="1" ht="25.5" customHeight="1" x14ac:dyDescent="0.2">
      <c r="B11" s="184">
        <v>4</v>
      </c>
      <c r="C11" s="530" t="s">
        <v>145</v>
      </c>
      <c r="D11" s="531"/>
      <c r="E11" s="207" t="s">
        <v>164</v>
      </c>
      <c r="F11" s="208">
        <f>'FTG-2'!E26</f>
        <v>0</v>
      </c>
      <c r="G11" s="208">
        <f>'FTG-2'!F26</f>
        <v>0</v>
      </c>
      <c r="H11" s="208">
        <f>'FTG-2'!G26</f>
        <v>0</v>
      </c>
      <c r="I11" s="208">
        <f>'FTG-2'!H26</f>
        <v>0</v>
      </c>
      <c r="J11" s="208">
        <f>'FTG-2'!I26</f>
        <v>0</v>
      </c>
      <c r="K11" s="208">
        <f>'FTG-2'!J26</f>
        <v>0</v>
      </c>
      <c r="L11" s="208">
        <f>'FTG-2'!K26</f>
        <v>0</v>
      </c>
      <c r="M11" s="205">
        <f t="shared" si="0"/>
        <v>0</v>
      </c>
      <c r="N11" s="232">
        <v>4</v>
      </c>
    </row>
    <row r="12" spans="2:19" s="183" customFormat="1" ht="25.5" customHeight="1" x14ac:dyDescent="0.2">
      <c r="B12" s="184">
        <v>5</v>
      </c>
      <c r="C12" s="530" t="s">
        <v>144</v>
      </c>
      <c r="D12" s="531"/>
      <c r="E12" s="207" t="s">
        <v>165</v>
      </c>
      <c r="F12" s="208">
        <f>'FTG-2.5'!E18</f>
        <v>0</v>
      </c>
      <c r="G12" s="208">
        <f>'FTG-2.5'!F18</f>
        <v>0</v>
      </c>
      <c r="H12" s="208">
        <f>'FTG-2.5'!G18</f>
        <v>0</v>
      </c>
      <c r="I12" s="208">
        <f>'FTG-2.5'!H18</f>
        <v>0</v>
      </c>
      <c r="J12" s="208">
        <f>'FTG-2.5'!I18</f>
        <v>0</v>
      </c>
      <c r="K12" s="208">
        <f>'FTG-2.5'!J18</f>
        <v>0</v>
      </c>
      <c r="L12" s="208">
        <f>'FTG-2.5'!K18</f>
        <v>0</v>
      </c>
      <c r="M12" s="205">
        <f t="shared" si="0"/>
        <v>0</v>
      </c>
      <c r="N12" s="232">
        <v>5</v>
      </c>
    </row>
    <row r="13" spans="2:19" s="183" customFormat="1" ht="25.5" customHeight="1" x14ac:dyDescent="0.2">
      <c r="B13" s="184">
        <v>6</v>
      </c>
      <c r="C13" s="476" t="s">
        <v>477</v>
      </c>
      <c r="D13" s="477"/>
      <c r="E13" s="478"/>
      <c r="F13" s="209"/>
      <c r="G13" s="209"/>
      <c r="H13" s="209"/>
      <c r="I13" s="209"/>
      <c r="J13" s="209"/>
      <c r="K13" s="209"/>
      <c r="L13" s="209"/>
      <c r="M13" s="205">
        <f t="shared" si="0"/>
        <v>0</v>
      </c>
      <c r="N13" s="232" t="s">
        <v>45</v>
      </c>
    </row>
    <row r="14" spans="2:19" s="198" customFormat="1" ht="25.5" customHeight="1" x14ac:dyDescent="0.2">
      <c r="B14" s="188">
        <v>7</v>
      </c>
      <c r="C14" s="533" t="s">
        <v>215</v>
      </c>
      <c r="D14" s="534"/>
      <c r="E14" s="535"/>
      <c r="F14" s="205">
        <f>F8+F9+F10+F11+F12-F13</f>
        <v>0</v>
      </c>
      <c r="G14" s="205">
        <f>G8+G9+G10+G11+G12-G13</f>
        <v>0</v>
      </c>
      <c r="H14" s="205">
        <f t="shared" ref="H14:M14" si="1">H8+H9+H10+H11+H12-H13</f>
        <v>0</v>
      </c>
      <c r="I14" s="205">
        <f t="shared" si="1"/>
        <v>0</v>
      </c>
      <c r="J14" s="205">
        <f t="shared" si="1"/>
        <v>0</v>
      </c>
      <c r="K14" s="205">
        <f t="shared" si="1"/>
        <v>0</v>
      </c>
      <c r="L14" s="205">
        <f t="shared" si="1"/>
        <v>0</v>
      </c>
      <c r="M14" s="205">
        <f t="shared" si="1"/>
        <v>0</v>
      </c>
      <c r="N14" s="233" t="s">
        <v>46</v>
      </c>
    </row>
    <row r="15" spans="2:19" s="198" customFormat="1" ht="25.5" customHeight="1" x14ac:dyDescent="0.2">
      <c r="B15" s="188"/>
      <c r="C15" s="476" t="s">
        <v>216</v>
      </c>
      <c r="D15" s="477"/>
      <c r="E15" s="478"/>
      <c r="F15" s="210"/>
      <c r="G15" s="210"/>
      <c r="H15" s="210"/>
      <c r="I15" s="210"/>
      <c r="J15" s="210"/>
      <c r="K15" s="210"/>
      <c r="L15" s="210"/>
      <c r="M15" s="205"/>
      <c r="N15" s="233"/>
    </row>
    <row r="16" spans="2:19" s="183" customFormat="1" ht="25.5" customHeight="1" x14ac:dyDescent="0.2">
      <c r="B16" s="184">
        <v>8</v>
      </c>
      <c r="C16" s="530" t="s">
        <v>143</v>
      </c>
      <c r="D16" s="531"/>
      <c r="E16" s="207" t="s">
        <v>166</v>
      </c>
      <c r="F16" s="208">
        <f>'FTG-3'!E27</f>
        <v>0</v>
      </c>
      <c r="G16" s="208">
        <f>'FTG-3'!F27</f>
        <v>0</v>
      </c>
      <c r="H16" s="208">
        <f>'FTG-3'!G27</f>
        <v>0</v>
      </c>
      <c r="I16" s="208">
        <f>'FTG-3'!H27</f>
        <v>0</v>
      </c>
      <c r="J16" s="208">
        <f>'FTG-3'!I27</f>
        <v>0</v>
      </c>
      <c r="K16" s="208">
        <f>'FTG-3'!J27</f>
        <v>0</v>
      </c>
      <c r="L16" s="208">
        <f>'FTG-3'!K27</f>
        <v>0</v>
      </c>
      <c r="M16" s="205">
        <f>SUM(F16:L16)</f>
        <v>0</v>
      </c>
      <c r="N16" s="232" t="s">
        <v>47</v>
      </c>
    </row>
    <row r="17" spans="2:14" s="183" customFormat="1" ht="25.5" customHeight="1" x14ac:dyDescent="0.2">
      <c r="B17" s="184">
        <v>9</v>
      </c>
      <c r="C17" s="530" t="s">
        <v>142</v>
      </c>
      <c r="D17" s="531"/>
      <c r="E17" s="207" t="s">
        <v>167</v>
      </c>
      <c r="F17" s="208">
        <f>'FTG-4'!E26</f>
        <v>0</v>
      </c>
      <c r="G17" s="208">
        <f>'FTG-4'!F26</f>
        <v>0</v>
      </c>
      <c r="H17" s="208">
        <f>'FTG-4'!G26</f>
        <v>0</v>
      </c>
      <c r="I17" s="208">
        <f>'FTG-4'!H26</f>
        <v>0</v>
      </c>
      <c r="J17" s="208">
        <f>'FTG-4'!I26</f>
        <v>0</v>
      </c>
      <c r="K17" s="208">
        <f>'FTG-4'!J26</f>
        <v>0</v>
      </c>
      <c r="L17" s="208">
        <f>'FTG-4'!K26</f>
        <v>0</v>
      </c>
      <c r="M17" s="205">
        <f>SUM(F17:L17)</f>
        <v>0</v>
      </c>
      <c r="N17" s="232" t="s">
        <v>48</v>
      </c>
    </row>
    <row r="18" spans="2:14" s="183" customFormat="1" ht="25.5" customHeight="1" x14ac:dyDescent="0.2">
      <c r="B18" s="184">
        <v>10</v>
      </c>
      <c r="C18" s="530" t="s">
        <v>141</v>
      </c>
      <c r="D18" s="531"/>
      <c r="E18" s="207" t="s">
        <v>168</v>
      </c>
      <c r="F18" s="208">
        <f>'FTG-5'!E15</f>
        <v>0</v>
      </c>
      <c r="G18" s="208">
        <f>'FTG-5'!F15</f>
        <v>0</v>
      </c>
      <c r="H18" s="208">
        <f>'FTG-5'!G15</f>
        <v>0</v>
      </c>
      <c r="I18" s="208">
        <f>'FTG-5'!H15</f>
        <v>0</v>
      </c>
      <c r="J18" s="208">
        <f>'FTG-5'!I15</f>
        <v>0</v>
      </c>
      <c r="K18" s="208">
        <f>'FTG-5'!J15</f>
        <v>0</v>
      </c>
      <c r="L18" s="208">
        <f>'FTG-5'!K15</f>
        <v>0</v>
      </c>
      <c r="M18" s="205">
        <f>SUM(F18:L18)</f>
        <v>0</v>
      </c>
      <c r="N18" s="232" t="s">
        <v>49</v>
      </c>
    </row>
    <row r="19" spans="2:14" s="183" customFormat="1" ht="25.5" customHeight="1" x14ac:dyDescent="0.2">
      <c r="B19" s="184">
        <v>11</v>
      </c>
      <c r="C19" s="530" t="s">
        <v>170</v>
      </c>
      <c r="D19" s="531"/>
      <c r="E19" s="207" t="s">
        <v>169</v>
      </c>
      <c r="F19" s="211">
        <f>'FTG-6'!E13</f>
        <v>0</v>
      </c>
      <c r="G19" s="211">
        <f>'FTG-6'!F13</f>
        <v>0</v>
      </c>
      <c r="H19" s="211">
        <f>'FTG-6'!G13</f>
        <v>0</v>
      </c>
      <c r="I19" s="211">
        <f>'FTG-6'!H13</f>
        <v>0</v>
      </c>
      <c r="J19" s="211">
        <f>'FTG-6'!I13</f>
        <v>0</v>
      </c>
      <c r="K19" s="211">
        <f>'FTG-6'!J13</f>
        <v>0</v>
      </c>
      <c r="L19" s="211">
        <f>'FTG-6'!K13</f>
        <v>0</v>
      </c>
      <c r="M19" s="205">
        <f>SUM(F19:L19)</f>
        <v>0</v>
      </c>
      <c r="N19" s="232" t="s">
        <v>50</v>
      </c>
    </row>
    <row r="20" spans="2:14" s="198" customFormat="1" ht="25.5" customHeight="1" x14ac:dyDescent="0.2">
      <c r="B20" s="188">
        <v>12</v>
      </c>
      <c r="C20" s="476" t="s">
        <v>51</v>
      </c>
      <c r="D20" s="477"/>
      <c r="E20" s="478"/>
      <c r="F20" s="205">
        <f t="shared" ref="F20:M20" si="2">F14-F16-F17-F18-F19</f>
        <v>0</v>
      </c>
      <c r="G20" s="205">
        <f t="shared" si="2"/>
        <v>0</v>
      </c>
      <c r="H20" s="205">
        <f t="shared" si="2"/>
        <v>0</v>
      </c>
      <c r="I20" s="205">
        <f t="shared" si="2"/>
        <v>0</v>
      </c>
      <c r="J20" s="205">
        <f t="shared" si="2"/>
        <v>0</v>
      </c>
      <c r="K20" s="205">
        <f t="shared" si="2"/>
        <v>0</v>
      </c>
      <c r="L20" s="205">
        <f t="shared" si="2"/>
        <v>0</v>
      </c>
      <c r="M20" s="205">
        <f t="shared" si="2"/>
        <v>0</v>
      </c>
      <c r="N20" s="233">
        <v>12</v>
      </c>
    </row>
    <row r="21" spans="2:14" s="183" customFormat="1" ht="25.5" customHeight="1" x14ac:dyDescent="0.2">
      <c r="B21" s="184"/>
      <c r="C21" s="530" t="s">
        <v>52</v>
      </c>
      <c r="D21" s="531"/>
      <c r="E21" s="532"/>
      <c r="F21" s="212">
        <v>0.15</v>
      </c>
      <c r="G21" s="212">
        <v>0.15</v>
      </c>
      <c r="H21" s="213">
        <v>1.4999999999999999E-2</v>
      </c>
      <c r="I21" s="212">
        <v>0</v>
      </c>
      <c r="J21" s="212">
        <v>0.09</v>
      </c>
      <c r="K21" s="212">
        <v>0.15</v>
      </c>
      <c r="L21" s="212">
        <v>0</v>
      </c>
      <c r="M21" s="214"/>
      <c r="N21" s="232"/>
    </row>
    <row r="22" spans="2:14" s="198" customFormat="1" ht="25.5" customHeight="1" x14ac:dyDescent="0.2">
      <c r="B22" s="188">
        <v>13</v>
      </c>
      <c r="C22" s="476" t="s">
        <v>53</v>
      </c>
      <c r="D22" s="477"/>
      <c r="E22" s="478"/>
      <c r="F22" s="215">
        <f>ROUND(F20*F21,2)</f>
        <v>0</v>
      </c>
      <c r="G22" s="215">
        <f t="shared" ref="G22:L22" si="3">ROUND(G20*G21,2)</f>
        <v>0</v>
      </c>
      <c r="H22" s="215">
        <f t="shared" si="3"/>
        <v>0</v>
      </c>
      <c r="I22" s="215">
        <f t="shared" si="3"/>
        <v>0</v>
      </c>
      <c r="J22" s="215">
        <f t="shared" si="3"/>
        <v>0</v>
      </c>
      <c r="K22" s="215">
        <f t="shared" si="3"/>
        <v>0</v>
      </c>
      <c r="L22" s="215">
        <f t="shared" si="3"/>
        <v>0</v>
      </c>
      <c r="M22" s="216">
        <f>SUM(F22:L22)</f>
        <v>0</v>
      </c>
      <c r="N22" s="233">
        <v>13</v>
      </c>
    </row>
    <row r="23" spans="2:14" s="183" customFormat="1" ht="25.5" customHeight="1" x14ac:dyDescent="0.2">
      <c r="B23" s="184">
        <v>14</v>
      </c>
      <c r="C23" s="530" t="s">
        <v>479</v>
      </c>
      <c r="D23" s="531"/>
      <c r="E23" s="207" t="s">
        <v>171</v>
      </c>
      <c r="F23" s="143">
        <f>'FTG-7'!E14</f>
        <v>0</v>
      </c>
      <c r="G23" s="143">
        <f>'FTG-7'!F14</f>
        <v>0</v>
      </c>
      <c r="H23" s="143">
        <f>'FTG-7'!G14</f>
        <v>0</v>
      </c>
      <c r="I23" s="143">
        <f>'FTG-7'!H14</f>
        <v>0</v>
      </c>
      <c r="J23" s="143">
        <f>'FTG-7'!I14</f>
        <v>0</v>
      </c>
      <c r="K23" s="143">
        <f>'FTG-7'!J14</f>
        <v>0</v>
      </c>
      <c r="L23" s="143">
        <f>'FTG-7'!K14</f>
        <v>0</v>
      </c>
      <c r="M23" s="216">
        <f>SUM(F23:L23)</f>
        <v>0</v>
      </c>
      <c r="N23" s="232">
        <v>14</v>
      </c>
    </row>
    <row r="24" spans="2:14" s="198" customFormat="1" ht="25.5" customHeight="1" x14ac:dyDescent="0.2">
      <c r="B24" s="188">
        <v>15</v>
      </c>
      <c r="C24" s="231" t="s">
        <v>56</v>
      </c>
      <c r="D24" s="528" t="s">
        <v>139</v>
      </c>
      <c r="E24" s="529"/>
      <c r="F24" s="145"/>
      <c r="G24" s="217"/>
      <c r="H24" s="218"/>
      <c r="I24" s="217"/>
      <c r="J24" s="217"/>
      <c r="K24" s="217"/>
      <c r="L24" s="217"/>
      <c r="M24" s="216"/>
      <c r="N24" s="233" t="s">
        <v>55</v>
      </c>
    </row>
    <row r="25" spans="2:14" s="183" customFormat="1" ht="25.5" customHeight="1" x14ac:dyDescent="0.2">
      <c r="B25" s="184">
        <v>16</v>
      </c>
      <c r="C25" s="231" t="s">
        <v>54</v>
      </c>
      <c r="D25" s="528" t="s">
        <v>139</v>
      </c>
      <c r="E25" s="529"/>
      <c r="F25" s="145"/>
      <c r="G25" s="217"/>
      <c r="H25" s="217"/>
      <c r="I25" s="217"/>
      <c r="J25" s="217"/>
      <c r="K25" s="217"/>
      <c r="L25" s="217"/>
      <c r="M25" s="216"/>
      <c r="N25" s="232" t="s">
        <v>57</v>
      </c>
    </row>
    <row r="26" spans="2:14" s="198" customFormat="1" ht="25.5" customHeight="1" x14ac:dyDescent="0.2">
      <c r="B26" s="188">
        <v>17</v>
      </c>
      <c r="C26" s="476" t="s">
        <v>58</v>
      </c>
      <c r="D26" s="477"/>
      <c r="E26" s="478"/>
      <c r="F26" s="219">
        <f>ROUND(F22-(F23+F24+F25),2)</f>
        <v>0</v>
      </c>
      <c r="G26" s="219">
        <f t="shared" ref="G26:L26" si="4">ROUND(G22-(G23+G24+G25),2)</f>
        <v>0</v>
      </c>
      <c r="H26" s="219">
        <f t="shared" si="4"/>
        <v>0</v>
      </c>
      <c r="I26" s="219">
        <f t="shared" si="4"/>
        <v>0</v>
      </c>
      <c r="J26" s="219">
        <f t="shared" si="4"/>
        <v>0</v>
      </c>
      <c r="K26" s="219">
        <f t="shared" si="4"/>
        <v>0</v>
      </c>
      <c r="L26" s="219">
        <f t="shared" si="4"/>
        <v>0</v>
      </c>
      <c r="M26" s="219">
        <f>ROUND(M22-(M23+M24+M25),2)</f>
        <v>0</v>
      </c>
      <c r="N26" s="233" t="s">
        <v>59</v>
      </c>
    </row>
    <row r="27" spans="2:14" s="183" customFormat="1" ht="25.5" customHeight="1" x14ac:dyDescent="0.2">
      <c r="E27" s="189"/>
      <c r="F27" s="220"/>
      <c r="G27" s="220"/>
      <c r="H27" s="220"/>
      <c r="I27" s="221"/>
      <c r="J27" s="222"/>
      <c r="K27" s="222"/>
      <c r="L27" s="223" t="s">
        <v>69</v>
      </c>
      <c r="M27" s="224"/>
      <c r="N27" s="234">
        <v>18</v>
      </c>
    </row>
    <row r="28" spans="2:14" s="183" customFormat="1" ht="4.5" customHeight="1" x14ac:dyDescent="0.2">
      <c r="E28" s="189"/>
      <c r="F28" s="220"/>
      <c r="G28" s="220"/>
      <c r="H28" s="220"/>
      <c r="I28" s="221"/>
      <c r="J28" s="222"/>
      <c r="K28" s="222"/>
      <c r="L28" s="223"/>
      <c r="M28" s="225"/>
      <c r="N28" s="234"/>
    </row>
    <row r="29" spans="2:14" s="183" customFormat="1" ht="25.5" customHeight="1" x14ac:dyDescent="0.2">
      <c r="B29" s="226"/>
      <c r="E29" s="189"/>
      <c r="F29" s="536"/>
      <c r="G29" s="537"/>
      <c r="H29" s="538"/>
      <c r="I29" s="538"/>
      <c r="J29" s="227"/>
      <c r="K29" s="227"/>
      <c r="L29" s="190" t="s">
        <v>172</v>
      </c>
      <c r="M29" s="228">
        <f>M26</f>
        <v>0</v>
      </c>
      <c r="N29" s="234">
        <v>19</v>
      </c>
    </row>
    <row r="30" spans="2:14" s="183" customFormat="1" ht="4.5" customHeight="1" x14ac:dyDescent="0.2">
      <c r="E30" s="189"/>
      <c r="F30" s="220"/>
      <c r="G30" s="220"/>
      <c r="H30" s="220"/>
      <c r="I30" s="221"/>
      <c r="J30" s="222"/>
      <c r="K30" s="222"/>
      <c r="L30" s="223"/>
      <c r="M30" s="229"/>
      <c r="N30" s="189"/>
    </row>
    <row r="31" spans="2:14" s="183" customFormat="1" ht="12.75" x14ac:dyDescent="0.2">
      <c r="B31" s="230"/>
      <c r="E31" s="189"/>
      <c r="F31" s="192"/>
      <c r="G31" s="192"/>
      <c r="H31" s="192"/>
      <c r="I31" s="192"/>
      <c r="M31" s="193" t="s">
        <v>223</v>
      </c>
      <c r="N31" s="189"/>
    </row>
    <row r="32" spans="2:14" ht="12.75" x14ac:dyDescent="0.2">
      <c r="C32" s="191"/>
      <c r="G32" s="183"/>
      <c r="H32" s="183"/>
      <c r="I32" s="183"/>
      <c r="M32" s="194"/>
    </row>
    <row r="33" spans="3:15" ht="12.75" x14ac:dyDescent="0.2">
      <c r="C33" s="183"/>
      <c r="H33" s="183"/>
      <c r="I33" s="183"/>
      <c r="M33" s="183"/>
    </row>
    <row r="34" spans="3:15" ht="12.75" x14ac:dyDescent="0.2">
      <c r="C34" s="183"/>
      <c r="H34" s="183"/>
      <c r="M34" s="183"/>
      <c r="O34" s="183"/>
    </row>
    <row r="35" spans="3:15" ht="12.75" x14ac:dyDescent="0.2">
      <c r="C35" s="183"/>
      <c r="H35" s="183"/>
      <c r="L35" s="183"/>
      <c r="M35" s="183"/>
    </row>
    <row r="36" spans="3:15" ht="12.75" x14ac:dyDescent="0.2">
      <c r="C36" s="183"/>
      <c r="H36" s="183"/>
    </row>
    <row r="37" spans="3:15" ht="12.75" x14ac:dyDescent="0.2">
      <c r="C37" s="183"/>
      <c r="M37" s="183"/>
    </row>
    <row r="38" spans="3:15" ht="12.75" x14ac:dyDescent="0.2">
      <c r="M38" s="183"/>
    </row>
    <row r="39" spans="3:15" ht="12.75" x14ac:dyDescent="0.2">
      <c r="C39" s="183"/>
    </row>
    <row r="40" spans="3:15" ht="12.75" x14ac:dyDescent="0.2">
      <c r="C40" s="183"/>
    </row>
    <row r="41" spans="3:15" ht="12.75" x14ac:dyDescent="0.2">
      <c r="C41" s="183"/>
    </row>
    <row r="42" spans="3:15" ht="12.75" x14ac:dyDescent="0.2">
      <c r="C42" s="183"/>
    </row>
    <row r="43" spans="3:15" ht="12.75" x14ac:dyDescent="0.2">
      <c r="C43" s="183"/>
    </row>
    <row r="44" spans="3:15" ht="12.75" x14ac:dyDescent="0.2">
      <c r="C44" s="183"/>
    </row>
    <row r="45" spans="3:15" ht="12.75" x14ac:dyDescent="0.2">
      <c r="C45" s="183"/>
    </row>
    <row r="46" spans="3:15" ht="12.75" x14ac:dyDescent="0.2">
      <c r="C46" s="183"/>
    </row>
    <row r="220" spans="9:9" x14ac:dyDescent="0.2">
      <c r="I220" s="186">
        <v>33</v>
      </c>
    </row>
  </sheetData>
  <sheetProtection algorithmName="SHA-512" hashValue="OvNL7lhCN6Z+MoOH49OodDmP4SzH90XR/RHY2zDZ24Ecmp5+R9qReNTsk1FxwI4YQMjld+q4TK27dXqsHNnclA==" saltValue="+ey+sriM6PwwFeU2vGcW9Q==" spinCount="100000" sheet="1" insertRows="0"/>
  <mergeCells count="29">
    <mergeCell ref="H1:N1"/>
    <mergeCell ref="C18:D18"/>
    <mergeCell ref="F29:G29"/>
    <mergeCell ref="H29:I29"/>
    <mergeCell ref="D4:F4"/>
    <mergeCell ref="K4:L4"/>
    <mergeCell ref="M4:N4"/>
    <mergeCell ref="D2:G2"/>
    <mergeCell ref="I2:J2"/>
    <mergeCell ref="L2:N2"/>
    <mergeCell ref="C26:E26"/>
    <mergeCell ref="C6:E7"/>
    <mergeCell ref="C16:D16"/>
    <mergeCell ref="C17:D17"/>
    <mergeCell ref="C10:D10"/>
    <mergeCell ref="C11:D11"/>
    <mergeCell ref="D24:E24"/>
    <mergeCell ref="D25:E25"/>
    <mergeCell ref="C8:E8"/>
    <mergeCell ref="C9:E9"/>
    <mergeCell ref="C13:E13"/>
    <mergeCell ref="C15:E15"/>
    <mergeCell ref="C12:D12"/>
    <mergeCell ref="C14:E14"/>
    <mergeCell ref="C22:E22"/>
    <mergeCell ref="C23:D23"/>
    <mergeCell ref="C19:D19"/>
    <mergeCell ref="C20:E20"/>
    <mergeCell ref="C21:E21"/>
  </mergeCells>
  <phoneticPr fontId="4" type="noConversion"/>
  <conditionalFormatting sqref="L2:N2 M4:N4 D4:F4 D2:G2 I2:J2 M27 M29 C6:M7 C26:M26 F24:M25 C24:D25 C10:M12 C8:C9 F8:M9 C14:M14 C13 F13:M13 C16:M23 C15 F15:M15">
    <cfRule type="expression" dxfId="21" priority="1">
      <formula>CELL("protect", INDIRECT(ADDRESS(ROW(),COLUMN())))=1</formula>
    </cfRule>
  </conditionalFormatting>
  <dataValidations count="1">
    <dataValidation type="whole" allowBlank="1" showInputMessage="1" showErrorMessage="1" errorTitle="Numeric Field" error="The data you entered is not valid._x000a__x000a_Field must be between -999,999,999 and 999,999,999" sqref="F8:L9 F13:L13">
      <formula1>-999999999</formula1>
      <formula2>999999999</formula2>
    </dataValidation>
  </dataValidations>
  <pageMargins left="0.25" right="0.5" top="0.3" bottom="0.75" header="0.3" footer="0.3"/>
  <pageSetup paperSize="5" scale="72" orientation="landscape" r:id="rId1"/>
  <headerFooter scaleWithDoc="0"/>
  <drawing r:id="rId2"/>
  <legacyDrawingHF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T35"/>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E8" sqref="E8"/>
    </sheetView>
  </sheetViews>
  <sheetFormatPr defaultColWidth="9.140625" defaultRowHeight="12" x14ac:dyDescent="0.2"/>
  <cols>
    <col min="1" max="1" width="9.140625" style="104"/>
    <col min="2" max="2" width="20" style="104" customWidth="1"/>
    <col min="3" max="3" width="26.42578125" style="104" customWidth="1"/>
    <col min="4" max="4" width="18.42578125" style="104" customWidth="1"/>
    <col min="5" max="12" width="19.5703125" style="244" customWidth="1"/>
    <col min="13" max="13" width="6.5703125" style="104" customWidth="1"/>
    <col min="14" max="16384" width="9.140625" style="104"/>
  </cols>
  <sheetData>
    <row r="1" spans="2:20" s="240" customFormat="1" ht="108" customHeight="1" thickBot="1" x14ac:dyDescent="0.25">
      <c r="B1" s="303"/>
      <c r="C1" s="4" t="s">
        <v>222</v>
      </c>
      <c r="D1" s="303"/>
      <c r="E1" s="303"/>
      <c r="F1" s="303"/>
      <c r="G1" s="303"/>
      <c r="H1" s="450" t="s">
        <v>208</v>
      </c>
      <c r="I1" s="450"/>
      <c r="J1" s="450"/>
      <c r="K1" s="450"/>
      <c r="L1" s="450"/>
      <c r="M1" s="1"/>
      <c r="N1" s="1"/>
      <c r="O1" s="1"/>
      <c r="P1" s="2"/>
      <c r="Q1" s="2"/>
      <c r="R1" s="2"/>
      <c r="S1" s="238"/>
      <c r="T1" s="239"/>
    </row>
    <row r="2" spans="2:20" s="246" customFormat="1" ht="30.75" customHeight="1" thickBot="1" x14ac:dyDescent="0.35">
      <c r="B2" s="160" t="s">
        <v>109</v>
      </c>
      <c r="C2" s="454" t="str">
        <f>IF(Return!D5="","",Return!D5)</f>
        <v/>
      </c>
      <c r="D2" s="456"/>
      <c r="E2" s="456"/>
      <c r="F2" s="455"/>
      <c r="G2" s="162" t="s">
        <v>124</v>
      </c>
      <c r="H2" s="454" t="str">
        <f>IF(Return!D3="","",Return!D3)</f>
        <v/>
      </c>
      <c r="I2" s="455"/>
      <c r="J2" s="162" t="s">
        <v>177</v>
      </c>
      <c r="K2" s="454" t="str">
        <f>IF(Return!D4="","",Return!D4)</f>
        <v/>
      </c>
      <c r="L2" s="455"/>
      <c r="M2" s="245"/>
    </row>
    <row r="3" spans="2:20" s="246" customFormat="1" ht="12" customHeight="1" thickBot="1" x14ac:dyDescent="0.35">
      <c r="B3" s="161"/>
      <c r="C3" s="161"/>
      <c r="D3" s="161"/>
      <c r="E3" s="164"/>
      <c r="F3" s="164"/>
      <c r="G3" s="165"/>
      <c r="H3" s="166"/>
      <c r="I3" s="166"/>
      <c r="J3" s="166"/>
      <c r="K3" s="164"/>
      <c r="L3" s="164"/>
      <c r="M3" s="245"/>
    </row>
    <row r="4" spans="2:20" s="246" customFormat="1" ht="30.75" customHeight="1" thickBot="1" x14ac:dyDescent="0.35">
      <c r="B4" s="160" t="s">
        <v>148</v>
      </c>
      <c r="C4" s="454" t="s">
        <v>19</v>
      </c>
      <c r="D4" s="456"/>
      <c r="E4" s="455"/>
      <c r="F4" s="167"/>
      <c r="G4" s="170"/>
      <c r="H4" s="170"/>
      <c r="I4" s="463" t="s">
        <v>478</v>
      </c>
      <c r="J4" s="464"/>
      <c r="K4" s="465" t="str">
        <f>IF(Return!I5="","",Return!I5)</f>
        <v/>
      </c>
      <c r="L4" s="467"/>
      <c r="M4" s="245"/>
    </row>
    <row r="5" spans="2:20" s="241" customFormat="1" x14ac:dyDescent="0.2">
      <c r="G5" s="242"/>
      <c r="H5" s="242"/>
      <c r="I5" s="242"/>
      <c r="J5" s="242"/>
      <c r="K5" s="242"/>
      <c r="L5" s="242"/>
    </row>
    <row r="6" spans="2:20" s="95" customFormat="1" ht="12.75" customHeight="1" x14ac:dyDescent="0.2">
      <c r="B6" s="494" t="s">
        <v>149</v>
      </c>
      <c r="C6" s="494"/>
      <c r="D6" s="113" t="s">
        <v>81</v>
      </c>
      <c r="E6" s="468" t="s">
        <v>4</v>
      </c>
      <c r="F6" s="114" t="s">
        <v>0</v>
      </c>
      <c r="G6" s="114" t="s">
        <v>1</v>
      </c>
      <c r="H6" s="114" t="s">
        <v>105</v>
      </c>
      <c r="I6" s="468" t="s">
        <v>5</v>
      </c>
      <c r="J6" s="114" t="s">
        <v>2</v>
      </c>
      <c r="K6" s="114" t="s">
        <v>2</v>
      </c>
      <c r="L6" s="468" t="s">
        <v>8</v>
      </c>
    </row>
    <row r="7" spans="2:20" s="95" customFormat="1" ht="12.75" x14ac:dyDescent="0.2">
      <c r="B7" s="495"/>
      <c r="C7" s="495"/>
      <c r="D7" s="117" t="s">
        <v>3</v>
      </c>
      <c r="E7" s="469"/>
      <c r="F7" s="118" t="s">
        <v>4</v>
      </c>
      <c r="G7" s="118" t="s">
        <v>4</v>
      </c>
      <c r="H7" s="118" t="s">
        <v>92</v>
      </c>
      <c r="I7" s="469"/>
      <c r="J7" s="118" t="s">
        <v>6</v>
      </c>
      <c r="K7" s="118" t="s">
        <v>7</v>
      </c>
      <c r="L7" s="469"/>
    </row>
    <row r="8" spans="2:20" s="95" customFormat="1" ht="22.5" customHeight="1" x14ac:dyDescent="0.2">
      <c r="B8" s="492" t="s">
        <v>9</v>
      </c>
      <c r="C8" s="492"/>
      <c r="D8" s="328"/>
      <c r="E8" s="121"/>
      <c r="F8" s="121"/>
      <c r="G8" s="121"/>
      <c r="H8" s="121"/>
      <c r="I8" s="121"/>
      <c r="J8" s="121"/>
      <c r="K8" s="121"/>
      <c r="L8" s="110">
        <f>SUM(E8:K8)</f>
        <v>0</v>
      </c>
    </row>
    <row r="9" spans="2:20" s="247" customFormat="1" ht="22.5" customHeight="1" x14ac:dyDescent="0.2">
      <c r="B9" s="492" t="s">
        <v>10</v>
      </c>
      <c r="C9" s="492"/>
      <c r="D9" s="328"/>
      <c r="E9" s="121"/>
      <c r="F9" s="121"/>
      <c r="G9" s="121"/>
      <c r="H9" s="121"/>
      <c r="I9" s="121"/>
      <c r="J9" s="121"/>
      <c r="K9" s="121"/>
      <c r="L9" s="110">
        <f>SUM(E9:K9)</f>
        <v>0</v>
      </c>
    </row>
    <row r="10" spans="2:20" s="95" customFormat="1" ht="23.1" customHeight="1" x14ac:dyDescent="0.2">
      <c r="B10" s="492" t="s">
        <v>11</v>
      </c>
      <c r="C10" s="492"/>
      <c r="D10" s="249"/>
      <c r="E10" s="248"/>
      <c r="F10" s="248"/>
      <c r="G10" s="248"/>
      <c r="H10" s="248"/>
      <c r="I10" s="248"/>
      <c r="J10" s="248"/>
      <c r="K10" s="248"/>
      <c r="L10" s="110">
        <f t="shared" ref="L10:L25" si="0">SUM(E10:K10)</f>
        <v>0</v>
      </c>
    </row>
    <row r="11" spans="2:20" s="95" customFormat="1" ht="23.1" customHeight="1" x14ac:dyDescent="0.2">
      <c r="B11" s="492" t="s">
        <v>12</v>
      </c>
      <c r="C11" s="492"/>
      <c r="D11" s="249"/>
      <c r="E11" s="248"/>
      <c r="F11" s="248"/>
      <c r="G11" s="248"/>
      <c r="H11" s="248"/>
      <c r="I11" s="248"/>
      <c r="J11" s="248"/>
      <c r="K11" s="248"/>
      <c r="L11" s="110">
        <f t="shared" si="0"/>
        <v>0</v>
      </c>
    </row>
    <row r="12" spans="2:20" s="95" customFormat="1" ht="23.1" customHeight="1" x14ac:dyDescent="0.2">
      <c r="B12" s="492" t="s">
        <v>13</v>
      </c>
      <c r="C12" s="492"/>
      <c r="D12" s="249"/>
      <c r="E12" s="248"/>
      <c r="F12" s="248"/>
      <c r="G12" s="248"/>
      <c r="H12" s="248"/>
      <c r="I12" s="248"/>
      <c r="J12" s="248"/>
      <c r="K12" s="248"/>
      <c r="L12" s="110">
        <f t="shared" si="0"/>
        <v>0</v>
      </c>
    </row>
    <row r="13" spans="2:20" s="95" customFormat="1" ht="22.5" customHeight="1" x14ac:dyDescent="0.2">
      <c r="B13" s="492" t="s">
        <v>14</v>
      </c>
      <c r="C13" s="492"/>
      <c r="D13" s="249"/>
      <c r="E13" s="248"/>
      <c r="F13" s="248"/>
      <c r="G13" s="248"/>
      <c r="H13" s="248"/>
      <c r="I13" s="248"/>
      <c r="J13" s="248"/>
      <c r="K13" s="248"/>
      <c r="L13" s="110">
        <f t="shared" si="0"/>
        <v>0</v>
      </c>
    </row>
    <row r="14" spans="2:20" s="95" customFormat="1" ht="23.1" customHeight="1" x14ac:dyDescent="0.2">
      <c r="B14" s="492" t="s">
        <v>15</v>
      </c>
      <c r="C14" s="492"/>
      <c r="D14" s="249"/>
      <c r="E14" s="248"/>
      <c r="F14" s="248"/>
      <c r="G14" s="248"/>
      <c r="H14" s="248"/>
      <c r="I14" s="248"/>
      <c r="J14" s="248"/>
      <c r="K14" s="248"/>
      <c r="L14" s="110">
        <f t="shared" si="0"/>
        <v>0</v>
      </c>
    </row>
    <row r="15" spans="2:20" s="95" customFormat="1" ht="23.1" customHeight="1" x14ac:dyDescent="0.2">
      <c r="B15" s="492" t="s">
        <v>86</v>
      </c>
      <c r="C15" s="492"/>
      <c r="D15" s="249"/>
      <c r="E15" s="248"/>
      <c r="F15" s="248"/>
      <c r="G15" s="248"/>
      <c r="H15" s="248"/>
      <c r="I15" s="248"/>
      <c r="J15" s="248"/>
      <c r="K15" s="248"/>
      <c r="L15" s="110">
        <f t="shared" si="0"/>
        <v>0</v>
      </c>
    </row>
    <row r="16" spans="2:20" s="95" customFormat="1" ht="23.1" customHeight="1" x14ac:dyDescent="0.2">
      <c r="B16" s="492" t="s">
        <v>16</v>
      </c>
      <c r="C16" s="492"/>
      <c r="D16" s="249"/>
      <c r="E16" s="248"/>
      <c r="F16" s="248"/>
      <c r="G16" s="248"/>
      <c r="H16" s="248"/>
      <c r="I16" s="248"/>
      <c r="J16" s="248"/>
      <c r="K16" s="248"/>
      <c r="L16" s="110">
        <f t="shared" si="0"/>
        <v>0</v>
      </c>
    </row>
    <row r="17" spans="2:12" s="95" customFormat="1" ht="23.1" customHeight="1" x14ac:dyDescent="0.2">
      <c r="B17" s="492" t="s">
        <v>17</v>
      </c>
      <c r="C17" s="492"/>
      <c r="D17" s="249"/>
      <c r="E17" s="248"/>
      <c r="F17" s="248"/>
      <c r="G17" s="248"/>
      <c r="H17" s="248"/>
      <c r="I17" s="248"/>
      <c r="J17" s="248"/>
      <c r="K17" s="248"/>
      <c r="L17" s="110">
        <f t="shared" si="0"/>
        <v>0</v>
      </c>
    </row>
    <row r="18" spans="2:12" s="95" customFormat="1" ht="23.1" customHeight="1" x14ac:dyDescent="0.2">
      <c r="B18" s="492" t="s">
        <v>18</v>
      </c>
      <c r="C18" s="492"/>
      <c r="D18" s="249"/>
      <c r="E18" s="248"/>
      <c r="F18" s="248"/>
      <c r="G18" s="248"/>
      <c r="H18" s="248"/>
      <c r="I18" s="248"/>
      <c r="J18" s="248"/>
      <c r="K18" s="248"/>
      <c r="L18" s="110">
        <f t="shared" si="0"/>
        <v>0</v>
      </c>
    </row>
    <row r="19" spans="2:12" s="95" customFormat="1" ht="23.1" customHeight="1" x14ac:dyDescent="0.2">
      <c r="B19" s="492" t="s">
        <v>19</v>
      </c>
      <c r="C19" s="492"/>
      <c r="D19" s="249"/>
      <c r="E19" s="250"/>
      <c r="F19" s="250"/>
      <c r="G19" s="250"/>
      <c r="H19" s="250"/>
      <c r="I19" s="250"/>
      <c r="J19" s="250"/>
      <c r="K19" s="250"/>
      <c r="L19" s="110"/>
    </row>
    <row r="20" spans="2:12" s="95" customFormat="1" ht="23.1" customHeight="1" x14ac:dyDescent="0.2">
      <c r="B20" s="492" t="s">
        <v>20</v>
      </c>
      <c r="C20" s="492"/>
      <c r="D20" s="249"/>
      <c r="E20" s="248"/>
      <c r="F20" s="248"/>
      <c r="G20" s="248"/>
      <c r="H20" s="248"/>
      <c r="I20" s="248"/>
      <c r="J20" s="248"/>
      <c r="K20" s="248"/>
      <c r="L20" s="110">
        <f t="shared" si="0"/>
        <v>0</v>
      </c>
    </row>
    <row r="21" spans="2:12" s="247" customFormat="1" ht="23.1" customHeight="1" x14ac:dyDescent="0.2">
      <c r="B21" s="492" t="s">
        <v>87</v>
      </c>
      <c r="C21" s="492"/>
      <c r="D21" s="251"/>
      <c r="E21" s="250"/>
      <c r="F21" s="250"/>
      <c r="G21" s="250"/>
      <c r="H21" s="250"/>
      <c r="I21" s="250"/>
      <c r="J21" s="250"/>
      <c r="K21" s="250"/>
      <c r="L21" s="106"/>
    </row>
    <row r="22" spans="2:12" s="95" customFormat="1" ht="23.1" customHeight="1" x14ac:dyDescent="0.2">
      <c r="B22" s="493"/>
      <c r="C22" s="493"/>
      <c r="D22" s="249"/>
      <c r="E22" s="248"/>
      <c r="F22" s="248"/>
      <c r="G22" s="248"/>
      <c r="H22" s="248"/>
      <c r="I22" s="248"/>
      <c r="J22" s="248"/>
      <c r="K22" s="248"/>
      <c r="L22" s="110">
        <f t="shared" si="0"/>
        <v>0</v>
      </c>
    </row>
    <row r="23" spans="2:12" s="95" customFormat="1" ht="23.1" customHeight="1" x14ac:dyDescent="0.2">
      <c r="B23" s="493"/>
      <c r="C23" s="493"/>
      <c r="D23" s="249"/>
      <c r="E23" s="248"/>
      <c r="F23" s="248"/>
      <c r="G23" s="248"/>
      <c r="H23" s="248"/>
      <c r="I23" s="248"/>
      <c r="J23" s="248"/>
      <c r="K23" s="248"/>
      <c r="L23" s="110">
        <f t="shared" si="0"/>
        <v>0</v>
      </c>
    </row>
    <row r="24" spans="2:12" s="95" customFormat="1" ht="23.1" customHeight="1" x14ac:dyDescent="0.2">
      <c r="B24" s="493"/>
      <c r="C24" s="493"/>
      <c r="D24" s="249"/>
      <c r="E24" s="248"/>
      <c r="F24" s="248"/>
      <c r="G24" s="248"/>
      <c r="H24" s="248"/>
      <c r="I24" s="248"/>
      <c r="J24" s="248"/>
      <c r="K24" s="248"/>
      <c r="L24" s="110">
        <f t="shared" si="0"/>
        <v>0</v>
      </c>
    </row>
    <row r="25" spans="2:12" s="252" customFormat="1" ht="22.5" customHeight="1" x14ac:dyDescent="0.2">
      <c r="B25" s="493"/>
      <c r="C25" s="493"/>
      <c r="D25" s="106"/>
      <c r="E25" s="248"/>
      <c r="F25" s="248"/>
      <c r="G25" s="248"/>
      <c r="H25" s="248"/>
      <c r="I25" s="248"/>
      <c r="J25" s="248"/>
      <c r="K25" s="248"/>
      <c r="L25" s="110">
        <f t="shared" si="0"/>
        <v>0</v>
      </c>
    </row>
    <row r="26" spans="2:12" s="252" customFormat="1" ht="22.5" customHeight="1" x14ac:dyDescent="0.2">
      <c r="B26" s="493"/>
      <c r="C26" s="493"/>
      <c r="D26" s="106"/>
      <c r="E26" s="248"/>
      <c r="F26" s="248"/>
      <c r="G26" s="248"/>
      <c r="H26" s="248"/>
      <c r="I26" s="248"/>
      <c r="J26" s="248"/>
      <c r="K26" s="248"/>
      <c r="L26" s="110">
        <f>SUM(E26:K26)</f>
        <v>0</v>
      </c>
    </row>
    <row r="27" spans="2:12" s="252" customFormat="1" ht="22.5" customHeight="1" x14ac:dyDescent="0.2">
      <c r="B27" s="545" t="s">
        <v>71</v>
      </c>
      <c r="C27" s="545"/>
      <c r="D27" s="253"/>
      <c r="E27" s="322">
        <f>SUM(E8:E26)</f>
        <v>0</v>
      </c>
      <c r="F27" s="322">
        <f t="shared" ref="F27:L27" si="1">SUM(F8:F26)</f>
        <v>0</v>
      </c>
      <c r="G27" s="322">
        <f t="shared" si="1"/>
        <v>0</v>
      </c>
      <c r="H27" s="322">
        <f t="shared" si="1"/>
        <v>0</v>
      </c>
      <c r="I27" s="322">
        <f t="shared" si="1"/>
        <v>0</v>
      </c>
      <c r="J27" s="322">
        <f t="shared" si="1"/>
        <v>0</v>
      </c>
      <c r="K27" s="322">
        <f t="shared" si="1"/>
        <v>0</v>
      </c>
      <c r="L27" s="322">
        <f t="shared" si="1"/>
        <v>0</v>
      </c>
    </row>
    <row r="28" spans="2:12" s="252" customFormat="1" ht="12.75" x14ac:dyDescent="0.2">
      <c r="B28" s="159"/>
      <c r="C28" s="159"/>
      <c r="D28" s="159"/>
      <c r="E28" s="101"/>
      <c r="F28" s="101"/>
      <c r="G28" s="101"/>
      <c r="H28" s="101"/>
      <c r="I28" s="101"/>
      <c r="J28" s="101"/>
      <c r="K28" s="101"/>
      <c r="L28" s="101"/>
    </row>
    <row r="29" spans="2:12" s="252" customFormat="1" ht="12.75" x14ac:dyDescent="0.2">
      <c r="B29" s="102" t="s">
        <v>187</v>
      </c>
      <c r="C29" s="102"/>
      <c r="D29" s="98"/>
      <c r="E29" s="103"/>
      <c r="F29" s="103"/>
      <c r="G29" s="103"/>
      <c r="H29" s="103"/>
      <c r="I29" s="103"/>
      <c r="J29" s="103"/>
      <c r="K29" s="103"/>
      <c r="L29" s="103"/>
    </row>
    <row r="30" spans="2:12" s="243" customFormat="1" ht="36" customHeight="1" x14ac:dyDescent="0.2">
      <c r="B30" s="104"/>
      <c r="C30" s="104"/>
      <c r="D30" s="104"/>
      <c r="E30" s="244"/>
      <c r="F30" s="244"/>
      <c r="G30" s="244"/>
      <c r="H30" s="244"/>
      <c r="I30" s="244"/>
      <c r="J30" s="244"/>
      <c r="K30" s="244"/>
      <c r="L30" s="244"/>
    </row>
    <row r="31" spans="2:12" s="243" customFormat="1" x14ac:dyDescent="0.2">
      <c r="B31" s="104"/>
      <c r="C31" s="104"/>
      <c r="D31" s="104"/>
      <c r="E31" s="244"/>
      <c r="F31" s="244"/>
      <c r="G31" s="244"/>
      <c r="H31" s="244"/>
      <c r="I31" s="244"/>
      <c r="J31" s="244"/>
      <c r="K31" s="244"/>
      <c r="L31" s="244"/>
    </row>
    <row r="32" spans="2:12" s="243" customFormat="1" x14ac:dyDescent="0.2">
      <c r="B32" s="104"/>
      <c r="C32" s="104"/>
      <c r="D32" s="104"/>
      <c r="E32" s="244"/>
      <c r="F32" s="244"/>
      <c r="G32" s="244"/>
      <c r="H32" s="244"/>
      <c r="I32" s="244"/>
      <c r="J32" s="244"/>
      <c r="K32" s="244"/>
      <c r="L32" s="244"/>
    </row>
    <row r="33" spans="2:12" s="243" customFormat="1" x14ac:dyDescent="0.2">
      <c r="B33" s="104"/>
      <c r="C33" s="104"/>
      <c r="D33" s="104"/>
      <c r="E33" s="244"/>
      <c r="F33" s="244"/>
      <c r="G33" s="244"/>
      <c r="H33" s="244"/>
      <c r="I33" s="244"/>
      <c r="J33" s="244"/>
      <c r="K33" s="244"/>
      <c r="L33" s="244"/>
    </row>
    <row r="34" spans="2:12" s="243" customFormat="1" x14ac:dyDescent="0.2">
      <c r="B34" s="104"/>
      <c r="C34" s="104"/>
      <c r="D34" s="104"/>
      <c r="E34" s="244"/>
      <c r="F34" s="244"/>
      <c r="G34" s="244"/>
      <c r="H34" s="244"/>
      <c r="I34" s="244"/>
      <c r="J34" s="244"/>
      <c r="K34" s="244"/>
      <c r="L34" s="244"/>
    </row>
    <row r="35" spans="2:12" s="243" customFormat="1" x14ac:dyDescent="0.2">
      <c r="B35" s="104"/>
      <c r="C35" s="104"/>
      <c r="D35" s="104"/>
      <c r="E35" s="244"/>
      <c r="F35" s="244"/>
      <c r="G35" s="244"/>
      <c r="H35" s="244"/>
      <c r="I35" s="244"/>
      <c r="J35" s="244"/>
      <c r="K35" s="244"/>
      <c r="L35" s="244"/>
    </row>
  </sheetData>
  <sheetProtection algorithmName="SHA-512" hashValue="Xf8C/KHYR4xc+WNrIJajwBQ5U6g4FQlhH18TCXSf0UUdpPima9Nqaqc3M8f60tNpdw5p8iVcPH7B6cWBXE0DeQ==" saltValue="q3jjhFO+a0Za0VLnDErPGA==" spinCount="100000" sheet="1" insertRows="0"/>
  <mergeCells count="31">
    <mergeCell ref="B25:C25"/>
    <mergeCell ref="B26:C26"/>
    <mergeCell ref="B27:C27"/>
    <mergeCell ref="E6:E7"/>
    <mergeCell ref="I6:I7"/>
    <mergeCell ref="B23:C23"/>
    <mergeCell ref="B24:C24"/>
    <mergeCell ref="B12:C12"/>
    <mergeCell ref="L6:L7"/>
    <mergeCell ref="B19:C19"/>
    <mergeCell ref="B20:C20"/>
    <mergeCell ref="B21:C21"/>
    <mergeCell ref="B22:C22"/>
    <mergeCell ref="B13:C13"/>
    <mergeCell ref="B14:C14"/>
    <mergeCell ref="B15:C15"/>
    <mergeCell ref="B16:C16"/>
    <mergeCell ref="B17:C17"/>
    <mergeCell ref="B18:C18"/>
    <mergeCell ref="B6:C7"/>
    <mergeCell ref="B8:C8"/>
    <mergeCell ref="B9:C9"/>
    <mergeCell ref="B10:C10"/>
    <mergeCell ref="B11:C11"/>
    <mergeCell ref="H1:L1"/>
    <mergeCell ref="C4:E4"/>
    <mergeCell ref="I4:J4"/>
    <mergeCell ref="K4:L4"/>
    <mergeCell ref="C2:F2"/>
    <mergeCell ref="H2:I2"/>
    <mergeCell ref="K2:L2"/>
  </mergeCells>
  <phoneticPr fontId="4" type="noConversion"/>
  <conditionalFormatting sqref="C2:F2 C4:E4 H2:I2 K2:L2 K4:L4 B6:L27">
    <cfRule type="expression" dxfId="20" priority="1">
      <formula>CELL("protect", INDIRECT(ADDRESS(ROW(),COLUMN())))=1</formula>
    </cfRule>
  </conditionalFormatting>
  <dataValidations count="1">
    <dataValidation type="whole" allowBlank="1" showInputMessage="1" showErrorMessage="1" errorTitle="Numeric Field" error="The data you entered is not valid._x000a__x000a_Field must be between -999,999,999 and 999,999,999" sqref="E8:K18 E20:K20 E22:K26">
      <formula1>-999999999</formula1>
      <formula2>999999999</formula2>
    </dataValidation>
  </dataValidations>
  <pageMargins left="0.25" right="0.5" top="0.3" bottom="0.75" header="0.3" footer="0.3"/>
  <pageSetup paperSize="5" scale="74" fitToHeight="100" orientation="landscape" r:id="rId1"/>
  <headerFooter scaleWithDoc="0"/>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Jurisdictions!$A$1:$A$52</xm:f>
          </x14:formula1>
          <xm:sqref>B22:C26</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T38"/>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B8" sqref="B8:C8"/>
    </sheetView>
  </sheetViews>
  <sheetFormatPr defaultColWidth="9.140625" defaultRowHeight="12.75" x14ac:dyDescent="0.2"/>
  <cols>
    <col min="1" max="1" width="9.140625" style="98"/>
    <col min="2" max="2" width="20" style="98" customWidth="1"/>
    <col min="3" max="3" width="25.5703125" style="98" customWidth="1"/>
    <col min="4" max="4" width="18.5703125" style="98" customWidth="1"/>
    <col min="5" max="12" width="19.5703125" style="103" customWidth="1"/>
    <col min="13" max="13" width="6.5703125" style="98" customWidth="1"/>
    <col min="14" max="16384" width="9.140625" style="98"/>
  </cols>
  <sheetData>
    <row r="1" spans="2:20" s="75" customFormat="1" ht="108" customHeight="1" thickBot="1" x14ac:dyDescent="0.25">
      <c r="B1" s="303"/>
      <c r="C1" s="4" t="s">
        <v>222</v>
      </c>
      <c r="D1" s="303"/>
      <c r="E1" s="303"/>
      <c r="F1" s="303"/>
      <c r="G1" s="303"/>
      <c r="H1" s="450" t="s">
        <v>209</v>
      </c>
      <c r="I1" s="450"/>
      <c r="J1" s="450"/>
      <c r="K1" s="450"/>
      <c r="L1" s="450"/>
      <c r="M1" s="1"/>
      <c r="N1" s="1"/>
      <c r="O1" s="1"/>
      <c r="P1" s="1"/>
      <c r="Q1" s="1"/>
      <c r="R1" s="1"/>
      <c r="S1" s="76"/>
      <c r="T1" s="77"/>
    </row>
    <row r="2" spans="2:20" s="161" customFormat="1" ht="30.75" customHeight="1" thickBot="1" x14ac:dyDescent="0.35">
      <c r="B2" s="160" t="s">
        <v>109</v>
      </c>
      <c r="C2" s="454" t="str">
        <f>IF(Return!D5="","",Return!D5)</f>
        <v/>
      </c>
      <c r="D2" s="456"/>
      <c r="E2" s="456"/>
      <c r="F2" s="455"/>
      <c r="G2" s="162" t="s">
        <v>124</v>
      </c>
      <c r="H2" s="454" t="str">
        <f>IF(Return!D3="","",Return!D3)</f>
        <v/>
      </c>
      <c r="I2" s="455"/>
      <c r="J2" s="162" t="s">
        <v>177</v>
      </c>
      <c r="K2" s="454" t="str">
        <f>IF(Return!D4="","",Return!D4)</f>
        <v/>
      </c>
      <c r="L2" s="455"/>
      <c r="M2" s="163"/>
    </row>
    <row r="3" spans="2:20" s="161" customFormat="1" ht="12" customHeight="1" thickBot="1" x14ac:dyDescent="0.35">
      <c r="E3" s="164"/>
      <c r="F3" s="164"/>
      <c r="G3" s="165"/>
      <c r="H3" s="166"/>
      <c r="I3" s="166"/>
      <c r="J3" s="166"/>
      <c r="K3" s="164"/>
      <c r="L3" s="164"/>
      <c r="M3" s="163"/>
    </row>
    <row r="4" spans="2:20" s="161" customFormat="1" ht="30.75" customHeight="1" thickBot="1" x14ac:dyDescent="0.35">
      <c r="B4" s="160" t="s">
        <v>148</v>
      </c>
      <c r="C4" s="454" t="s">
        <v>19</v>
      </c>
      <c r="D4" s="456"/>
      <c r="E4" s="455"/>
      <c r="F4" s="167"/>
      <c r="G4" s="170"/>
      <c r="H4" s="170"/>
      <c r="I4" s="463" t="s">
        <v>478</v>
      </c>
      <c r="J4" s="464"/>
      <c r="K4" s="465" t="str">
        <f>IF(Return!I5="","",Return!I5)</f>
        <v/>
      </c>
      <c r="L4" s="467"/>
      <c r="M4" s="163"/>
    </row>
    <row r="5" spans="2:20" s="97" customFormat="1" x14ac:dyDescent="0.2">
      <c r="B5" s="95"/>
      <c r="C5" s="95"/>
      <c r="D5" s="95"/>
      <c r="E5" s="95"/>
      <c r="F5" s="95"/>
    </row>
    <row r="6" spans="2:20" s="97" customFormat="1" x14ac:dyDescent="0.2">
      <c r="B6" s="546" t="s">
        <v>21</v>
      </c>
      <c r="C6" s="546"/>
      <c r="D6" s="113" t="s">
        <v>81</v>
      </c>
      <c r="E6" s="468" t="s">
        <v>4</v>
      </c>
      <c r="F6" s="114" t="s">
        <v>0</v>
      </c>
      <c r="G6" s="114" t="s">
        <v>1</v>
      </c>
      <c r="H6" s="114" t="s">
        <v>105</v>
      </c>
      <c r="I6" s="468" t="s">
        <v>5</v>
      </c>
      <c r="J6" s="114" t="s">
        <v>2</v>
      </c>
      <c r="K6" s="114" t="s">
        <v>2</v>
      </c>
      <c r="L6" s="468" t="s">
        <v>8</v>
      </c>
    </row>
    <row r="7" spans="2:20" s="97" customFormat="1" x14ac:dyDescent="0.2">
      <c r="B7" s="547"/>
      <c r="C7" s="547"/>
      <c r="D7" s="117" t="s">
        <v>3</v>
      </c>
      <c r="E7" s="469"/>
      <c r="F7" s="118" t="s">
        <v>4</v>
      </c>
      <c r="G7" s="118" t="s">
        <v>4</v>
      </c>
      <c r="H7" s="118" t="s">
        <v>92</v>
      </c>
      <c r="I7" s="469"/>
      <c r="J7" s="118" t="s">
        <v>6</v>
      </c>
      <c r="K7" s="118" t="s">
        <v>7</v>
      </c>
      <c r="L7" s="469"/>
    </row>
    <row r="8" spans="2:20" s="95" customFormat="1" ht="23.1" customHeight="1" x14ac:dyDescent="0.2">
      <c r="B8" s="489"/>
      <c r="C8" s="490"/>
      <c r="D8" s="329"/>
      <c r="E8" s="157"/>
      <c r="F8" s="157"/>
      <c r="G8" s="157"/>
      <c r="H8" s="157"/>
      <c r="I8" s="157"/>
      <c r="J8" s="157"/>
      <c r="K8" s="157"/>
      <c r="L8" s="110">
        <f>SUM(E8:K8)</f>
        <v>0</v>
      </c>
      <c r="M8" s="254"/>
    </row>
    <row r="9" spans="2:20" s="95" customFormat="1" ht="23.1" customHeight="1" x14ac:dyDescent="0.2">
      <c r="B9" s="489"/>
      <c r="C9" s="490"/>
      <c r="D9" s="329"/>
      <c r="E9" s="157"/>
      <c r="F9" s="157"/>
      <c r="G9" s="157"/>
      <c r="H9" s="157"/>
      <c r="I9" s="157"/>
      <c r="J9" s="157"/>
      <c r="K9" s="157"/>
      <c r="L9" s="110">
        <f t="shared" ref="L9:L25" si="0">SUM(E9:K9)</f>
        <v>0</v>
      </c>
      <c r="M9" s="254"/>
    </row>
    <row r="10" spans="2:20" s="95" customFormat="1" ht="23.1" customHeight="1" x14ac:dyDescent="0.2">
      <c r="B10" s="489"/>
      <c r="C10" s="490"/>
      <c r="D10" s="329"/>
      <c r="E10" s="157"/>
      <c r="F10" s="157"/>
      <c r="G10" s="157"/>
      <c r="H10" s="157"/>
      <c r="I10" s="157"/>
      <c r="J10" s="157"/>
      <c r="K10" s="157"/>
      <c r="L10" s="110">
        <f t="shared" si="0"/>
        <v>0</v>
      </c>
      <c r="M10" s="254"/>
    </row>
    <row r="11" spans="2:20" s="95" customFormat="1" ht="23.1" customHeight="1" x14ac:dyDescent="0.2">
      <c r="B11" s="489"/>
      <c r="C11" s="490"/>
      <c r="D11" s="329"/>
      <c r="E11" s="157"/>
      <c r="F11" s="157"/>
      <c r="G11" s="157"/>
      <c r="H11" s="157"/>
      <c r="I11" s="157"/>
      <c r="J11" s="157"/>
      <c r="K11" s="157"/>
      <c r="L11" s="110">
        <f t="shared" si="0"/>
        <v>0</v>
      </c>
      <c r="M11" s="254"/>
    </row>
    <row r="12" spans="2:20" s="95" customFormat="1" ht="23.1" customHeight="1" x14ac:dyDescent="0.2">
      <c r="B12" s="489"/>
      <c r="C12" s="490"/>
      <c r="D12" s="329"/>
      <c r="E12" s="157"/>
      <c r="F12" s="157"/>
      <c r="G12" s="157"/>
      <c r="H12" s="157"/>
      <c r="I12" s="157"/>
      <c r="J12" s="157"/>
      <c r="K12" s="157"/>
      <c r="L12" s="110">
        <f t="shared" si="0"/>
        <v>0</v>
      </c>
      <c r="M12" s="254"/>
    </row>
    <row r="13" spans="2:20" s="95" customFormat="1" ht="23.1" customHeight="1" x14ac:dyDescent="0.2">
      <c r="B13" s="489"/>
      <c r="C13" s="490"/>
      <c r="D13" s="329"/>
      <c r="E13" s="157"/>
      <c r="F13" s="157"/>
      <c r="G13" s="157"/>
      <c r="H13" s="157"/>
      <c r="I13" s="157"/>
      <c r="J13" s="157"/>
      <c r="K13" s="157"/>
      <c r="L13" s="110">
        <f t="shared" si="0"/>
        <v>0</v>
      </c>
      <c r="M13" s="254"/>
    </row>
    <row r="14" spans="2:20" s="95" customFormat="1" ht="23.1" customHeight="1" x14ac:dyDescent="0.2">
      <c r="B14" s="489"/>
      <c r="C14" s="490"/>
      <c r="D14" s="329"/>
      <c r="E14" s="157"/>
      <c r="F14" s="157"/>
      <c r="G14" s="157"/>
      <c r="H14" s="157"/>
      <c r="I14" s="157"/>
      <c r="J14" s="157"/>
      <c r="K14" s="157"/>
      <c r="L14" s="110">
        <f t="shared" si="0"/>
        <v>0</v>
      </c>
      <c r="M14" s="254"/>
    </row>
    <row r="15" spans="2:20" s="95" customFormat="1" ht="23.1" customHeight="1" x14ac:dyDescent="0.2">
      <c r="B15" s="489"/>
      <c r="C15" s="490"/>
      <c r="D15" s="329"/>
      <c r="E15" s="157"/>
      <c r="F15" s="157"/>
      <c r="G15" s="157"/>
      <c r="H15" s="157"/>
      <c r="I15" s="157"/>
      <c r="J15" s="157"/>
      <c r="K15" s="157"/>
      <c r="L15" s="110">
        <f t="shared" si="0"/>
        <v>0</v>
      </c>
      <c r="M15" s="254"/>
    </row>
    <row r="16" spans="2:20" s="95" customFormat="1" ht="23.1" customHeight="1" x14ac:dyDescent="0.2">
      <c r="B16" s="489"/>
      <c r="C16" s="490"/>
      <c r="D16" s="329"/>
      <c r="E16" s="157"/>
      <c r="F16" s="157"/>
      <c r="G16" s="157"/>
      <c r="H16" s="157"/>
      <c r="I16" s="157"/>
      <c r="J16" s="157"/>
      <c r="K16" s="157"/>
      <c r="L16" s="110">
        <f t="shared" si="0"/>
        <v>0</v>
      </c>
      <c r="M16" s="254"/>
    </row>
    <row r="17" spans="2:13" s="95" customFormat="1" ht="23.1" customHeight="1" x14ac:dyDescent="0.2">
      <c r="B17" s="489"/>
      <c r="C17" s="490"/>
      <c r="D17" s="329"/>
      <c r="E17" s="157"/>
      <c r="F17" s="157"/>
      <c r="G17" s="157"/>
      <c r="H17" s="157"/>
      <c r="I17" s="157"/>
      <c r="J17" s="157"/>
      <c r="K17" s="157"/>
      <c r="L17" s="110">
        <f t="shared" si="0"/>
        <v>0</v>
      </c>
      <c r="M17" s="254"/>
    </row>
    <row r="18" spans="2:13" s="95" customFormat="1" ht="23.1" customHeight="1" x14ac:dyDescent="0.2">
      <c r="B18" s="489"/>
      <c r="C18" s="490"/>
      <c r="D18" s="329"/>
      <c r="E18" s="157"/>
      <c r="F18" s="157"/>
      <c r="G18" s="157"/>
      <c r="H18" s="157"/>
      <c r="I18" s="157"/>
      <c r="J18" s="157"/>
      <c r="K18" s="157"/>
      <c r="L18" s="110">
        <f t="shared" si="0"/>
        <v>0</v>
      </c>
      <c r="M18" s="254"/>
    </row>
    <row r="19" spans="2:13" s="95" customFormat="1" ht="23.1" customHeight="1" x14ac:dyDescent="0.2">
      <c r="B19" s="489"/>
      <c r="C19" s="490"/>
      <c r="D19" s="329"/>
      <c r="E19" s="157"/>
      <c r="F19" s="157"/>
      <c r="G19" s="157"/>
      <c r="H19" s="157"/>
      <c r="I19" s="157"/>
      <c r="J19" s="157"/>
      <c r="K19" s="157"/>
      <c r="L19" s="110">
        <f t="shared" si="0"/>
        <v>0</v>
      </c>
      <c r="M19" s="254"/>
    </row>
    <row r="20" spans="2:13" s="95" customFormat="1" ht="23.1" customHeight="1" x14ac:dyDescent="0.2">
      <c r="B20" s="489"/>
      <c r="C20" s="490"/>
      <c r="D20" s="329"/>
      <c r="E20" s="157"/>
      <c r="F20" s="157"/>
      <c r="G20" s="157"/>
      <c r="H20" s="157"/>
      <c r="I20" s="157"/>
      <c r="J20" s="157"/>
      <c r="K20" s="157"/>
      <c r="L20" s="110">
        <f>SUM(E20:K20)</f>
        <v>0</v>
      </c>
      <c r="M20" s="254"/>
    </row>
    <row r="21" spans="2:13" s="95" customFormat="1" ht="23.1" customHeight="1" x14ac:dyDescent="0.2">
      <c r="B21" s="489"/>
      <c r="C21" s="490"/>
      <c r="D21" s="329"/>
      <c r="E21" s="157"/>
      <c r="F21" s="157"/>
      <c r="G21" s="157"/>
      <c r="H21" s="157"/>
      <c r="I21" s="157"/>
      <c r="J21" s="157"/>
      <c r="K21" s="157"/>
      <c r="L21" s="110">
        <f t="shared" si="0"/>
        <v>0</v>
      </c>
      <c r="M21" s="254"/>
    </row>
    <row r="22" spans="2:13" s="95" customFormat="1" ht="23.1" customHeight="1" x14ac:dyDescent="0.2">
      <c r="B22" s="489"/>
      <c r="C22" s="490"/>
      <c r="D22" s="329"/>
      <c r="E22" s="157"/>
      <c r="F22" s="157"/>
      <c r="G22" s="157"/>
      <c r="H22" s="157"/>
      <c r="I22" s="157"/>
      <c r="J22" s="157"/>
      <c r="K22" s="157"/>
      <c r="L22" s="110">
        <f t="shared" si="0"/>
        <v>0</v>
      </c>
      <c r="M22" s="254"/>
    </row>
    <row r="23" spans="2:13" s="95" customFormat="1" ht="23.1" customHeight="1" x14ac:dyDescent="0.2">
      <c r="B23" s="489"/>
      <c r="C23" s="490"/>
      <c r="D23" s="329"/>
      <c r="E23" s="157"/>
      <c r="F23" s="157"/>
      <c r="G23" s="157"/>
      <c r="H23" s="157"/>
      <c r="I23" s="157"/>
      <c r="J23" s="157"/>
      <c r="K23" s="157"/>
      <c r="L23" s="110">
        <f t="shared" si="0"/>
        <v>0</v>
      </c>
      <c r="M23" s="254"/>
    </row>
    <row r="24" spans="2:13" s="252" customFormat="1" ht="23.1" customHeight="1" x14ac:dyDescent="0.2">
      <c r="B24" s="489"/>
      <c r="C24" s="490"/>
      <c r="D24" s="329"/>
      <c r="E24" s="157"/>
      <c r="F24" s="157"/>
      <c r="G24" s="157"/>
      <c r="H24" s="157"/>
      <c r="I24" s="157"/>
      <c r="J24" s="157"/>
      <c r="K24" s="157"/>
      <c r="L24" s="110">
        <f t="shared" si="0"/>
        <v>0</v>
      </c>
      <c r="M24" s="255"/>
    </row>
    <row r="25" spans="2:13" s="252" customFormat="1" ht="23.1" customHeight="1" x14ac:dyDescent="0.2">
      <c r="B25" s="489"/>
      <c r="C25" s="490"/>
      <c r="D25" s="330"/>
      <c r="E25" s="256"/>
      <c r="F25" s="256"/>
      <c r="G25" s="256"/>
      <c r="H25" s="256"/>
      <c r="I25" s="256"/>
      <c r="J25" s="256"/>
      <c r="K25" s="256"/>
      <c r="L25" s="110">
        <f t="shared" si="0"/>
        <v>0</v>
      </c>
      <c r="M25" s="255"/>
    </row>
    <row r="26" spans="2:13" s="252" customFormat="1" ht="23.1" customHeight="1" x14ac:dyDescent="0.2">
      <c r="B26" s="476" t="s">
        <v>22</v>
      </c>
      <c r="C26" s="478"/>
      <c r="D26" s="253"/>
      <c r="E26" s="110">
        <f t="shared" ref="E26:K26" si="1">SUM(E8:E25)</f>
        <v>0</v>
      </c>
      <c r="F26" s="110">
        <f t="shared" si="1"/>
        <v>0</v>
      </c>
      <c r="G26" s="110">
        <f t="shared" si="1"/>
        <v>0</v>
      </c>
      <c r="H26" s="110">
        <f t="shared" si="1"/>
        <v>0</v>
      </c>
      <c r="I26" s="110">
        <f t="shared" si="1"/>
        <v>0</v>
      </c>
      <c r="J26" s="110">
        <f t="shared" si="1"/>
        <v>0</v>
      </c>
      <c r="K26" s="110">
        <f t="shared" si="1"/>
        <v>0</v>
      </c>
      <c r="L26" s="110">
        <f t="shared" ref="L26" si="2">SUM(L8:L25)</f>
        <v>0</v>
      </c>
    </row>
    <row r="27" spans="2:13" s="252" customFormat="1" x14ac:dyDescent="0.2">
      <c r="B27" s="159"/>
      <c r="C27" s="159"/>
      <c r="D27" s="159"/>
      <c r="E27" s="101"/>
      <c r="F27" s="101"/>
      <c r="G27" s="101"/>
      <c r="H27" s="101"/>
      <c r="I27" s="101"/>
      <c r="J27" s="101"/>
      <c r="K27" s="101"/>
      <c r="L27" s="101"/>
    </row>
    <row r="28" spans="2:13" s="252" customFormat="1" x14ac:dyDescent="0.2">
      <c r="B28" s="102" t="s">
        <v>194</v>
      </c>
      <c r="C28" s="102"/>
      <c r="D28" s="98"/>
      <c r="E28" s="103"/>
      <c r="F28" s="103"/>
      <c r="G28" s="103"/>
      <c r="H28" s="103"/>
      <c r="I28" s="103"/>
      <c r="J28" s="103"/>
      <c r="K28" s="103"/>
      <c r="L28" s="103"/>
    </row>
    <row r="29" spans="2:13" s="252" customFormat="1" ht="36" customHeight="1" x14ac:dyDescent="0.2">
      <c r="B29" s="98"/>
      <c r="C29" s="98"/>
      <c r="D29" s="98"/>
      <c r="E29" s="103"/>
      <c r="F29" s="103"/>
      <c r="G29" s="103"/>
      <c r="H29" s="103"/>
      <c r="I29" s="103"/>
      <c r="J29" s="103"/>
      <c r="K29" s="103"/>
      <c r="L29" s="103"/>
    </row>
    <row r="30" spans="2:13" s="252" customFormat="1" x14ac:dyDescent="0.2">
      <c r="B30" s="98"/>
      <c r="C30" s="98"/>
      <c r="D30" s="98"/>
      <c r="E30" s="103"/>
      <c r="F30" s="103"/>
      <c r="G30" s="103"/>
      <c r="H30" s="103"/>
      <c r="I30" s="103"/>
      <c r="J30" s="103"/>
      <c r="K30" s="103"/>
      <c r="L30" s="103"/>
    </row>
    <row r="31" spans="2:13" s="252" customFormat="1" x14ac:dyDescent="0.2">
      <c r="B31" s="98"/>
      <c r="C31" s="98"/>
      <c r="D31" s="98"/>
      <c r="E31" s="103"/>
      <c r="F31" s="103"/>
      <c r="G31" s="103"/>
      <c r="H31" s="103"/>
      <c r="I31" s="103"/>
      <c r="J31" s="103"/>
      <c r="K31" s="103"/>
      <c r="L31" s="103"/>
    </row>
    <row r="32" spans="2:13" s="252" customFormat="1" x14ac:dyDescent="0.2">
      <c r="B32" s="98"/>
      <c r="C32" s="98"/>
      <c r="D32" s="98"/>
      <c r="E32" s="103"/>
      <c r="F32" s="103"/>
      <c r="G32" s="103"/>
      <c r="H32" s="103"/>
      <c r="I32" s="103"/>
      <c r="J32" s="103"/>
      <c r="K32" s="103"/>
      <c r="L32" s="103"/>
    </row>
    <row r="33" spans="2:12" s="252" customFormat="1" x14ac:dyDescent="0.2">
      <c r="B33" s="98"/>
      <c r="C33" s="98"/>
      <c r="D33" s="98"/>
      <c r="E33" s="103"/>
      <c r="F33" s="103"/>
      <c r="G33" s="103"/>
      <c r="H33" s="103"/>
      <c r="I33" s="103"/>
      <c r="J33" s="103"/>
      <c r="K33" s="103"/>
      <c r="L33" s="103"/>
    </row>
    <row r="34" spans="2:12" s="252" customFormat="1" x14ac:dyDescent="0.2">
      <c r="B34" s="98"/>
      <c r="C34" s="98"/>
      <c r="D34" s="98"/>
      <c r="E34" s="103"/>
      <c r="F34" s="103"/>
      <c r="G34" s="103"/>
      <c r="H34" s="103"/>
      <c r="I34" s="103"/>
      <c r="J34" s="103"/>
      <c r="K34" s="103"/>
      <c r="L34" s="103"/>
    </row>
    <row r="35" spans="2:12" s="252" customFormat="1" x14ac:dyDescent="0.2">
      <c r="B35" s="98"/>
      <c r="C35" s="98"/>
      <c r="D35" s="98"/>
      <c r="E35" s="103"/>
      <c r="F35" s="103"/>
      <c r="G35" s="103"/>
      <c r="H35" s="103"/>
      <c r="I35" s="103"/>
      <c r="J35" s="103"/>
      <c r="K35" s="103"/>
      <c r="L35" s="103"/>
    </row>
    <row r="36" spans="2:12" s="252" customFormat="1" x14ac:dyDescent="0.2">
      <c r="B36" s="98"/>
      <c r="C36" s="98"/>
      <c r="D36" s="98"/>
      <c r="E36" s="103"/>
      <c r="F36" s="103"/>
      <c r="G36" s="103"/>
      <c r="H36" s="103"/>
      <c r="I36" s="103"/>
      <c r="J36" s="103"/>
      <c r="K36" s="103"/>
      <c r="L36" s="103"/>
    </row>
    <row r="37" spans="2:12" s="252" customFormat="1" x14ac:dyDescent="0.2">
      <c r="B37" s="98"/>
      <c r="C37" s="98"/>
      <c r="D37" s="98"/>
      <c r="E37" s="103"/>
      <c r="F37" s="103"/>
      <c r="G37" s="103"/>
      <c r="H37" s="103"/>
      <c r="I37" s="103"/>
      <c r="J37" s="103"/>
      <c r="K37" s="103"/>
      <c r="L37" s="103"/>
    </row>
    <row r="38" spans="2:12" s="252" customFormat="1" x14ac:dyDescent="0.2">
      <c r="B38" s="98"/>
      <c r="C38" s="98"/>
      <c r="D38" s="98"/>
      <c r="E38" s="103"/>
      <c r="F38" s="103"/>
      <c r="G38" s="103"/>
      <c r="H38" s="103"/>
      <c r="I38" s="103"/>
      <c r="J38" s="103"/>
      <c r="K38" s="103"/>
      <c r="L38" s="103"/>
    </row>
  </sheetData>
  <sheetProtection algorithmName="SHA-512" hashValue="4cp+b99t3992RJj0U7JetnsdRr7LjRH5n92KDVs73/gCPpNd+dYKr7Ti0hDcYJ2VyiCzs4L2jYJavVDb+Ee91Q==" saltValue="ougZMWPSaOdxZcPo1e3zww==" spinCount="100000" sheet="1" insertRows="0"/>
  <mergeCells count="30">
    <mergeCell ref="B22:C22"/>
    <mergeCell ref="B23:C23"/>
    <mergeCell ref="B24:C24"/>
    <mergeCell ref="B25:C25"/>
    <mergeCell ref="B17:C17"/>
    <mergeCell ref="B18:C18"/>
    <mergeCell ref="B19:C19"/>
    <mergeCell ref="B20:C20"/>
    <mergeCell ref="B21:C21"/>
    <mergeCell ref="B12:C12"/>
    <mergeCell ref="B13:C13"/>
    <mergeCell ref="B14:C14"/>
    <mergeCell ref="B15:C15"/>
    <mergeCell ref="B16:C16"/>
    <mergeCell ref="B26:C26"/>
    <mergeCell ref="K4:L4"/>
    <mergeCell ref="H2:I2"/>
    <mergeCell ref="K2:L2"/>
    <mergeCell ref="H1:L1"/>
    <mergeCell ref="B6:C7"/>
    <mergeCell ref="E6:E7"/>
    <mergeCell ref="I6:I7"/>
    <mergeCell ref="L6:L7"/>
    <mergeCell ref="C2:F2"/>
    <mergeCell ref="C4:E4"/>
    <mergeCell ref="I4:J4"/>
    <mergeCell ref="B8:C8"/>
    <mergeCell ref="B9:C9"/>
    <mergeCell ref="B10:C10"/>
    <mergeCell ref="B11:C11"/>
  </mergeCells>
  <phoneticPr fontId="4" type="noConversion"/>
  <conditionalFormatting sqref="C2:F2 C4:E4 H2:I2 K2:L2 K4:L4 B6:L7 B26:L26 B8:B25 D8:L25">
    <cfRule type="expression" dxfId="19" priority="1">
      <formula>CELL("protect", INDIRECT(ADDRESS(ROW(),COLUMN())))=1</formula>
    </cfRule>
  </conditionalFormatting>
  <dataValidations count="3">
    <dataValidation type="whole" allowBlank="1" showInputMessage="1" showErrorMessage="1" errorTitle="Numeric Field" error="The data you entered is not valid._x000a__x000a_Field must be between -999,999,999 and 999,999,999" sqref="E8:K25">
      <formula1>-999999999</formula1>
      <formula2>999999999</formula2>
    </dataValidation>
    <dataValidation type="textLength" operator="equal" allowBlank="1" showInputMessage="1" showErrorMessage="1" errorTitle="SK Fuel Tax Number" error="The data you entered is not valid._x000a__x000a_SK Fuel Tax Number must be 7-digits" sqref="D8:D25">
      <formula1>7</formula1>
    </dataValidation>
    <dataValidation type="textLength" operator="lessThanOrEqual" allowBlank="1" showInputMessage="1" showErrorMessage="1" errorTitle="Text Field" error="The data you entered is not valid._x000a__x000a_Maximum characters = 255" sqref="B8:B25">
      <formula1>255</formula1>
    </dataValidation>
  </dataValidations>
  <pageMargins left="0.25" right="0.5" top="0.3" bottom="0.75" header="0.3" footer="0.3"/>
  <pageSetup paperSize="5" scale="74" fitToHeight="100" orientation="landscape" r:id="rId1"/>
  <headerFooter scaleWithDoc="0"/>
  <drawing r:id="rId2"/>
  <legacyDrawingHF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U36"/>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B9" sqref="B9:C9"/>
    </sheetView>
  </sheetViews>
  <sheetFormatPr defaultColWidth="9.140625" defaultRowHeight="12.75" x14ac:dyDescent="0.2"/>
  <cols>
    <col min="1" max="1" width="9.140625" style="98"/>
    <col min="2" max="2" width="20" style="98" customWidth="1"/>
    <col min="3" max="3" width="26.42578125" style="98" customWidth="1"/>
    <col min="4" max="4" width="18.42578125" style="98" customWidth="1"/>
    <col min="5" max="12" width="19.5703125" style="103" customWidth="1"/>
    <col min="13" max="13" width="6.5703125" style="98" customWidth="1"/>
    <col min="14" max="16384" width="9.140625" style="98"/>
  </cols>
  <sheetData>
    <row r="1" spans="2:21" s="240" customFormat="1" ht="108" customHeight="1" thickBot="1" x14ac:dyDescent="0.25">
      <c r="B1" s="303"/>
      <c r="C1" s="4" t="s">
        <v>222</v>
      </c>
      <c r="D1" s="303"/>
      <c r="E1" s="303"/>
      <c r="F1" s="303"/>
      <c r="G1" s="303"/>
      <c r="H1" s="450" t="s">
        <v>200</v>
      </c>
      <c r="I1" s="450"/>
      <c r="J1" s="450"/>
      <c r="K1" s="450"/>
      <c r="L1" s="450"/>
      <c r="M1" s="1"/>
      <c r="N1" s="1"/>
      <c r="O1" s="1"/>
      <c r="P1" s="2"/>
      <c r="Q1" s="2"/>
      <c r="R1" s="2"/>
      <c r="S1" s="2"/>
      <c r="T1" s="238"/>
      <c r="U1" s="239"/>
    </row>
    <row r="2" spans="2:21" s="246" customFormat="1" ht="30.75" customHeight="1" thickBot="1" x14ac:dyDescent="0.35">
      <c r="B2" s="160" t="s">
        <v>109</v>
      </c>
      <c r="C2" s="454" t="str">
        <f>IF(Return!D5="","",Return!D5)</f>
        <v/>
      </c>
      <c r="D2" s="456"/>
      <c r="E2" s="456"/>
      <c r="F2" s="455"/>
      <c r="G2" s="162" t="s">
        <v>124</v>
      </c>
      <c r="H2" s="454" t="str">
        <f>IF(Return!D3="","",Return!D3)</f>
        <v/>
      </c>
      <c r="I2" s="455"/>
      <c r="J2" s="162" t="s">
        <v>177</v>
      </c>
      <c r="K2" s="454" t="str">
        <f>IF(Return!D4="","",Return!D4)</f>
        <v/>
      </c>
      <c r="L2" s="455"/>
      <c r="M2" s="245"/>
    </row>
    <row r="3" spans="2:21" s="246" customFormat="1" ht="12" customHeight="1" thickBot="1" x14ac:dyDescent="0.35">
      <c r="B3" s="161"/>
      <c r="C3" s="161"/>
      <c r="D3" s="161"/>
      <c r="E3" s="164"/>
      <c r="F3" s="164"/>
      <c r="G3" s="165"/>
      <c r="H3" s="166"/>
      <c r="I3" s="166"/>
      <c r="J3" s="166"/>
      <c r="K3" s="164"/>
      <c r="L3" s="164"/>
      <c r="M3" s="245"/>
    </row>
    <row r="4" spans="2:21" s="246" customFormat="1" ht="30.75" customHeight="1" thickBot="1" x14ac:dyDescent="0.35">
      <c r="B4" s="160" t="s">
        <v>148</v>
      </c>
      <c r="C4" s="454" t="s">
        <v>19</v>
      </c>
      <c r="D4" s="456"/>
      <c r="E4" s="455"/>
      <c r="F4" s="167"/>
      <c r="G4" s="170"/>
      <c r="H4" s="170"/>
      <c r="I4" s="463" t="s">
        <v>478</v>
      </c>
      <c r="J4" s="464"/>
      <c r="K4" s="465" t="str">
        <f>IF(Return!I5="","",Return!I5)</f>
        <v/>
      </c>
      <c r="L4" s="467"/>
      <c r="M4" s="245"/>
    </row>
    <row r="5" spans="2:21" s="95" customFormat="1" x14ac:dyDescent="0.2">
      <c r="G5" s="97"/>
      <c r="H5" s="97"/>
      <c r="I5" s="97"/>
      <c r="J5" s="97"/>
      <c r="K5" s="97"/>
      <c r="L5" s="97"/>
    </row>
    <row r="6" spans="2:21" s="95" customFormat="1" x14ac:dyDescent="0.2">
      <c r="B6" s="257"/>
      <c r="C6" s="258"/>
      <c r="D6" s="259"/>
      <c r="E6" s="114"/>
      <c r="F6" s="114" t="s">
        <v>0</v>
      </c>
      <c r="G6" s="114" t="s">
        <v>1</v>
      </c>
      <c r="H6" s="114" t="s">
        <v>105</v>
      </c>
      <c r="I6" s="114"/>
      <c r="J6" s="114" t="s">
        <v>2</v>
      </c>
      <c r="K6" s="114" t="s">
        <v>2</v>
      </c>
      <c r="L6" s="114"/>
    </row>
    <row r="7" spans="2:21" s="95" customFormat="1" x14ac:dyDescent="0.2">
      <c r="B7" s="260"/>
      <c r="C7" s="261"/>
      <c r="D7" s="262"/>
      <c r="E7" s="118" t="s">
        <v>4</v>
      </c>
      <c r="F7" s="118" t="s">
        <v>4</v>
      </c>
      <c r="G7" s="118" t="s">
        <v>4</v>
      </c>
      <c r="H7" s="118" t="s">
        <v>92</v>
      </c>
      <c r="I7" s="118" t="s">
        <v>5</v>
      </c>
      <c r="J7" s="118" t="s">
        <v>6</v>
      </c>
      <c r="K7" s="118" t="s">
        <v>7</v>
      </c>
      <c r="L7" s="118" t="s">
        <v>8</v>
      </c>
    </row>
    <row r="8" spans="2:21" s="95" customFormat="1" ht="22.5" customHeight="1" x14ac:dyDescent="0.2">
      <c r="B8" s="263" t="s">
        <v>75</v>
      </c>
      <c r="C8" s="263"/>
      <c r="D8" s="251"/>
      <c r="E8" s="158"/>
      <c r="F8" s="158"/>
      <c r="G8" s="158"/>
      <c r="H8" s="158"/>
      <c r="I8" s="158"/>
      <c r="J8" s="158"/>
      <c r="K8" s="158"/>
      <c r="L8" s="106"/>
      <c r="M8" s="254"/>
    </row>
    <row r="9" spans="2:21" s="95" customFormat="1" ht="22.5" customHeight="1" x14ac:dyDescent="0.2">
      <c r="B9" s="489"/>
      <c r="C9" s="490"/>
      <c r="D9" s="251"/>
      <c r="E9" s="331"/>
      <c r="F9" s="331"/>
      <c r="G9" s="331"/>
      <c r="H9" s="331"/>
      <c r="I9" s="331"/>
      <c r="J9" s="331"/>
      <c r="K9" s="331"/>
      <c r="L9" s="106">
        <f>SUM(E9:K9)</f>
        <v>0</v>
      </c>
      <c r="M9" s="254"/>
    </row>
    <row r="10" spans="2:21" s="95" customFormat="1" ht="22.5" customHeight="1" x14ac:dyDescent="0.2">
      <c r="B10" s="489"/>
      <c r="C10" s="490"/>
      <c r="D10" s="249"/>
      <c r="E10" s="157"/>
      <c r="F10" s="157"/>
      <c r="G10" s="157"/>
      <c r="H10" s="157"/>
      <c r="I10" s="157"/>
      <c r="J10" s="157"/>
      <c r="K10" s="157"/>
      <c r="L10" s="106">
        <f t="shared" ref="L10:L12" si="0">SUM(E10:K10)</f>
        <v>0</v>
      </c>
      <c r="M10" s="254"/>
    </row>
    <row r="11" spans="2:21" s="95" customFormat="1" ht="22.5" customHeight="1" x14ac:dyDescent="0.2">
      <c r="B11" s="489"/>
      <c r="C11" s="490"/>
      <c r="D11" s="251"/>
      <c r="E11" s="157"/>
      <c r="F11" s="157"/>
      <c r="G11" s="157"/>
      <c r="H11" s="157"/>
      <c r="I11" s="157"/>
      <c r="J11" s="157"/>
      <c r="K11" s="157"/>
      <c r="L11" s="106">
        <f t="shared" si="0"/>
        <v>0</v>
      </c>
      <c r="M11" s="254"/>
    </row>
    <row r="12" spans="2:21" s="95" customFormat="1" ht="22.5" customHeight="1" x14ac:dyDescent="0.2">
      <c r="B12" s="489"/>
      <c r="C12" s="490"/>
      <c r="D12" s="251"/>
      <c r="E12" s="157"/>
      <c r="F12" s="157"/>
      <c r="G12" s="157"/>
      <c r="H12" s="157"/>
      <c r="I12" s="157"/>
      <c r="J12" s="157"/>
      <c r="K12" s="157"/>
      <c r="L12" s="106">
        <f t="shared" si="0"/>
        <v>0</v>
      </c>
      <c r="M12" s="254"/>
    </row>
    <row r="13" spans="2:21" s="95" customFormat="1" ht="22.5" customHeight="1" x14ac:dyDescent="0.2">
      <c r="B13" s="263" t="s">
        <v>76</v>
      </c>
      <c r="C13" s="263"/>
      <c r="D13" s="251"/>
      <c r="E13" s="158"/>
      <c r="F13" s="158"/>
      <c r="G13" s="158"/>
      <c r="H13" s="158"/>
      <c r="I13" s="158"/>
      <c r="J13" s="158"/>
      <c r="K13" s="158"/>
      <c r="L13" s="106"/>
      <c r="M13" s="254"/>
    </row>
    <row r="14" spans="2:21" s="95" customFormat="1" ht="22.5" customHeight="1" x14ac:dyDescent="0.2">
      <c r="B14" s="489"/>
      <c r="C14" s="490"/>
      <c r="D14" s="251"/>
      <c r="E14" s="331"/>
      <c r="F14" s="331"/>
      <c r="G14" s="331"/>
      <c r="H14" s="331"/>
      <c r="I14" s="331"/>
      <c r="J14" s="331"/>
      <c r="K14" s="331"/>
      <c r="L14" s="106">
        <f>SUM(E14:K14)</f>
        <v>0</v>
      </c>
      <c r="M14" s="254"/>
    </row>
    <row r="15" spans="2:21" s="95" customFormat="1" ht="22.5" customHeight="1" x14ac:dyDescent="0.2">
      <c r="B15" s="489"/>
      <c r="C15" s="490"/>
      <c r="D15" s="249"/>
      <c r="E15" s="157"/>
      <c r="F15" s="157"/>
      <c r="G15" s="157"/>
      <c r="H15" s="157"/>
      <c r="I15" s="157"/>
      <c r="J15" s="157"/>
      <c r="K15" s="157"/>
      <c r="L15" s="106">
        <f t="shared" ref="L15:L17" si="1">SUM(E15:K15)</f>
        <v>0</v>
      </c>
      <c r="M15" s="254"/>
    </row>
    <row r="16" spans="2:21" s="95" customFormat="1" ht="22.5" customHeight="1" x14ac:dyDescent="0.2">
      <c r="B16" s="489"/>
      <c r="C16" s="490"/>
      <c r="D16" s="251"/>
      <c r="E16" s="157"/>
      <c r="F16" s="157"/>
      <c r="G16" s="157"/>
      <c r="H16" s="157"/>
      <c r="I16" s="157"/>
      <c r="J16" s="157"/>
      <c r="K16" s="157"/>
      <c r="L16" s="106">
        <f t="shared" si="1"/>
        <v>0</v>
      </c>
      <c r="M16" s="254"/>
    </row>
    <row r="17" spans="2:13" s="95" customFormat="1" ht="22.5" customHeight="1" x14ac:dyDescent="0.2">
      <c r="B17" s="489"/>
      <c r="C17" s="490"/>
      <c r="D17" s="251"/>
      <c r="E17" s="157"/>
      <c r="F17" s="157"/>
      <c r="G17" s="157"/>
      <c r="H17" s="157"/>
      <c r="I17" s="157"/>
      <c r="J17" s="157"/>
      <c r="K17" s="157"/>
      <c r="L17" s="106">
        <f t="shared" si="1"/>
        <v>0</v>
      </c>
      <c r="M17" s="254"/>
    </row>
    <row r="18" spans="2:13" s="252" customFormat="1" ht="22.5" customHeight="1" x14ac:dyDescent="0.2">
      <c r="B18" s="476" t="s">
        <v>88</v>
      </c>
      <c r="C18" s="477"/>
      <c r="D18" s="478"/>
      <c r="E18" s="110">
        <f>SUM(E14:E17,E9:E12)</f>
        <v>0</v>
      </c>
      <c r="F18" s="110">
        <f t="shared" ref="F18:K18" si="2">SUM(F14:F17,F9:F12)</f>
        <v>0</v>
      </c>
      <c r="G18" s="110">
        <f t="shared" si="2"/>
        <v>0</v>
      </c>
      <c r="H18" s="110">
        <f t="shared" si="2"/>
        <v>0</v>
      </c>
      <c r="I18" s="110">
        <f t="shared" si="2"/>
        <v>0</v>
      </c>
      <c r="J18" s="110">
        <f t="shared" si="2"/>
        <v>0</v>
      </c>
      <c r="K18" s="110">
        <f t="shared" si="2"/>
        <v>0</v>
      </c>
      <c r="L18" s="110">
        <f t="shared" ref="L18" si="3">L8+L13</f>
        <v>0</v>
      </c>
    </row>
    <row r="19" spans="2:13" s="252" customFormat="1" x14ac:dyDescent="0.2">
      <c r="B19" s="159"/>
      <c r="C19" s="159"/>
      <c r="D19" s="264"/>
      <c r="E19" s="101"/>
      <c r="F19" s="101"/>
      <c r="G19" s="101"/>
      <c r="H19" s="101"/>
      <c r="I19" s="101"/>
      <c r="J19" s="101"/>
      <c r="K19" s="101"/>
      <c r="L19" s="101"/>
    </row>
    <row r="20" spans="2:13" s="252" customFormat="1" ht="23.1" customHeight="1" x14ac:dyDescent="0.2">
      <c r="B20" s="102" t="s">
        <v>193</v>
      </c>
      <c r="C20" s="102"/>
      <c r="D20" s="159"/>
      <c r="E20" s="101"/>
      <c r="F20" s="101"/>
      <c r="G20" s="101"/>
      <c r="H20" s="101"/>
      <c r="I20" s="101"/>
      <c r="J20" s="101"/>
      <c r="K20" s="101"/>
      <c r="L20" s="101"/>
    </row>
    <row r="21" spans="2:13" s="252" customFormat="1" x14ac:dyDescent="0.2">
      <c r="B21" s="102"/>
      <c r="C21" s="102"/>
      <c r="D21" s="98"/>
      <c r="E21" s="103"/>
      <c r="F21" s="103"/>
      <c r="G21" s="103"/>
      <c r="H21" s="103"/>
      <c r="I21" s="103"/>
      <c r="J21" s="103"/>
      <c r="K21" s="103"/>
      <c r="L21" s="103"/>
    </row>
    <row r="22" spans="2:13" s="252" customFormat="1" x14ac:dyDescent="0.2">
      <c r="B22" s="98" t="s">
        <v>77</v>
      </c>
      <c r="C22" s="98"/>
      <c r="D22" s="98"/>
      <c r="E22" s="103"/>
      <c r="F22" s="103"/>
      <c r="G22" s="103"/>
      <c r="H22" s="103"/>
      <c r="I22" s="103"/>
      <c r="J22" s="103"/>
      <c r="K22" s="103"/>
      <c r="L22" s="103"/>
    </row>
    <row r="23" spans="2:13" s="252" customFormat="1" x14ac:dyDescent="0.2">
      <c r="B23" s="98" t="s">
        <v>196</v>
      </c>
      <c r="C23" s="98"/>
      <c r="D23" s="98"/>
      <c r="E23" s="103"/>
      <c r="F23" s="103"/>
      <c r="G23" s="103"/>
      <c r="H23" s="103"/>
      <c r="I23" s="103"/>
      <c r="J23" s="103"/>
      <c r="K23" s="103"/>
      <c r="L23" s="103"/>
    </row>
    <row r="24" spans="2:13" s="252" customFormat="1" x14ac:dyDescent="0.2">
      <c r="B24" s="98" t="s">
        <v>197</v>
      </c>
      <c r="C24" s="98"/>
      <c r="D24" s="98"/>
      <c r="E24" s="103"/>
      <c r="F24" s="103"/>
      <c r="G24" s="103"/>
      <c r="H24" s="103"/>
      <c r="I24" s="103"/>
      <c r="J24" s="103"/>
      <c r="K24" s="103"/>
      <c r="L24" s="103"/>
    </row>
    <row r="25" spans="2:13" s="252" customFormat="1" x14ac:dyDescent="0.2">
      <c r="B25" s="98" t="s">
        <v>79</v>
      </c>
      <c r="C25" s="98"/>
      <c r="D25" s="98"/>
      <c r="E25" s="103"/>
      <c r="F25" s="103"/>
      <c r="G25" s="103"/>
      <c r="H25" s="103"/>
      <c r="I25" s="103"/>
      <c r="J25" s="103"/>
      <c r="K25" s="103"/>
      <c r="L25" s="103"/>
    </row>
    <row r="26" spans="2:13" s="252" customFormat="1" x14ac:dyDescent="0.2">
      <c r="B26" s="98" t="s">
        <v>80</v>
      </c>
      <c r="C26" s="98"/>
      <c r="D26" s="98"/>
      <c r="E26" s="103"/>
      <c r="F26" s="103"/>
      <c r="G26" s="103"/>
      <c r="H26" s="103"/>
      <c r="I26" s="103"/>
      <c r="J26" s="103"/>
      <c r="K26" s="103"/>
      <c r="L26" s="103"/>
    </row>
    <row r="27" spans="2:13" s="252" customFormat="1" ht="36" customHeight="1" x14ac:dyDescent="0.2">
      <c r="B27" s="98"/>
      <c r="C27" s="98"/>
      <c r="D27" s="98"/>
      <c r="E27" s="103"/>
      <c r="F27" s="103"/>
      <c r="G27" s="103"/>
      <c r="H27" s="103"/>
      <c r="I27" s="103"/>
      <c r="J27" s="103"/>
      <c r="K27" s="103"/>
      <c r="L27" s="103"/>
    </row>
    <row r="28" spans="2:13" s="252" customFormat="1" x14ac:dyDescent="0.2">
      <c r="B28" s="98"/>
      <c r="C28" s="98"/>
      <c r="D28" s="98"/>
      <c r="E28" s="103"/>
      <c r="F28" s="103"/>
      <c r="G28" s="103"/>
      <c r="H28" s="103"/>
      <c r="I28" s="103"/>
      <c r="J28" s="103"/>
      <c r="K28" s="103"/>
      <c r="L28" s="103"/>
    </row>
    <row r="29" spans="2:13" s="252" customFormat="1" x14ac:dyDescent="0.2">
      <c r="B29" s="98"/>
      <c r="C29" s="98"/>
      <c r="D29" s="98"/>
      <c r="E29" s="103"/>
      <c r="F29" s="103"/>
      <c r="G29" s="103"/>
      <c r="H29" s="103"/>
      <c r="I29" s="103"/>
      <c r="J29" s="103"/>
      <c r="K29" s="103"/>
      <c r="L29" s="103"/>
    </row>
    <row r="30" spans="2:13" s="252" customFormat="1" x14ac:dyDescent="0.2">
      <c r="B30" s="98"/>
      <c r="C30" s="98"/>
      <c r="D30" s="98"/>
      <c r="E30" s="103"/>
      <c r="F30" s="103"/>
      <c r="G30" s="103"/>
      <c r="H30" s="103"/>
      <c r="I30" s="103"/>
      <c r="J30" s="103"/>
      <c r="K30" s="103"/>
      <c r="L30" s="103"/>
    </row>
    <row r="31" spans="2:13" s="252" customFormat="1" x14ac:dyDescent="0.2">
      <c r="B31" s="98"/>
      <c r="C31" s="98"/>
      <c r="D31" s="98"/>
      <c r="E31" s="103"/>
      <c r="F31" s="103"/>
      <c r="G31" s="103"/>
      <c r="H31" s="103"/>
      <c r="I31" s="103"/>
      <c r="J31" s="103"/>
      <c r="K31" s="103"/>
      <c r="L31" s="103"/>
    </row>
    <row r="32" spans="2:13" s="252" customFormat="1" x14ac:dyDescent="0.2">
      <c r="B32" s="98"/>
      <c r="C32" s="98"/>
      <c r="D32" s="98"/>
      <c r="E32" s="103"/>
      <c r="F32" s="103"/>
      <c r="G32" s="103"/>
      <c r="H32" s="103"/>
      <c r="I32" s="103"/>
      <c r="J32" s="103"/>
      <c r="K32" s="103"/>
      <c r="L32" s="103"/>
    </row>
    <row r="33" spans="2:12" s="252" customFormat="1" x14ac:dyDescent="0.2">
      <c r="B33" s="98"/>
      <c r="C33" s="98"/>
      <c r="D33" s="98"/>
      <c r="E33" s="103"/>
      <c r="F33" s="103"/>
      <c r="G33" s="103"/>
      <c r="H33" s="103"/>
      <c r="I33" s="103"/>
      <c r="J33" s="103"/>
      <c r="K33" s="103"/>
      <c r="L33" s="103"/>
    </row>
    <row r="34" spans="2:12" s="252" customFormat="1" x14ac:dyDescent="0.2">
      <c r="B34" s="98"/>
      <c r="C34" s="98"/>
      <c r="D34" s="98"/>
      <c r="E34" s="103"/>
      <c r="F34" s="103"/>
      <c r="G34" s="103"/>
      <c r="H34" s="103"/>
      <c r="I34" s="103"/>
      <c r="J34" s="103"/>
      <c r="K34" s="103"/>
      <c r="L34" s="103"/>
    </row>
    <row r="35" spans="2:12" s="252" customFormat="1" x14ac:dyDescent="0.2">
      <c r="B35" s="98"/>
      <c r="C35" s="98"/>
      <c r="D35" s="98"/>
      <c r="E35" s="103"/>
      <c r="F35" s="103"/>
      <c r="G35" s="103"/>
      <c r="H35" s="103"/>
      <c r="I35" s="103"/>
      <c r="J35" s="103"/>
      <c r="K35" s="103"/>
      <c r="L35" s="103"/>
    </row>
    <row r="36" spans="2:12" s="252" customFormat="1" x14ac:dyDescent="0.2">
      <c r="B36" s="98"/>
      <c r="C36" s="98"/>
      <c r="D36" s="98"/>
      <c r="E36" s="103"/>
      <c r="F36" s="103"/>
      <c r="G36" s="103"/>
      <c r="H36" s="103"/>
      <c r="I36" s="103"/>
      <c r="J36" s="103"/>
      <c r="K36" s="103"/>
      <c r="L36" s="103"/>
    </row>
  </sheetData>
  <sheetProtection algorithmName="SHA-512" hashValue="Q1ex1WJVoe8DH9dV2TAAWj9m7B+e8rifQFDsl2eiLiy7K2qrdVcnZpsr80WfqWxublyk+7PqGpGTFVE21Qfcpg==" saltValue="Rc9ADj/goP46RLfJGTK2rQ==" spinCount="100000" sheet="1" insertRows="0"/>
  <mergeCells count="16">
    <mergeCell ref="H1:L1"/>
    <mergeCell ref="B18:D18"/>
    <mergeCell ref="B11:C11"/>
    <mergeCell ref="B12:C12"/>
    <mergeCell ref="H2:I2"/>
    <mergeCell ref="K2:L2"/>
    <mergeCell ref="B9:C9"/>
    <mergeCell ref="B10:C10"/>
    <mergeCell ref="C2:F2"/>
    <mergeCell ref="C4:E4"/>
    <mergeCell ref="I4:J4"/>
    <mergeCell ref="K4:L4"/>
    <mergeCell ref="B14:C14"/>
    <mergeCell ref="B15:C15"/>
    <mergeCell ref="B16:C16"/>
    <mergeCell ref="B17:C17"/>
  </mergeCells>
  <phoneticPr fontId="4" type="noConversion"/>
  <conditionalFormatting sqref="C2:F2 C4:E4 H2:I2 K2:L2 K4:L4 B6:L13 B18:L18 B14:B17 D14:L17">
    <cfRule type="expression" dxfId="18" priority="1">
      <formula>CELL("protect", INDIRECT(ADDRESS(ROW(),COLUMN())))=1</formula>
    </cfRule>
  </conditionalFormatting>
  <dataValidations count="2">
    <dataValidation type="whole" allowBlank="1" showInputMessage="1" showErrorMessage="1" errorTitle="Numeric Field" error="The data you entered is not valid._x000a__x000a_Field must be between -999,999,999 and 999,999,999" sqref="E9:K12 E14:K17">
      <formula1>-999999999</formula1>
      <formula2>999999999</formula2>
    </dataValidation>
    <dataValidation type="textLength" operator="lessThanOrEqual" allowBlank="1" showInputMessage="1" showErrorMessage="1" errorTitle="Text Field" error="The data you entered is not valid._x000a__x000a_Maximum characters = 255" sqref="B9:C12 B14 B16 B15 B17">
      <formula1>255</formula1>
    </dataValidation>
  </dataValidations>
  <pageMargins left="0.25" right="0.5" top="0.3" bottom="0.75" header="0.3" footer="0.3"/>
  <pageSetup paperSize="5" scale="74" fitToHeight="100" orientation="landscape" r:id="rId1"/>
  <headerFooter scaleWithDoc="0"/>
  <drawing r:id="rId2"/>
  <legacyDrawingHF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U30"/>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E8" sqref="E8"/>
    </sheetView>
  </sheetViews>
  <sheetFormatPr defaultColWidth="9.140625" defaultRowHeight="12.75" x14ac:dyDescent="0.2"/>
  <cols>
    <col min="1" max="1" width="9.140625" style="98"/>
    <col min="2" max="2" width="20" style="98" customWidth="1"/>
    <col min="3" max="3" width="26.42578125" style="98" customWidth="1"/>
    <col min="4" max="4" width="18.42578125" style="98" customWidth="1"/>
    <col min="5" max="12" width="19.5703125" style="103" customWidth="1"/>
    <col min="13" max="13" width="6.5703125" style="98" customWidth="1"/>
    <col min="14" max="16384" width="9.140625" style="98"/>
  </cols>
  <sheetData>
    <row r="1" spans="2:21" s="75" customFormat="1" ht="108" customHeight="1" thickBot="1" x14ac:dyDescent="0.25">
      <c r="B1" s="303"/>
      <c r="C1" s="4" t="s">
        <v>222</v>
      </c>
      <c r="D1" s="303"/>
      <c r="E1" s="303"/>
      <c r="F1" s="303"/>
      <c r="G1" s="303"/>
      <c r="H1" s="450" t="s">
        <v>210</v>
      </c>
      <c r="I1" s="450"/>
      <c r="J1" s="450"/>
      <c r="K1" s="450"/>
      <c r="L1" s="450"/>
      <c r="M1" s="1"/>
      <c r="N1" s="1"/>
      <c r="O1" s="1"/>
      <c r="P1" s="1"/>
      <c r="Q1" s="1"/>
      <c r="R1" s="1"/>
      <c r="S1" s="1"/>
      <c r="T1" s="76"/>
      <c r="U1" s="77"/>
    </row>
    <row r="2" spans="2:21" s="161" customFormat="1" ht="30.75" customHeight="1" thickBot="1" x14ac:dyDescent="0.35">
      <c r="B2" s="160" t="s">
        <v>109</v>
      </c>
      <c r="C2" s="454" t="str">
        <f>IF(Return!D5="","",Return!D5)</f>
        <v/>
      </c>
      <c r="D2" s="456"/>
      <c r="E2" s="456"/>
      <c r="F2" s="455"/>
      <c r="G2" s="162" t="s">
        <v>124</v>
      </c>
      <c r="H2" s="454" t="str">
        <f>IF(Return!D3="","",Return!D3)</f>
        <v/>
      </c>
      <c r="I2" s="455"/>
      <c r="J2" s="162" t="s">
        <v>177</v>
      </c>
      <c r="K2" s="454" t="str">
        <f>IF(Return!D4="","",Return!D4)</f>
        <v/>
      </c>
      <c r="L2" s="455"/>
      <c r="M2" s="163"/>
    </row>
    <row r="3" spans="2:21" s="161" customFormat="1" ht="12" customHeight="1" thickBot="1" x14ac:dyDescent="0.35">
      <c r="E3" s="164"/>
      <c r="F3" s="164"/>
      <c r="G3" s="165"/>
      <c r="H3" s="166"/>
      <c r="I3" s="166"/>
      <c r="J3" s="166"/>
      <c r="K3" s="164"/>
      <c r="L3" s="164"/>
      <c r="M3" s="163"/>
    </row>
    <row r="4" spans="2:21" s="161" customFormat="1" ht="30.75" customHeight="1" thickBot="1" x14ac:dyDescent="0.35">
      <c r="B4" s="160" t="s">
        <v>148</v>
      </c>
      <c r="C4" s="454" t="s">
        <v>19</v>
      </c>
      <c r="D4" s="456"/>
      <c r="E4" s="455"/>
      <c r="F4" s="167"/>
      <c r="G4" s="170"/>
      <c r="H4" s="170"/>
      <c r="I4" s="463" t="s">
        <v>478</v>
      </c>
      <c r="J4" s="464"/>
      <c r="K4" s="465" t="str">
        <f>IF(Return!I5="","",Return!I5)</f>
        <v/>
      </c>
      <c r="L4" s="467"/>
      <c r="M4" s="163"/>
    </row>
    <row r="5" spans="2:21" s="97" customFormat="1" x14ac:dyDescent="0.2">
      <c r="B5" s="95"/>
      <c r="C5" s="95"/>
      <c r="D5" s="95"/>
      <c r="E5" s="95"/>
      <c r="F5" s="95"/>
    </row>
    <row r="6" spans="2:21" s="97" customFormat="1" x14ac:dyDescent="0.2">
      <c r="B6" s="494" t="s">
        <v>149</v>
      </c>
      <c r="C6" s="494"/>
      <c r="D6" s="113" t="s">
        <v>81</v>
      </c>
      <c r="E6" s="468" t="s">
        <v>4</v>
      </c>
      <c r="F6" s="114" t="s">
        <v>0</v>
      </c>
      <c r="G6" s="114" t="s">
        <v>1</v>
      </c>
      <c r="H6" s="114" t="s">
        <v>105</v>
      </c>
      <c r="I6" s="468" t="s">
        <v>5</v>
      </c>
      <c r="J6" s="114" t="s">
        <v>2</v>
      </c>
      <c r="K6" s="114" t="s">
        <v>2</v>
      </c>
      <c r="L6" s="468" t="s">
        <v>8</v>
      </c>
    </row>
    <row r="7" spans="2:21" s="97" customFormat="1" x14ac:dyDescent="0.2">
      <c r="B7" s="495"/>
      <c r="C7" s="495"/>
      <c r="D7" s="117" t="s">
        <v>3</v>
      </c>
      <c r="E7" s="469"/>
      <c r="F7" s="118" t="s">
        <v>4</v>
      </c>
      <c r="G7" s="118" t="s">
        <v>4</v>
      </c>
      <c r="H7" s="118" t="s">
        <v>92</v>
      </c>
      <c r="I7" s="469"/>
      <c r="J7" s="118" t="s">
        <v>6</v>
      </c>
      <c r="K7" s="118" t="s">
        <v>7</v>
      </c>
      <c r="L7" s="469"/>
    </row>
    <row r="8" spans="2:21" s="97" customFormat="1" ht="23.1" customHeight="1" x14ac:dyDescent="0.2">
      <c r="B8" s="492" t="s">
        <v>9</v>
      </c>
      <c r="C8" s="492"/>
      <c r="D8" s="251"/>
      <c r="E8" s="157"/>
      <c r="F8" s="157"/>
      <c r="G8" s="157"/>
      <c r="H8" s="157"/>
      <c r="I8" s="157"/>
      <c r="J8" s="157"/>
      <c r="K8" s="157"/>
      <c r="L8" s="110">
        <f t="shared" ref="L8:L26" si="0">SUM(E8:K8)</f>
        <v>0</v>
      </c>
    </row>
    <row r="9" spans="2:21" s="265" customFormat="1" ht="23.1" customHeight="1" x14ac:dyDescent="0.2">
      <c r="B9" s="492" t="s">
        <v>10</v>
      </c>
      <c r="C9" s="492"/>
      <c r="D9" s="251"/>
      <c r="E9" s="157"/>
      <c r="F9" s="157"/>
      <c r="G9" s="157"/>
      <c r="H9" s="157"/>
      <c r="I9" s="157"/>
      <c r="J9" s="157"/>
      <c r="K9" s="157"/>
      <c r="L9" s="110">
        <f t="shared" si="0"/>
        <v>0</v>
      </c>
    </row>
    <row r="10" spans="2:21" s="97" customFormat="1" ht="23.1" customHeight="1" x14ac:dyDescent="0.2">
      <c r="B10" s="492" t="s">
        <v>11</v>
      </c>
      <c r="C10" s="492"/>
      <c r="D10" s="251"/>
      <c r="E10" s="157"/>
      <c r="F10" s="157"/>
      <c r="G10" s="157"/>
      <c r="H10" s="157"/>
      <c r="I10" s="157"/>
      <c r="J10" s="157"/>
      <c r="K10" s="157"/>
      <c r="L10" s="110">
        <f t="shared" si="0"/>
        <v>0</v>
      </c>
    </row>
    <row r="11" spans="2:21" s="97" customFormat="1" ht="23.1" customHeight="1" x14ac:dyDescent="0.2">
      <c r="B11" s="492" t="s">
        <v>12</v>
      </c>
      <c r="C11" s="492"/>
      <c r="D11" s="251"/>
      <c r="E11" s="157"/>
      <c r="F11" s="157"/>
      <c r="G11" s="157"/>
      <c r="H11" s="157"/>
      <c r="I11" s="157"/>
      <c r="J11" s="157"/>
      <c r="K11" s="157"/>
      <c r="L11" s="110">
        <f t="shared" si="0"/>
        <v>0</v>
      </c>
    </row>
    <row r="12" spans="2:21" s="97" customFormat="1" ht="23.1" customHeight="1" x14ac:dyDescent="0.2">
      <c r="B12" s="492" t="s">
        <v>13</v>
      </c>
      <c r="C12" s="492"/>
      <c r="D12" s="251"/>
      <c r="E12" s="157"/>
      <c r="F12" s="157"/>
      <c r="G12" s="157"/>
      <c r="H12" s="157"/>
      <c r="I12" s="157"/>
      <c r="J12" s="157"/>
      <c r="K12" s="157"/>
      <c r="L12" s="110">
        <f t="shared" si="0"/>
        <v>0</v>
      </c>
    </row>
    <row r="13" spans="2:21" s="97" customFormat="1" ht="23.1" customHeight="1" x14ac:dyDescent="0.2">
      <c r="B13" s="492" t="s">
        <v>14</v>
      </c>
      <c r="C13" s="492"/>
      <c r="D13" s="251"/>
      <c r="E13" s="157"/>
      <c r="F13" s="157"/>
      <c r="G13" s="157"/>
      <c r="H13" s="157"/>
      <c r="I13" s="157"/>
      <c r="J13" s="157"/>
      <c r="K13" s="157"/>
      <c r="L13" s="110">
        <f t="shared" si="0"/>
        <v>0</v>
      </c>
    </row>
    <row r="14" spans="2:21" s="97" customFormat="1" ht="23.1" customHeight="1" x14ac:dyDescent="0.2">
      <c r="B14" s="492" t="s">
        <v>15</v>
      </c>
      <c r="C14" s="492"/>
      <c r="D14" s="251"/>
      <c r="E14" s="157"/>
      <c r="F14" s="157"/>
      <c r="G14" s="157"/>
      <c r="H14" s="157"/>
      <c r="I14" s="157"/>
      <c r="J14" s="157"/>
      <c r="K14" s="157"/>
      <c r="L14" s="110">
        <f t="shared" si="0"/>
        <v>0</v>
      </c>
    </row>
    <row r="15" spans="2:21" s="97" customFormat="1" ht="23.1" customHeight="1" x14ac:dyDescent="0.2">
      <c r="B15" s="492" t="s">
        <v>86</v>
      </c>
      <c r="C15" s="492"/>
      <c r="D15" s="251"/>
      <c r="E15" s="157"/>
      <c r="F15" s="157"/>
      <c r="G15" s="157"/>
      <c r="H15" s="157"/>
      <c r="I15" s="157"/>
      <c r="J15" s="157"/>
      <c r="K15" s="157"/>
      <c r="L15" s="110">
        <f t="shared" si="0"/>
        <v>0</v>
      </c>
    </row>
    <row r="16" spans="2:21" s="97" customFormat="1" ht="23.1" customHeight="1" x14ac:dyDescent="0.2">
      <c r="B16" s="492" t="s">
        <v>16</v>
      </c>
      <c r="C16" s="492"/>
      <c r="D16" s="251"/>
      <c r="E16" s="157"/>
      <c r="F16" s="157"/>
      <c r="G16" s="157"/>
      <c r="H16" s="157"/>
      <c r="I16" s="157"/>
      <c r="J16" s="157"/>
      <c r="K16" s="157"/>
      <c r="L16" s="110">
        <f t="shared" si="0"/>
        <v>0</v>
      </c>
    </row>
    <row r="17" spans="2:12" s="97" customFormat="1" ht="23.1" customHeight="1" x14ac:dyDescent="0.2">
      <c r="B17" s="492" t="s">
        <v>17</v>
      </c>
      <c r="C17" s="492"/>
      <c r="D17" s="251"/>
      <c r="E17" s="157"/>
      <c r="F17" s="157"/>
      <c r="G17" s="157"/>
      <c r="H17" s="157"/>
      <c r="I17" s="157"/>
      <c r="J17" s="157"/>
      <c r="K17" s="157"/>
      <c r="L17" s="110">
        <f t="shared" si="0"/>
        <v>0</v>
      </c>
    </row>
    <row r="18" spans="2:12" s="97" customFormat="1" ht="23.1" customHeight="1" x14ac:dyDescent="0.2">
      <c r="B18" s="492" t="s">
        <v>18</v>
      </c>
      <c r="C18" s="492"/>
      <c r="D18" s="251"/>
      <c r="E18" s="157"/>
      <c r="F18" s="157"/>
      <c r="G18" s="157"/>
      <c r="H18" s="157"/>
      <c r="I18" s="157"/>
      <c r="J18" s="157"/>
      <c r="K18" s="157"/>
      <c r="L18" s="110">
        <f t="shared" si="0"/>
        <v>0</v>
      </c>
    </row>
    <row r="19" spans="2:12" s="97" customFormat="1" ht="23.1" customHeight="1" x14ac:dyDescent="0.2">
      <c r="B19" s="492" t="s">
        <v>19</v>
      </c>
      <c r="C19" s="492"/>
      <c r="D19" s="251"/>
      <c r="E19" s="158"/>
      <c r="F19" s="158"/>
      <c r="G19" s="158"/>
      <c r="H19" s="158"/>
      <c r="I19" s="158"/>
      <c r="J19" s="158"/>
      <c r="K19" s="158"/>
      <c r="L19" s="110"/>
    </row>
    <row r="20" spans="2:12" s="97" customFormat="1" ht="23.1" customHeight="1" x14ac:dyDescent="0.2">
      <c r="B20" s="492" t="s">
        <v>20</v>
      </c>
      <c r="C20" s="492"/>
      <c r="D20" s="251"/>
      <c r="E20" s="157"/>
      <c r="F20" s="157"/>
      <c r="G20" s="157"/>
      <c r="H20" s="157"/>
      <c r="I20" s="157"/>
      <c r="J20" s="157"/>
      <c r="K20" s="157"/>
      <c r="L20" s="110">
        <f t="shared" si="0"/>
        <v>0</v>
      </c>
    </row>
    <row r="21" spans="2:12" s="265" customFormat="1" ht="23.1" customHeight="1" x14ac:dyDescent="0.2">
      <c r="B21" s="492" t="s">
        <v>89</v>
      </c>
      <c r="C21" s="492"/>
      <c r="D21" s="251"/>
      <c r="E21" s="158"/>
      <c r="F21" s="158"/>
      <c r="G21" s="158"/>
      <c r="H21" s="158"/>
      <c r="I21" s="158"/>
      <c r="J21" s="158"/>
      <c r="K21" s="158"/>
      <c r="L21" s="110"/>
    </row>
    <row r="22" spans="2:12" s="97" customFormat="1" ht="23.1" customHeight="1" x14ac:dyDescent="0.2">
      <c r="B22" s="493"/>
      <c r="C22" s="493"/>
      <c r="D22" s="251"/>
      <c r="E22" s="157"/>
      <c r="F22" s="157"/>
      <c r="G22" s="157"/>
      <c r="H22" s="157"/>
      <c r="I22" s="157"/>
      <c r="J22" s="157"/>
      <c r="K22" s="157"/>
      <c r="L22" s="110">
        <f t="shared" si="0"/>
        <v>0</v>
      </c>
    </row>
    <row r="23" spans="2:12" ht="23.1" customHeight="1" x14ac:dyDescent="0.2">
      <c r="B23" s="493"/>
      <c r="C23" s="493"/>
      <c r="D23" s="156"/>
      <c r="E23" s="111"/>
      <c r="F23" s="111"/>
      <c r="G23" s="111"/>
      <c r="H23" s="111"/>
      <c r="I23" s="111"/>
      <c r="J23" s="111"/>
      <c r="K23" s="111"/>
      <c r="L23" s="110">
        <f t="shared" si="0"/>
        <v>0</v>
      </c>
    </row>
    <row r="24" spans="2:12" ht="23.1" customHeight="1" x14ac:dyDescent="0.2">
      <c r="B24" s="493"/>
      <c r="C24" s="493"/>
      <c r="D24" s="156"/>
      <c r="E24" s="111"/>
      <c r="F24" s="111"/>
      <c r="G24" s="111"/>
      <c r="H24" s="111"/>
      <c r="I24" s="111"/>
      <c r="J24" s="111"/>
      <c r="K24" s="111"/>
      <c r="L24" s="110">
        <f t="shared" si="0"/>
        <v>0</v>
      </c>
    </row>
    <row r="25" spans="2:12" ht="23.1" customHeight="1" x14ac:dyDescent="0.2">
      <c r="B25" s="493"/>
      <c r="C25" s="493"/>
      <c r="D25" s="266"/>
      <c r="E25" s="111"/>
      <c r="F25" s="111"/>
      <c r="G25" s="111"/>
      <c r="H25" s="111"/>
      <c r="I25" s="111"/>
      <c r="J25" s="111"/>
      <c r="K25" s="111"/>
      <c r="L25" s="110">
        <f t="shared" si="0"/>
        <v>0</v>
      </c>
    </row>
    <row r="26" spans="2:12" ht="23.1" customHeight="1" x14ac:dyDescent="0.2">
      <c r="B26" s="493"/>
      <c r="C26" s="493"/>
      <c r="D26" s="266"/>
      <c r="E26" s="111"/>
      <c r="F26" s="111"/>
      <c r="G26" s="111"/>
      <c r="H26" s="111"/>
      <c r="I26" s="111"/>
      <c r="J26" s="111"/>
      <c r="K26" s="111"/>
      <c r="L26" s="110">
        <f t="shared" si="0"/>
        <v>0</v>
      </c>
    </row>
    <row r="27" spans="2:12" ht="23.1" customHeight="1" x14ac:dyDescent="0.2">
      <c r="B27" s="545" t="s">
        <v>23</v>
      </c>
      <c r="C27" s="545"/>
      <c r="D27" s="174"/>
      <c r="E27" s="110">
        <f>SUM(E8:E26)</f>
        <v>0</v>
      </c>
      <c r="F27" s="110">
        <f t="shared" ref="F27:K27" si="1">SUM(F8:F26)</f>
        <v>0</v>
      </c>
      <c r="G27" s="110">
        <f t="shared" si="1"/>
        <v>0</v>
      </c>
      <c r="H27" s="110">
        <f t="shared" si="1"/>
        <v>0</v>
      </c>
      <c r="I27" s="110">
        <f t="shared" si="1"/>
        <v>0</v>
      </c>
      <c r="J27" s="110">
        <f t="shared" si="1"/>
        <v>0</v>
      </c>
      <c r="K27" s="110">
        <f t="shared" si="1"/>
        <v>0</v>
      </c>
      <c r="L27" s="110">
        <f>SUM(L8:L26)</f>
        <v>0</v>
      </c>
    </row>
    <row r="28" spans="2:12" x14ac:dyDescent="0.2">
      <c r="B28" s="159"/>
      <c r="C28" s="159"/>
      <c r="D28" s="159"/>
      <c r="E28" s="101"/>
      <c r="F28" s="101"/>
      <c r="G28" s="101"/>
      <c r="H28" s="101"/>
      <c r="I28" s="101"/>
      <c r="J28" s="101"/>
      <c r="K28" s="101"/>
      <c r="L28" s="101"/>
    </row>
    <row r="29" spans="2:12" x14ac:dyDescent="0.2">
      <c r="B29" s="102" t="s">
        <v>192</v>
      </c>
      <c r="C29" s="102"/>
    </row>
    <row r="30" spans="2:12" ht="36" customHeight="1" x14ac:dyDescent="0.2"/>
  </sheetData>
  <sheetProtection algorithmName="SHA-512" hashValue="5FjtsiCou8B7ubmhFH8koagGeRdg1qu+HseGixtcMzyF59UgrE9wOXG/9GK+hvjUzhlb+jBuFsb13sQMHVPlEA==" saltValue="efLgQE7xnKlwNYoTyWBsmA==" spinCount="100000" sheet="1" insertRows="0"/>
  <mergeCells count="31">
    <mergeCell ref="B25:C25"/>
    <mergeCell ref="B26:C26"/>
    <mergeCell ref="B27:C27"/>
    <mergeCell ref="E6:E7"/>
    <mergeCell ref="I6:I7"/>
    <mergeCell ref="B23:C23"/>
    <mergeCell ref="B24:C24"/>
    <mergeCell ref="B12:C12"/>
    <mergeCell ref="B22:C22"/>
    <mergeCell ref="B13:C13"/>
    <mergeCell ref="B14:C14"/>
    <mergeCell ref="B15:C15"/>
    <mergeCell ref="B16:C16"/>
    <mergeCell ref="B17:C17"/>
    <mergeCell ref="B18:C18"/>
    <mergeCell ref="H1:L1"/>
    <mergeCell ref="L6:L7"/>
    <mergeCell ref="B19:C19"/>
    <mergeCell ref="B20:C20"/>
    <mergeCell ref="B21:C21"/>
    <mergeCell ref="B6:C7"/>
    <mergeCell ref="B8:C8"/>
    <mergeCell ref="B9:C9"/>
    <mergeCell ref="B10:C10"/>
    <mergeCell ref="B11:C11"/>
    <mergeCell ref="H2:I2"/>
    <mergeCell ref="K2:L2"/>
    <mergeCell ref="C2:F2"/>
    <mergeCell ref="C4:E4"/>
    <mergeCell ref="I4:J4"/>
    <mergeCell ref="K4:L4"/>
  </mergeCells>
  <phoneticPr fontId="4" type="noConversion"/>
  <conditionalFormatting sqref="C2:F2 C4:E4 H2:I2 K2:L2 K4:L4 B6:L27">
    <cfRule type="expression" dxfId="17" priority="1">
      <formula>CELL("protect", INDIRECT(ADDRESS(ROW(),COLUMN())))=1</formula>
    </cfRule>
  </conditionalFormatting>
  <dataValidations count="1">
    <dataValidation type="whole" allowBlank="1" showInputMessage="1" showErrorMessage="1" errorTitle="Numeric Field" error="The data you entered is not valid._x000a__x000a_Field must be between -999,999,999 and 999,999,999" sqref="E8:K18 E20:K20 E22:K26">
      <formula1>-999999999</formula1>
      <formula2>999999999</formula2>
    </dataValidation>
  </dataValidations>
  <pageMargins left="0.25" right="0.5" top="0.3" bottom="0.75" header="0.3" footer="0.3"/>
  <pageSetup paperSize="5" scale="74" fitToHeight="100" orientation="landscape" r:id="rId1"/>
  <headerFooter scaleWithDoc="0"/>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Jurisdictions!$A$1:$A$52</xm:f>
          </x14:formula1>
          <xm:sqref>B22:C26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1:U29"/>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B8" sqref="B8:C8"/>
    </sheetView>
  </sheetViews>
  <sheetFormatPr defaultColWidth="9.140625" defaultRowHeight="12.75" x14ac:dyDescent="0.2"/>
  <cols>
    <col min="1" max="1" width="9.140625" style="98"/>
    <col min="2" max="2" width="20" style="98" customWidth="1"/>
    <col min="3" max="3" width="26.42578125" style="98" customWidth="1"/>
    <col min="4" max="4" width="18.42578125" style="98" customWidth="1"/>
    <col min="5" max="12" width="19.5703125" style="103" customWidth="1"/>
    <col min="13" max="13" width="6.5703125" style="98" customWidth="1"/>
    <col min="14" max="16384" width="9.140625" style="98"/>
  </cols>
  <sheetData>
    <row r="1" spans="2:21" s="75" customFormat="1" ht="108" customHeight="1" thickBot="1" x14ac:dyDescent="0.25">
      <c r="B1" s="303"/>
      <c r="C1" s="4" t="s">
        <v>222</v>
      </c>
      <c r="D1" s="303"/>
      <c r="E1" s="303"/>
      <c r="F1" s="303"/>
      <c r="G1" s="303"/>
      <c r="H1" s="450" t="s">
        <v>211</v>
      </c>
      <c r="I1" s="450"/>
      <c r="J1" s="450"/>
      <c r="K1" s="450"/>
      <c r="L1" s="450"/>
      <c r="M1" s="1"/>
      <c r="N1" s="1"/>
      <c r="O1" s="1"/>
      <c r="P1" s="1"/>
      <c r="Q1" s="1"/>
      <c r="R1" s="1"/>
      <c r="S1" s="1"/>
      <c r="T1" s="76"/>
      <c r="U1" s="77"/>
    </row>
    <row r="2" spans="2:21" s="161" customFormat="1" ht="30.75" customHeight="1" thickBot="1" x14ac:dyDescent="0.35">
      <c r="B2" s="160" t="s">
        <v>109</v>
      </c>
      <c r="C2" s="454" t="str">
        <f>IF(Return!D5="","",Return!D5)</f>
        <v/>
      </c>
      <c r="D2" s="456"/>
      <c r="E2" s="456"/>
      <c r="F2" s="455"/>
      <c r="G2" s="162" t="s">
        <v>124</v>
      </c>
      <c r="H2" s="454" t="str">
        <f>IF(Return!D3="","",Return!D3)</f>
        <v/>
      </c>
      <c r="I2" s="455"/>
      <c r="J2" s="162" t="s">
        <v>177</v>
      </c>
      <c r="K2" s="454" t="str">
        <f>IF(Return!D4="","",Return!D4)</f>
        <v/>
      </c>
      <c r="L2" s="455"/>
      <c r="M2" s="163"/>
    </row>
    <row r="3" spans="2:21" s="161" customFormat="1" ht="12" customHeight="1" thickBot="1" x14ac:dyDescent="0.35">
      <c r="E3" s="164"/>
      <c r="F3" s="164"/>
      <c r="G3" s="165"/>
      <c r="H3" s="166"/>
      <c r="I3" s="166"/>
      <c r="J3" s="166"/>
      <c r="K3" s="164"/>
      <c r="L3" s="164"/>
      <c r="M3" s="163"/>
    </row>
    <row r="4" spans="2:21" s="161" customFormat="1" ht="30.75" customHeight="1" thickBot="1" x14ac:dyDescent="0.35">
      <c r="B4" s="160" t="s">
        <v>148</v>
      </c>
      <c r="C4" s="454" t="s">
        <v>19</v>
      </c>
      <c r="D4" s="456"/>
      <c r="E4" s="455"/>
      <c r="F4" s="167"/>
      <c r="G4" s="170"/>
      <c r="H4" s="170"/>
      <c r="I4" s="463" t="s">
        <v>478</v>
      </c>
      <c r="J4" s="464"/>
      <c r="K4" s="465" t="str">
        <f>IF(Return!I5="","",Return!I5)</f>
        <v/>
      </c>
      <c r="L4" s="467"/>
      <c r="M4" s="163"/>
    </row>
    <row r="5" spans="2:21" s="97" customFormat="1" x14ac:dyDescent="0.2">
      <c r="B5" s="95"/>
      <c r="C5" s="95"/>
      <c r="D5" s="95"/>
      <c r="E5" s="95"/>
      <c r="F5" s="95"/>
    </row>
    <row r="6" spans="2:21" s="97" customFormat="1" x14ac:dyDescent="0.2">
      <c r="B6" s="548" t="s">
        <v>21</v>
      </c>
      <c r="C6" s="548"/>
      <c r="D6" s="113" t="s">
        <v>81</v>
      </c>
      <c r="E6" s="468" t="s">
        <v>4</v>
      </c>
      <c r="F6" s="114" t="s">
        <v>0</v>
      </c>
      <c r="G6" s="114" t="s">
        <v>1</v>
      </c>
      <c r="H6" s="114" t="s">
        <v>105</v>
      </c>
      <c r="I6" s="468" t="s">
        <v>5</v>
      </c>
      <c r="J6" s="114" t="s">
        <v>2</v>
      </c>
      <c r="K6" s="114" t="s">
        <v>2</v>
      </c>
      <c r="L6" s="468" t="s">
        <v>8</v>
      </c>
    </row>
    <row r="7" spans="2:21" s="97" customFormat="1" x14ac:dyDescent="0.2">
      <c r="B7" s="549"/>
      <c r="C7" s="549"/>
      <c r="D7" s="117" t="s">
        <v>3</v>
      </c>
      <c r="E7" s="469"/>
      <c r="F7" s="118" t="s">
        <v>4</v>
      </c>
      <c r="G7" s="118" t="s">
        <v>4</v>
      </c>
      <c r="H7" s="118" t="s">
        <v>92</v>
      </c>
      <c r="I7" s="469"/>
      <c r="J7" s="118" t="s">
        <v>6</v>
      </c>
      <c r="K7" s="118" t="s">
        <v>7</v>
      </c>
      <c r="L7" s="469"/>
    </row>
    <row r="8" spans="2:21" s="97" customFormat="1" ht="23.1" customHeight="1" x14ac:dyDescent="0.2">
      <c r="B8" s="489"/>
      <c r="C8" s="490"/>
      <c r="D8" s="329"/>
      <c r="E8" s="157"/>
      <c r="F8" s="157"/>
      <c r="G8" s="157"/>
      <c r="H8" s="157"/>
      <c r="I8" s="157"/>
      <c r="J8" s="157"/>
      <c r="K8" s="157"/>
      <c r="L8" s="110">
        <f t="shared" ref="L8:L25" si="0">SUM(E8:K8)</f>
        <v>0</v>
      </c>
    </row>
    <row r="9" spans="2:21" s="97" customFormat="1" ht="23.1" customHeight="1" x14ac:dyDescent="0.2">
      <c r="B9" s="489"/>
      <c r="C9" s="490"/>
      <c r="D9" s="329"/>
      <c r="E9" s="157"/>
      <c r="F9" s="157"/>
      <c r="G9" s="157"/>
      <c r="H9" s="157"/>
      <c r="I9" s="157"/>
      <c r="J9" s="157"/>
      <c r="K9" s="157"/>
      <c r="L9" s="110">
        <f t="shared" si="0"/>
        <v>0</v>
      </c>
    </row>
    <row r="10" spans="2:21" s="97" customFormat="1" ht="23.1" customHeight="1" x14ac:dyDescent="0.2">
      <c r="B10" s="489"/>
      <c r="C10" s="490"/>
      <c r="D10" s="329"/>
      <c r="E10" s="157"/>
      <c r="F10" s="157"/>
      <c r="G10" s="157"/>
      <c r="H10" s="157"/>
      <c r="I10" s="157"/>
      <c r="J10" s="157"/>
      <c r="K10" s="157"/>
      <c r="L10" s="110">
        <f t="shared" si="0"/>
        <v>0</v>
      </c>
    </row>
    <row r="11" spans="2:21" s="97" customFormat="1" ht="23.1" customHeight="1" x14ac:dyDescent="0.2">
      <c r="B11" s="489"/>
      <c r="C11" s="490"/>
      <c r="D11" s="329"/>
      <c r="E11" s="157"/>
      <c r="F11" s="157"/>
      <c r="G11" s="157"/>
      <c r="H11" s="157"/>
      <c r="I11" s="157"/>
      <c r="J11" s="157"/>
      <c r="K11" s="157"/>
      <c r="L11" s="110">
        <f t="shared" si="0"/>
        <v>0</v>
      </c>
    </row>
    <row r="12" spans="2:21" s="97" customFormat="1" ht="23.1" customHeight="1" x14ac:dyDescent="0.2">
      <c r="B12" s="489"/>
      <c r="C12" s="490"/>
      <c r="D12" s="329"/>
      <c r="E12" s="157"/>
      <c r="F12" s="157"/>
      <c r="G12" s="157"/>
      <c r="H12" s="157"/>
      <c r="I12" s="157"/>
      <c r="J12" s="157"/>
      <c r="K12" s="157"/>
      <c r="L12" s="110">
        <f t="shared" si="0"/>
        <v>0</v>
      </c>
    </row>
    <row r="13" spans="2:21" s="97" customFormat="1" ht="23.1" customHeight="1" x14ac:dyDescent="0.2">
      <c r="B13" s="489"/>
      <c r="C13" s="490"/>
      <c r="D13" s="329"/>
      <c r="E13" s="157"/>
      <c r="F13" s="157"/>
      <c r="G13" s="157"/>
      <c r="H13" s="157"/>
      <c r="I13" s="157"/>
      <c r="J13" s="157"/>
      <c r="K13" s="157"/>
      <c r="L13" s="110">
        <f t="shared" si="0"/>
        <v>0</v>
      </c>
    </row>
    <row r="14" spans="2:21" s="97" customFormat="1" ht="23.1" customHeight="1" x14ac:dyDescent="0.2">
      <c r="B14" s="489"/>
      <c r="C14" s="490"/>
      <c r="D14" s="329"/>
      <c r="E14" s="157"/>
      <c r="F14" s="157"/>
      <c r="G14" s="157"/>
      <c r="H14" s="157"/>
      <c r="I14" s="157"/>
      <c r="J14" s="157"/>
      <c r="K14" s="157"/>
      <c r="L14" s="110">
        <f t="shared" si="0"/>
        <v>0</v>
      </c>
    </row>
    <row r="15" spans="2:21" s="97" customFormat="1" ht="23.1" customHeight="1" x14ac:dyDescent="0.2">
      <c r="B15" s="489"/>
      <c r="C15" s="490"/>
      <c r="D15" s="329"/>
      <c r="E15" s="157"/>
      <c r="F15" s="157"/>
      <c r="G15" s="157"/>
      <c r="H15" s="157"/>
      <c r="I15" s="157"/>
      <c r="J15" s="157"/>
      <c r="K15" s="157"/>
      <c r="L15" s="110">
        <f t="shared" si="0"/>
        <v>0</v>
      </c>
    </row>
    <row r="16" spans="2:21" s="97" customFormat="1" ht="23.1" customHeight="1" x14ac:dyDescent="0.2">
      <c r="B16" s="489"/>
      <c r="C16" s="490"/>
      <c r="D16" s="329"/>
      <c r="E16" s="157"/>
      <c r="F16" s="157"/>
      <c r="G16" s="157"/>
      <c r="H16" s="157"/>
      <c r="I16" s="157"/>
      <c r="J16" s="157"/>
      <c r="K16" s="157"/>
      <c r="L16" s="110">
        <f t="shared" si="0"/>
        <v>0</v>
      </c>
    </row>
    <row r="17" spans="2:12" s="97" customFormat="1" ht="23.1" customHeight="1" x14ac:dyDescent="0.2">
      <c r="B17" s="489"/>
      <c r="C17" s="490"/>
      <c r="D17" s="329"/>
      <c r="E17" s="157"/>
      <c r="F17" s="157"/>
      <c r="G17" s="157"/>
      <c r="H17" s="157"/>
      <c r="I17" s="157"/>
      <c r="J17" s="157"/>
      <c r="K17" s="157"/>
      <c r="L17" s="110">
        <f t="shared" si="0"/>
        <v>0</v>
      </c>
    </row>
    <row r="18" spans="2:12" s="97" customFormat="1" ht="23.1" customHeight="1" x14ac:dyDescent="0.2">
      <c r="B18" s="489"/>
      <c r="C18" s="490"/>
      <c r="D18" s="329"/>
      <c r="E18" s="157"/>
      <c r="F18" s="157"/>
      <c r="G18" s="157"/>
      <c r="H18" s="157"/>
      <c r="I18" s="157"/>
      <c r="J18" s="157"/>
      <c r="K18" s="157"/>
      <c r="L18" s="110">
        <f t="shared" si="0"/>
        <v>0</v>
      </c>
    </row>
    <row r="19" spans="2:12" s="97" customFormat="1" ht="23.1" customHeight="1" x14ac:dyDescent="0.2">
      <c r="B19" s="489"/>
      <c r="C19" s="490"/>
      <c r="D19" s="329"/>
      <c r="E19" s="157"/>
      <c r="F19" s="157"/>
      <c r="G19" s="157"/>
      <c r="H19" s="157"/>
      <c r="I19" s="157"/>
      <c r="J19" s="157"/>
      <c r="K19" s="157"/>
      <c r="L19" s="110">
        <f t="shared" si="0"/>
        <v>0</v>
      </c>
    </row>
    <row r="20" spans="2:12" s="97" customFormat="1" ht="23.1" customHeight="1" x14ac:dyDescent="0.2">
      <c r="B20" s="489"/>
      <c r="C20" s="490"/>
      <c r="D20" s="329"/>
      <c r="E20" s="157"/>
      <c r="F20" s="157"/>
      <c r="G20" s="157"/>
      <c r="H20" s="157"/>
      <c r="I20" s="157"/>
      <c r="J20" s="157"/>
      <c r="K20" s="157"/>
      <c r="L20" s="110">
        <f t="shared" si="0"/>
        <v>0</v>
      </c>
    </row>
    <row r="21" spans="2:12" s="97" customFormat="1" ht="23.1" customHeight="1" x14ac:dyDescent="0.2">
      <c r="B21" s="489"/>
      <c r="C21" s="490"/>
      <c r="D21" s="329"/>
      <c r="E21" s="157"/>
      <c r="F21" s="157"/>
      <c r="G21" s="157"/>
      <c r="H21" s="157"/>
      <c r="I21" s="157"/>
      <c r="J21" s="157"/>
      <c r="K21" s="157"/>
      <c r="L21" s="110">
        <f t="shared" si="0"/>
        <v>0</v>
      </c>
    </row>
    <row r="22" spans="2:12" ht="23.1" customHeight="1" x14ac:dyDescent="0.2">
      <c r="B22" s="489"/>
      <c r="C22" s="490"/>
      <c r="D22" s="329"/>
      <c r="E22" s="157"/>
      <c r="F22" s="157"/>
      <c r="G22" s="157"/>
      <c r="H22" s="157"/>
      <c r="I22" s="157"/>
      <c r="J22" s="157"/>
      <c r="K22" s="157"/>
      <c r="L22" s="110">
        <f t="shared" si="0"/>
        <v>0</v>
      </c>
    </row>
    <row r="23" spans="2:12" ht="23.1" customHeight="1" x14ac:dyDescent="0.2">
      <c r="B23" s="489"/>
      <c r="C23" s="490"/>
      <c r="D23" s="330"/>
      <c r="E23" s="256"/>
      <c r="F23" s="256"/>
      <c r="G23" s="256"/>
      <c r="H23" s="256"/>
      <c r="I23" s="256"/>
      <c r="J23" s="256"/>
      <c r="K23" s="256"/>
      <c r="L23" s="110">
        <f t="shared" si="0"/>
        <v>0</v>
      </c>
    </row>
    <row r="24" spans="2:12" ht="23.1" customHeight="1" x14ac:dyDescent="0.2">
      <c r="B24" s="489"/>
      <c r="C24" s="490"/>
      <c r="D24" s="330"/>
      <c r="E24" s="256"/>
      <c r="F24" s="256"/>
      <c r="G24" s="256"/>
      <c r="H24" s="256"/>
      <c r="I24" s="256"/>
      <c r="J24" s="256"/>
      <c r="K24" s="256"/>
      <c r="L24" s="110">
        <f t="shared" si="0"/>
        <v>0</v>
      </c>
    </row>
    <row r="25" spans="2:12" ht="23.1" customHeight="1" x14ac:dyDescent="0.2">
      <c r="B25" s="489"/>
      <c r="C25" s="490"/>
      <c r="D25" s="326"/>
      <c r="E25" s="111"/>
      <c r="F25" s="111"/>
      <c r="G25" s="111"/>
      <c r="H25" s="111"/>
      <c r="I25" s="111"/>
      <c r="J25" s="111"/>
      <c r="K25" s="111"/>
      <c r="L25" s="110">
        <f t="shared" si="0"/>
        <v>0</v>
      </c>
    </row>
    <row r="26" spans="2:12" ht="23.1" customHeight="1" x14ac:dyDescent="0.2">
      <c r="B26" s="545" t="s">
        <v>24</v>
      </c>
      <c r="C26" s="545"/>
      <c r="D26" s="545"/>
      <c r="E26" s="110">
        <f t="shared" ref="E26:L26" si="1">SUM(E8:E25)</f>
        <v>0</v>
      </c>
      <c r="F26" s="110">
        <f t="shared" si="1"/>
        <v>0</v>
      </c>
      <c r="G26" s="110">
        <f t="shared" si="1"/>
        <v>0</v>
      </c>
      <c r="H26" s="110">
        <f t="shared" si="1"/>
        <v>0</v>
      </c>
      <c r="I26" s="110">
        <f t="shared" si="1"/>
        <v>0</v>
      </c>
      <c r="J26" s="110">
        <f t="shared" si="1"/>
        <v>0</v>
      </c>
      <c r="K26" s="110">
        <f t="shared" si="1"/>
        <v>0</v>
      </c>
      <c r="L26" s="110">
        <f t="shared" si="1"/>
        <v>0</v>
      </c>
    </row>
    <row r="27" spans="2:12" x14ac:dyDescent="0.2">
      <c r="B27" s="159"/>
      <c r="C27" s="159"/>
      <c r="D27" s="159"/>
      <c r="E27" s="101"/>
      <c r="F27" s="101"/>
      <c r="G27" s="101"/>
      <c r="H27" s="101"/>
      <c r="I27" s="101"/>
      <c r="J27" s="101"/>
      <c r="K27" s="101"/>
      <c r="L27" s="101"/>
    </row>
    <row r="28" spans="2:12" x14ac:dyDescent="0.2">
      <c r="B28" s="102" t="s">
        <v>191</v>
      </c>
      <c r="C28" s="102"/>
    </row>
    <row r="29" spans="2:12" ht="36" customHeight="1" x14ac:dyDescent="0.2"/>
  </sheetData>
  <sheetProtection algorithmName="SHA-512" hashValue="kMuWHDSr4n/RqAFPYH6sAF1sfzPv647AEArPkMyibckm7JX1sm09BUxWOsy+iyHCKgcv6O9rqy0YzILyGr76mg==" saltValue="FH+CzXPoQ683Covs3a2XcQ==" spinCount="100000" sheet="1" insertRows="0"/>
  <mergeCells count="30">
    <mergeCell ref="B22:C22"/>
    <mergeCell ref="B23:C23"/>
    <mergeCell ref="B24:C24"/>
    <mergeCell ref="B25:C25"/>
    <mergeCell ref="B17:C17"/>
    <mergeCell ref="B18:C18"/>
    <mergeCell ref="B19:C19"/>
    <mergeCell ref="B20:C20"/>
    <mergeCell ref="B21:C21"/>
    <mergeCell ref="B12:C12"/>
    <mergeCell ref="B13:C13"/>
    <mergeCell ref="B14:C14"/>
    <mergeCell ref="B15:C15"/>
    <mergeCell ref="B16:C16"/>
    <mergeCell ref="B26:D26"/>
    <mergeCell ref="H1:L1"/>
    <mergeCell ref="K2:L2"/>
    <mergeCell ref="I6:I7"/>
    <mergeCell ref="L6:L7"/>
    <mergeCell ref="E6:E7"/>
    <mergeCell ref="C2:F2"/>
    <mergeCell ref="C4:E4"/>
    <mergeCell ref="I4:J4"/>
    <mergeCell ref="K4:L4"/>
    <mergeCell ref="B6:C7"/>
    <mergeCell ref="H2:I2"/>
    <mergeCell ref="B8:C8"/>
    <mergeCell ref="B9:C9"/>
    <mergeCell ref="B10:C10"/>
    <mergeCell ref="B11:C11"/>
  </mergeCells>
  <phoneticPr fontId="4" type="noConversion"/>
  <conditionalFormatting sqref="B6:L7 C2:F2 C4:E4 H2:I2 K2:L2 K4:L4 B26:L26 B8:B25 D8:L25">
    <cfRule type="expression" dxfId="16" priority="1">
      <formula>CELL("protect", INDIRECT(ADDRESS(ROW(),COLUMN())))=1</formula>
    </cfRule>
  </conditionalFormatting>
  <dataValidations count="3">
    <dataValidation type="whole" allowBlank="1" showInputMessage="1" showErrorMessage="1" errorTitle="Numeric Field" error="The data you entered is not valid._x000a__x000a_Field must be between -999,999,999 and 999,999,999" sqref="E8:K25">
      <formula1>-999999999</formula1>
      <formula2>999999999</formula2>
    </dataValidation>
    <dataValidation type="textLength" operator="equal" allowBlank="1" showInputMessage="1" showErrorMessage="1" errorTitle="SK Fuel Tax Number" error="The data you entered is not valid._x000a__x000a_SK Fueld Tax Number must be 7-digits" sqref="D8:D25">
      <formula1>7</formula1>
    </dataValidation>
    <dataValidation type="textLength" operator="lessThanOrEqual" allowBlank="1" showInputMessage="1" showErrorMessage="1" errorTitle="Text Field" error="The data you entered is not valid._x000a__x000a_Maximum characters = 255" sqref="B8:B25">
      <formula1>255</formula1>
    </dataValidation>
  </dataValidations>
  <pageMargins left="0.25" right="0.5" top="0.3" bottom="0.75" header="0.3" footer="0.3"/>
  <pageSetup paperSize="5" scale="74" fitToHeight="100" orientation="landscape" r:id="rId1"/>
  <headerFooter scaleWithDoc="0"/>
  <drawing r:id="rId2"/>
  <legacyDrawingHF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1:U19"/>
  <sheetViews>
    <sheetView showGridLines="0" zoomScale="80" zoomScaleNormal="80" workbookViewId="0">
      <pane xSplit="4" ySplit="7" topLeftCell="E8" activePane="bottomRight" state="frozen"/>
      <selection activeCell="Q15" sqref="Q15"/>
      <selection pane="topRight" activeCell="Q15" sqref="Q15"/>
      <selection pane="bottomLeft" activeCell="Q15" sqref="Q15"/>
      <selection pane="bottomRight" activeCell="C19" sqref="C19"/>
    </sheetView>
  </sheetViews>
  <sheetFormatPr defaultColWidth="9.140625" defaultRowHeight="12.75" x14ac:dyDescent="0.2"/>
  <cols>
    <col min="1" max="1" width="9.140625" style="98"/>
    <col min="2" max="2" width="20" style="98" customWidth="1"/>
    <col min="3" max="3" width="26.42578125" style="98" customWidth="1"/>
    <col min="4" max="4" width="18.42578125" style="98" customWidth="1"/>
    <col min="5" max="12" width="19.5703125" style="103" customWidth="1"/>
    <col min="13" max="13" width="6.5703125" style="98" customWidth="1"/>
    <col min="14" max="16384" width="9.140625" style="98"/>
  </cols>
  <sheetData>
    <row r="1" spans="2:21" s="75" customFormat="1" ht="108" customHeight="1" thickBot="1" x14ac:dyDescent="0.25">
      <c r="B1" s="303"/>
      <c r="C1" s="4" t="s">
        <v>222</v>
      </c>
      <c r="D1" s="303"/>
      <c r="E1" s="303"/>
      <c r="F1" s="303"/>
      <c r="G1" s="303"/>
      <c r="H1" s="450" t="s">
        <v>212</v>
      </c>
      <c r="I1" s="450"/>
      <c r="J1" s="450"/>
      <c r="K1" s="450"/>
      <c r="L1" s="450"/>
      <c r="M1" s="1"/>
      <c r="N1" s="1"/>
      <c r="O1" s="1"/>
      <c r="P1" s="1"/>
      <c r="Q1" s="1"/>
      <c r="R1" s="1"/>
      <c r="S1" s="1"/>
      <c r="T1" s="76"/>
      <c r="U1" s="77"/>
    </row>
    <row r="2" spans="2:21" s="161" customFormat="1" ht="30.75" customHeight="1" thickBot="1" x14ac:dyDescent="0.35">
      <c r="B2" s="160" t="s">
        <v>109</v>
      </c>
      <c r="C2" s="454" t="str">
        <f>IF(Return!D5="","",Return!D5)</f>
        <v/>
      </c>
      <c r="D2" s="456"/>
      <c r="E2" s="456"/>
      <c r="F2" s="455"/>
      <c r="G2" s="162" t="s">
        <v>124</v>
      </c>
      <c r="H2" s="454" t="str">
        <f>IF(Return!D3="","",Return!D3)</f>
        <v/>
      </c>
      <c r="I2" s="455"/>
      <c r="J2" s="162" t="s">
        <v>177</v>
      </c>
      <c r="K2" s="454" t="str">
        <f>IF(Return!D4="","",Return!D4)</f>
        <v/>
      </c>
      <c r="L2" s="455"/>
      <c r="M2" s="163"/>
    </row>
    <row r="3" spans="2:21" s="161" customFormat="1" ht="12" customHeight="1" thickBot="1" x14ac:dyDescent="0.35">
      <c r="E3" s="164"/>
      <c r="F3" s="164"/>
      <c r="G3" s="165"/>
      <c r="H3" s="166"/>
      <c r="I3" s="166"/>
      <c r="J3" s="166"/>
      <c r="K3" s="164"/>
      <c r="L3" s="164"/>
      <c r="M3" s="163"/>
    </row>
    <row r="4" spans="2:21" s="161" customFormat="1" ht="30.75" customHeight="1" thickBot="1" x14ac:dyDescent="0.35">
      <c r="B4" s="160" t="s">
        <v>148</v>
      </c>
      <c r="C4" s="454" t="s">
        <v>19</v>
      </c>
      <c r="D4" s="456"/>
      <c r="E4" s="455"/>
      <c r="F4" s="167"/>
      <c r="G4" s="170"/>
      <c r="H4" s="170"/>
      <c r="I4" s="463" t="s">
        <v>478</v>
      </c>
      <c r="J4" s="464"/>
      <c r="K4" s="465" t="str">
        <f>IF(Return!I5="","",Return!I5)</f>
        <v/>
      </c>
      <c r="L4" s="467"/>
      <c r="M4" s="163"/>
    </row>
    <row r="5" spans="2:21" s="97" customFormat="1" x14ac:dyDescent="0.2">
      <c r="B5" s="95"/>
      <c r="C5" s="95"/>
      <c r="D5" s="95"/>
      <c r="E5" s="95"/>
      <c r="F5" s="95"/>
    </row>
    <row r="6" spans="2:21" s="97" customFormat="1" x14ac:dyDescent="0.2">
      <c r="B6" s="546" t="s">
        <v>25</v>
      </c>
      <c r="C6" s="546"/>
      <c r="D6" s="113" t="s">
        <v>84</v>
      </c>
      <c r="E6" s="468" t="s">
        <v>4</v>
      </c>
      <c r="F6" s="114" t="s">
        <v>0</v>
      </c>
      <c r="G6" s="114" t="s">
        <v>1</v>
      </c>
      <c r="H6" s="114" t="s">
        <v>105</v>
      </c>
      <c r="I6" s="468" t="s">
        <v>5</v>
      </c>
      <c r="J6" s="114" t="s">
        <v>2</v>
      </c>
      <c r="K6" s="114" t="s">
        <v>2</v>
      </c>
      <c r="L6" s="468" t="s">
        <v>8</v>
      </c>
    </row>
    <row r="7" spans="2:21" s="97" customFormat="1" x14ac:dyDescent="0.2">
      <c r="B7" s="547"/>
      <c r="C7" s="547"/>
      <c r="D7" s="117" t="s">
        <v>83</v>
      </c>
      <c r="E7" s="469"/>
      <c r="F7" s="118" t="s">
        <v>4</v>
      </c>
      <c r="G7" s="118" t="s">
        <v>4</v>
      </c>
      <c r="H7" s="118" t="s">
        <v>92</v>
      </c>
      <c r="I7" s="469"/>
      <c r="J7" s="118" t="s">
        <v>6</v>
      </c>
      <c r="K7" s="118" t="s">
        <v>7</v>
      </c>
      <c r="L7" s="469"/>
    </row>
    <row r="8" spans="2:21" s="97" customFormat="1" ht="23.1" customHeight="1" x14ac:dyDescent="0.2">
      <c r="B8" s="489"/>
      <c r="C8" s="490"/>
      <c r="D8" s="329"/>
      <c r="E8" s="157"/>
      <c r="F8" s="157"/>
      <c r="G8" s="157"/>
      <c r="H8" s="157"/>
      <c r="I8" s="157"/>
      <c r="J8" s="157"/>
      <c r="K8" s="157"/>
      <c r="L8" s="110">
        <f t="shared" ref="L8:L14" si="0">SUM(E8:K8)</f>
        <v>0</v>
      </c>
    </row>
    <row r="9" spans="2:21" s="97" customFormat="1" ht="23.1" customHeight="1" x14ac:dyDescent="0.2">
      <c r="B9" s="489"/>
      <c r="C9" s="490"/>
      <c r="D9" s="329"/>
      <c r="E9" s="157"/>
      <c r="F9" s="157"/>
      <c r="G9" s="157"/>
      <c r="H9" s="157"/>
      <c r="I9" s="157"/>
      <c r="J9" s="157"/>
      <c r="K9" s="157"/>
      <c r="L9" s="110">
        <f t="shared" si="0"/>
        <v>0</v>
      </c>
    </row>
    <row r="10" spans="2:21" s="97" customFormat="1" ht="23.1" customHeight="1" x14ac:dyDescent="0.2">
      <c r="B10" s="489"/>
      <c r="C10" s="490"/>
      <c r="D10" s="329"/>
      <c r="E10" s="157"/>
      <c r="F10" s="157"/>
      <c r="G10" s="157"/>
      <c r="H10" s="157"/>
      <c r="I10" s="157"/>
      <c r="J10" s="157"/>
      <c r="K10" s="157"/>
      <c r="L10" s="110">
        <f t="shared" si="0"/>
        <v>0</v>
      </c>
    </row>
    <row r="11" spans="2:21" s="267" customFormat="1" ht="24" customHeight="1" x14ac:dyDescent="0.2">
      <c r="B11" s="489"/>
      <c r="C11" s="490"/>
      <c r="D11" s="332"/>
      <c r="E11" s="268"/>
      <c r="F11" s="268"/>
      <c r="G11" s="268"/>
      <c r="H11" s="268"/>
      <c r="I11" s="268"/>
      <c r="J11" s="268"/>
      <c r="K11" s="268"/>
      <c r="L11" s="269">
        <f t="shared" si="0"/>
        <v>0</v>
      </c>
    </row>
    <row r="12" spans="2:21" ht="23.1" customHeight="1" x14ac:dyDescent="0.2">
      <c r="B12" s="489"/>
      <c r="C12" s="490"/>
      <c r="D12" s="330"/>
      <c r="E12" s="256"/>
      <c r="F12" s="256"/>
      <c r="G12" s="256"/>
      <c r="H12" s="256"/>
      <c r="I12" s="256"/>
      <c r="J12" s="256"/>
      <c r="K12" s="256"/>
      <c r="L12" s="110">
        <f t="shared" si="0"/>
        <v>0</v>
      </c>
    </row>
    <row r="13" spans="2:21" ht="23.1" customHeight="1" x14ac:dyDescent="0.2">
      <c r="B13" s="489"/>
      <c r="C13" s="490"/>
      <c r="D13" s="330"/>
      <c r="E13" s="256"/>
      <c r="F13" s="256"/>
      <c r="G13" s="256"/>
      <c r="H13" s="256"/>
      <c r="I13" s="256"/>
      <c r="J13" s="256"/>
      <c r="K13" s="256"/>
      <c r="L13" s="110">
        <f t="shared" si="0"/>
        <v>0</v>
      </c>
    </row>
    <row r="14" spans="2:21" ht="23.1" customHeight="1" x14ac:dyDescent="0.2">
      <c r="B14" s="489"/>
      <c r="C14" s="490"/>
      <c r="D14" s="326"/>
      <c r="E14" s="111"/>
      <c r="F14" s="111"/>
      <c r="G14" s="111"/>
      <c r="H14" s="111"/>
      <c r="I14" s="111"/>
      <c r="J14" s="111"/>
      <c r="K14" s="111"/>
      <c r="L14" s="110">
        <f t="shared" si="0"/>
        <v>0</v>
      </c>
    </row>
    <row r="15" spans="2:21" ht="23.1" customHeight="1" x14ac:dyDescent="0.2">
      <c r="B15" s="545" t="s">
        <v>26</v>
      </c>
      <c r="C15" s="545"/>
      <c r="D15" s="174"/>
      <c r="E15" s="110">
        <f>SUM(E8:E14)</f>
        <v>0</v>
      </c>
      <c r="F15" s="110">
        <f t="shared" ref="F15:L15" si="1">SUM(F8:F14)</f>
        <v>0</v>
      </c>
      <c r="G15" s="110">
        <f t="shared" si="1"/>
        <v>0</v>
      </c>
      <c r="H15" s="110">
        <f t="shared" si="1"/>
        <v>0</v>
      </c>
      <c r="I15" s="110">
        <f t="shared" si="1"/>
        <v>0</v>
      </c>
      <c r="J15" s="110">
        <f t="shared" si="1"/>
        <v>0</v>
      </c>
      <c r="K15" s="110">
        <f t="shared" si="1"/>
        <v>0</v>
      </c>
      <c r="L15" s="110">
        <f t="shared" si="1"/>
        <v>0</v>
      </c>
    </row>
    <row r="16" spans="2:21" ht="27" customHeight="1" x14ac:dyDescent="0.2">
      <c r="B16" s="173" t="s">
        <v>572</v>
      </c>
      <c r="C16" s="173"/>
      <c r="D16" s="159"/>
      <c r="E16" s="101"/>
      <c r="F16" s="101"/>
      <c r="G16" s="101"/>
      <c r="H16" s="101"/>
      <c r="I16" s="101"/>
      <c r="J16" s="101"/>
      <c r="K16" s="101"/>
      <c r="L16" s="101"/>
    </row>
    <row r="17" spans="2:12" ht="21.75" customHeight="1" x14ac:dyDescent="0.2">
      <c r="B17" s="159"/>
      <c r="C17" s="159"/>
      <c r="D17" s="159"/>
      <c r="E17" s="101"/>
      <c r="F17" s="101"/>
      <c r="G17" s="101"/>
      <c r="H17" s="101"/>
      <c r="I17" s="101"/>
      <c r="J17" s="101"/>
      <c r="K17" s="101"/>
      <c r="L17" s="101"/>
    </row>
    <row r="18" spans="2:12" x14ac:dyDescent="0.2">
      <c r="B18" s="102" t="s">
        <v>190</v>
      </c>
      <c r="C18" s="102"/>
    </row>
    <row r="19" spans="2:12" ht="36" customHeight="1" x14ac:dyDescent="0.2"/>
  </sheetData>
  <sheetProtection algorithmName="SHA-512" hashValue="XbNQSDxs1evC0q5HI4fByRYhS1QunvBVQ7yFQehuOZ7aPbzO7AhPlk2XII0b+CGjrwCCbo5XpU+eTiW+QZwl/Q==" saltValue="zncBuGOwBMCsZzMslOxxbg==" spinCount="100000" sheet="1" insertRows="0"/>
  <mergeCells count="19">
    <mergeCell ref="B15:C15"/>
    <mergeCell ref="I6:I7"/>
    <mergeCell ref="L6:L7"/>
    <mergeCell ref="E6:E7"/>
    <mergeCell ref="B6:C7"/>
    <mergeCell ref="B8:C8"/>
    <mergeCell ref="B9:C9"/>
    <mergeCell ref="B10:C10"/>
    <mergeCell ref="B11:C11"/>
    <mergeCell ref="B12:C12"/>
    <mergeCell ref="B13:C13"/>
    <mergeCell ref="B14:C14"/>
    <mergeCell ref="H1:L1"/>
    <mergeCell ref="C2:F2"/>
    <mergeCell ref="C4:E4"/>
    <mergeCell ref="I4:J4"/>
    <mergeCell ref="K4:L4"/>
    <mergeCell ref="H2:I2"/>
    <mergeCell ref="K2:L2"/>
  </mergeCells>
  <phoneticPr fontId="4" type="noConversion"/>
  <conditionalFormatting sqref="B6:L7 C2:F2 C4:E4 H2:I2 K2:L2 K4:L4 B15:L15 B8:B14 D8:L14">
    <cfRule type="expression" dxfId="15" priority="1">
      <formula>CELL("protect", INDIRECT(ADDRESS(ROW(),COLUMN())))=1</formula>
    </cfRule>
  </conditionalFormatting>
  <dataValidations count="3">
    <dataValidation type="whole" allowBlank="1" showInputMessage="1" showErrorMessage="1" errorTitle="Numeric Field" error="The data you entered is not valid._x000a__x000a_Field must be between -999,999,999 and 999,999,999" sqref="E8:K14">
      <formula1>-999999999</formula1>
      <formula2>999999999</formula2>
    </dataValidation>
    <dataValidation type="textLength" operator="equal" allowBlank="1" showInputMessage="1" showErrorMessage="1" errorTitle="SK Exemption Permit Number" error="The data you entered is not valid._x000a__x000a_SK Exemption Permit Number must be 8-digits" sqref="D8:D14">
      <formula1>8</formula1>
    </dataValidation>
    <dataValidation type="textLength" operator="lessThanOrEqual" allowBlank="1" showInputMessage="1" showErrorMessage="1" errorTitle="Text Field" error="The data you entered is not valid._x000a__x000a_Maximum characters = 255" sqref="B8:B14">
      <formula1>255</formula1>
    </dataValidation>
  </dataValidations>
  <pageMargins left="0.25" right="0.5" top="0.3" bottom="0.75" header="0.3" footer="0.3"/>
  <pageSetup paperSize="5" scale="74" fitToHeight="100" orientation="landscape" r:id="rId1"/>
  <headerFooter scaleWithDoc="0"/>
  <drawing r:id="rId2"/>
  <legacyDrawingHF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B1:W18"/>
  <sheetViews>
    <sheetView showGridLines="0" zoomScale="75" zoomScaleNormal="75" workbookViewId="0">
      <pane xSplit="4" ySplit="7" topLeftCell="E8" activePane="bottomRight" state="frozen"/>
      <selection activeCell="Q15" sqref="Q15"/>
      <selection pane="topRight" activeCell="Q15" sqref="Q15"/>
      <selection pane="bottomLeft" activeCell="Q15" sqref="Q15"/>
      <selection pane="bottomRight" activeCell="E8" sqref="E8"/>
    </sheetView>
  </sheetViews>
  <sheetFormatPr defaultColWidth="9.140625" defaultRowHeight="12.75" x14ac:dyDescent="0.2"/>
  <cols>
    <col min="1" max="1" width="9.140625" style="33"/>
    <col min="2" max="2" width="3.140625" style="33" customWidth="1"/>
    <col min="3" max="3" width="18.42578125" style="33" customWidth="1"/>
    <col min="4" max="4" width="21.42578125" style="33" customWidth="1"/>
    <col min="5" max="14" width="19.5703125" style="33" customWidth="1"/>
    <col min="15" max="15" width="6.5703125" style="33" customWidth="1"/>
    <col min="16" max="17" width="17.42578125" style="33" customWidth="1"/>
    <col min="18" max="16384" width="9.140625" style="33"/>
  </cols>
  <sheetData>
    <row r="1" spans="2:23" s="75" customFormat="1" ht="108" customHeight="1" thickBot="1" x14ac:dyDescent="0.25">
      <c r="B1" s="303"/>
      <c r="C1" s="303"/>
      <c r="D1" s="4" t="s">
        <v>222</v>
      </c>
      <c r="E1" s="303"/>
      <c r="F1" s="303"/>
      <c r="G1" s="303"/>
      <c r="H1" s="450" t="s">
        <v>213</v>
      </c>
      <c r="I1" s="450"/>
      <c r="J1" s="450"/>
      <c r="K1" s="450"/>
      <c r="L1" s="450"/>
      <c r="M1" s="450"/>
      <c r="N1" s="450"/>
      <c r="O1" s="1"/>
      <c r="P1" s="1"/>
      <c r="Q1" s="1"/>
      <c r="R1" s="1"/>
      <c r="S1" s="1"/>
      <c r="T1" s="1"/>
      <c r="U1" s="1"/>
      <c r="V1" s="76"/>
      <c r="W1" s="77"/>
    </row>
    <row r="2" spans="2:23" s="161" customFormat="1" ht="30.75" customHeight="1" thickBot="1" x14ac:dyDescent="0.35">
      <c r="B2" s="160" t="s">
        <v>109</v>
      </c>
      <c r="C2" s="160"/>
      <c r="D2" s="454" t="str">
        <f>IF(Return!D5="","",Return!D5)</f>
        <v/>
      </c>
      <c r="E2" s="456"/>
      <c r="F2" s="456"/>
      <c r="G2" s="455"/>
      <c r="H2" s="162" t="s">
        <v>124</v>
      </c>
      <c r="I2" s="454" t="str">
        <f>IF(Return!D3="","",Return!D3)</f>
        <v/>
      </c>
      <c r="J2" s="455"/>
      <c r="K2" s="162" t="s">
        <v>177</v>
      </c>
      <c r="L2" s="454" t="str">
        <f>IF(Return!D4="","",Return!D4)</f>
        <v/>
      </c>
      <c r="M2" s="456"/>
      <c r="N2" s="455"/>
      <c r="O2" s="163"/>
    </row>
    <row r="3" spans="2:23" s="161" customFormat="1" ht="12" customHeight="1" thickBot="1" x14ac:dyDescent="0.35">
      <c r="F3" s="164"/>
      <c r="G3" s="164"/>
      <c r="H3" s="165"/>
      <c r="I3" s="166"/>
      <c r="J3" s="166"/>
      <c r="K3" s="166"/>
      <c r="L3" s="164"/>
      <c r="M3" s="164"/>
      <c r="N3" s="164"/>
      <c r="O3" s="163"/>
    </row>
    <row r="4" spans="2:23" s="161" customFormat="1" ht="30.75" customHeight="1" thickBot="1" x14ac:dyDescent="0.35">
      <c r="B4" s="160" t="s">
        <v>148</v>
      </c>
      <c r="C4" s="160"/>
      <c r="D4" s="454" t="s">
        <v>19</v>
      </c>
      <c r="E4" s="456"/>
      <c r="F4" s="455"/>
      <c r="G4" s="167"/>
      <c r="H4" s="170"/>
      <c r="I4" s="170"/>
      <c r="J4" s="463" t="s">
        <v>478</v>
      </c>
      <c r="K4" s="464"/>
      <c r="L4" s="465" t="str">
        <f>IF(Return!I5="","",Return!I5)</f>
        <v/>
      </c>
      <c r="M4" s="466"/>
      <c r="N4" s="467"/>
      <c r="O4" s="163"/>
    </row>
    <row r="5" spans="2:23" x14ac:dyDescent="0.2">
      <c r="B5" s="177"/>
      <c r="C5" s="177"/>
      <c r="D5" s="177"/>
      <c r="E5" s="177"/>
      <c r="F5" s="177"/>
      <c r="G5" s="177"/>
      <c r="H5" s="177"/>
      <c r="I5" s="177"/>
      <c r="J5" s="177"/>
      <c r="K5" s="177"/>
      <c r="L5" s="177"/>
      <c r="M5" s="177"/>
      <c r="N5" s="177"/>
      <c r="O5" s="177"/>
      <c r="P5" s="177"/>
      <c r="Q5" s="177"/>
      <c r="R5" s="177"/>
      <c r="S5" s="177"/>
    </row>
    <row r="6" spans="2:23" ht="13.5" customHeight="1" x14ac:dyDescent="0.2">
      <c r="B6" s="552" t="s">
        <v>98</v>
      </c>
      <c r="C6" s="552"/>
      <c r="D6" s="552"/>
      <c r="E6" s="504" t="s">
        <v>4</v>
      </c>
      <c r="F6" s="504" t="s">
        <v>106</v>
      </c>
      <c r="G6" s="504" t="s">
        <v>107</v>
      </c>
      <c r="H6" s="504" t="s">
        <v>108</v>
      </c>
      <c r="I6" s="504" t="s">
        <v>5</v>
      </c>
      <c r="J6" s="307" t="s">
        <v>2</v>
      </c>
      <c r="K6" s="307" t="s">
        <v>2</v>
      </c>
      <c r="L6" s="550" t="s">
        <v>94</v>
      </c>
      <c r="M6" s="550"/>
      <c r="N6" s="504" t="s">
        <v>8</v>
      </c>
    </row>
    <row r="7" spans="2:23" x14ac:dyDescent="0.2">
      <c r="B7" s="553"/>
      <c r="C7" s="553"/>
      <c r="D7" s="553"/>
      <c r="E7" s="505"/>
      <c r="F7" s="505"/>
      <c r="G7" s="505"/>
      <c r="H7" s="505"/>
      <c r="I7" s="505"/>
      <c r="J7" s="308" t="s">
        <v>6</v>
      </c>
      <c r="K7" s="308" t="s">
        <v>95</v>
      </c>
      <c r="L7" s="315" t="s">
        <v>96</v>
      </c>
      <c r="M7" s="315" t="s">
        <v>97</v>
      </c>
      <c r="N7" s="505"/>
    </row>
    <row r="8" spans="2:23" ht="27" customHeight="1" x14ac:dyDescent="0.2">
      <c r="B8" s="175">
        <v>1</v>
      </c>
      <c r="C8" s="520" t="s">
        <v>153</v>
      </c>
      <c r="D8" s="551"/>
      <c r="E8" s="323"/>
      <c r="F8" s="323"/>
      <c r="G8" s="323"/>
      <c r="H8" s="323"/>
      <c r="I8" s="323"/>
      <c r="J8" s="323"/>
      <c r="K8" s="323"/>
      <c r="L8" s="316"/>
      <c r="M8" s="316"/>
      <c r="N8" s="324">
        <f>SUM(E8:K8)</f>
        <v>0</v>
      </c>
    </row>
    <row r="9" spans="2:23" ht="27" customHeight="1" x14ac:dyDescent="0.2">
      <c r="B9" s="175">
        <v>2</v>
      </c>
      <c r="C9" s="520" t="s">
        <v>154</v>
      </c>
      <c r="D9" s="551"/>
      <c r="E9" s="323"/>
      <c r="F9" s="323"/>
      <c r="G9" s="323"/>
      <c r="H9" s="323"/>
      <c r="I9" s="323"/>
      <c r="J9" s="323"/>
      <c r="K9" s="323"/>
      <c r="L9" s="316"/>
      <c r="M9" s="316"/>
      <c r="N9" s="324">
        <f t="shared" ref="N9:N13" si="0">SUM(E9:K9)</f>
        <v>0</v>
      </c>
    </row>
    <row r="10" spans="2:23" ht="27" customHeight="1" x14ac:dyDescent="0.2">
      <c r="B10" s="175">
        <v>3</v>
      </c>
      <c r="C10" s="520" t="s">
        <v>156</v>
      </c>
      <c r="D10" s="551"/>
      <c r="E10" s="323"/>
      <c r="F10" s="323"/>
      <c r="G10" s="323"/>
      <c r="H10" s="323"/>
      <c r="I10" s="323"/>
      <c r="J10" s="323"/>
      <c r="K10" s="323"/>
      <c r="L10" s="316"/>
      <c r="M10" s="316"/>
      <c r="N10" s="324">
        <f t="shared" si="0"/>
        <v>0</v>
      </c>
    </row>
    <row r="11" spans="2:23" ht="27" customHeight="1" x14ac:dyDescent="0.2">
      <c r="B11" s="175">
        <v>4</v>
      </c>
      <c r="C11" s="520" t="s">
        <v>157</v>
      </c>
      <c r="D11" s="551"/>
      <c r="E11" s="323"/>
      <c r="F11" s="323"/>
      <c r="G11" s="323"/>
      <c r="H11" s="323"/>
      <c r="I11" s="323"/>
      <c r="J11" s="323"/>
      <c r="K11" s="323"/>
      <c r="L11" s="316"/>
      <c r="M11" s="316"/>
      <c r="N11" s="324">
        <f t="shared" si="0"/>
        <v>0</v>
      </c>
    </row>
    <row r="12" spans="2:23" ht="27" customHeight="1" x14ac:dyDescent="0.2">
      <c r="B12" s="175">
        <v>5</v>
      </c>
      <c r="C12" s="521" t="s">
        <v>158</v>
      </c>
      <c r="D12" s="522"/>
      <c r="E12" s="323"/>
      <c r="F12" s="323"/>
      <c r="G12" s="323"/>
      <c r="H12" s="323"/>
      <c r="I12" s="323"/>
      <c r="J12" s="323"/>
      <c r="K12" s="323"/>
      <c r="L12" s="316"/>
      <c r="M12" s="316"/>
      <c r="N12" s="324">
        <f t="shared" si="0"/>
        <v>0</v>
      </c>
    </row>
    <row r="13" spans="2:23" ht="27" customHeight="1" x14ac:dyDescent="0.2">
      <c r="B13" s="554" t="s">
        <v>174</v>
      </c>
      <c r="C13" s="554"/>
      <c r="D13" s="554"/>
      <c r="E13" s="324">
        <f t="shared" ref="E13:K13" si="1">SUM(E8:E12)</f>
        <v>0</v>
      </c>
      <c r="F13" s="324">
        <f t="shared" si="1"/>
        <v>0</v>
      </c>
      <c r="G13" s="324">
        <f t="shared" si="1"/>
        <v>0</v>
      </c>
      <c r="H13" s="324">
        <f t="shared" si="1"/>
        <v>0</v>
      </c>
      <c r="I13" s="324">
        <f t="shared" si="1"/>
        <v>0</v>
      </c>
      <c r="J13" s="324">
        <f t="shared" si="1"/>
        <v>0</v>
      </c>
      <c r="K13" s="324">
        <f t="shared" si="1"/>
        <v>0</v>
      </c>
      <c r="L13" s="176"/>
      <c r="M13" s="176"/>
      <c r="N13" s="324">
        <f t="shared" si="0"/>
        <v>0</v>
      </c>
    </row>
    <row r="14" spans="2:23" x14ac:dyDescent="0.2">
      <c r="B14" s="177"/>
      <c r="C14" s="177"/>
      <c r="D14" s="177"/>
      <c r="E14" s="177"/>
      <c r="F14" s="177"/>
      <c r="G14" s="177"/>
      <c r="H14" s="177"/>
      <c r="I14" s="177"/>
      <c r="J14" s="177"/>
      <c r="K14" s="177"/>
      <c r="L14" s="177"/>
      <c r="M14" s="177"/>
      <c r="N14" s="177"/>
      <c r="O14" s="177"/>
      <c r="P14" s="177"/>
      <c r="Q14" s="177"/>
      <c r="R14" s="177"/>
      <c r="S14" s="177"/>
    </row>
    <row r="15" spans="2:23" x14ac:dyDescent="0.2">
      <c r="B15" s="270" t="s">
        <v>160</v>
      </c>
      <c r="C15" s="177"/>
      <c r="D15" s="177"/>
      <c r="E15" s="177"/>
      <c r="F15" s="177"/>
      <c r="G15" s="177"/>
      <c r="H15" s="177"/>
      <c r="I15" s="177"/>
      <c r="J15" s="177"/>
      <c r="K15" s="177"/>
      <c r="L15" s="177"/>
      <c r="M15" s="177"/>
      <c r="N15" s="177"/>
      <c r="O15" s="177"/>
      <c r="P15" s="177"/>
      <c r="Q15" s="177"/>
      <c r="R15" s="177"/>
      <c r="S15" s="177"/>
    </row>
    <row r="16" spans="2:23" x14ac:dyDescent="0.2">
      <c r="B16" s="177"/>
      <c r="C16" s="177"/>
      <c r="D16" s="177"/>
      <c r="E16" s="177"/>
      <c r="F16" s="177"/>
      <c r="G16" s="177"/>
      <c r="H16" s="177"/>
      <c r="I16" s="177"/>
      <c r="J16" s="177"/>
      <c r="K16" s="177"/>
      <c r="L16" s="177"/>
      <c r="M16" s="177"/>
      <c r="N16" s="177"/>
      <c r="O16" s="177"/>
      <c r="P16" s="177"/>
      <c r="Q16" s="177"/>
      <c r="R16" s="177"/>
      <c r="S16" s="177"/>
    </row>
    <row r="17" spans="2:19" x14ac:dyDescent="0.2">
      <c r="B17" s="102" t="s">
        <v>189</v>
      </c>
      <c r="C17" s="102"/>
      <c r="D17" s="102"/>
    </row>
    <row r="18" spans="2:19" ht="36" customHeight="1" x14ac:dyDescent="0.2">
      <c r="B18" s="177"/>
      <c r="C18" s="177"/>
      <c r="D18" s="177"/>
      <c r="E18" s="177"/>
      <c r="F18" s="177"/>
      <c r="G18" s="177"/>
      <c r="H18" s="177"/>
      <c r="I18" s="177"/>
      <c r="J18" s="177"/>
      <c r="K18" s="177"/>
      <c r="L18" s="177"/>
      <c r="M18" s="177"/>
      <c r="N18" s="177"/>
      <c r="O18" s="177"/>
      <c r="P18" s="177"/>
      <c r="Q18" s="177"/>
      <c r="R18" s="177"/>
      <c r="S18" s="177"/>
    </row>
  </sheetData>
  <sheetProtection algorithmName="SHA-512" hashValue="PbWNvV5iUg0ZiF6D1pVGxs7YH+f7FE/PCEjUmmOATbyLzkFx/5AipInKFde6/st5J+DwIwF+rvmCyPFLwpegiA==" saltValue="C9k7mQgd7guiER7u1D2MVQ==" spinCount="100000" sheet="1" insertRows="0"/>
  <mergeCells count="21">
    <mergeCell ref="C8:D8"/>
    <mergeCell ref="C9:D9"/>
    <mergeCell ref="B6:D7"/>
    <mergeCell ref="C12:D12"/>
    <mergeCell ref="B13:D13"/>
    <mergeCell ref="C10:D10"/>
    <mergeCell ref="C11:D11"/>
    <mergeCell ref="L2:N2"/>
    <mergeCell ref="I2:J2"/>
    <mergeCell ref="L4:N4"/>
    <mergeCell ref="H1:N1"/>
    <mergeCell ref="E6:E7"/>
    <mergeCell ref="F6:F7"/>
    <mergeCell ref="G6:G7"/>
    <mergeCell ref="H6:H7"/>
    <mergeCell ref="J4:K4"/>
    <mergeCell ref="I6:I7"/>
    <mergeCell ref="D2:G2"/>
    <mergeCell ref="D4:F4"/>
    <mergeCell ref="L6:M6"/>
    <mergeCell ref="N6:N7"/>
  </mergeCells>
  <conditionalFormatting sqref="D2:G2 D4:F4 I2:J2 L2:N2 L4:N4 B6:L6 B7:M7 N6 B13:N13 B8:D12 N8:N12">
    <cfRule type="expression" dxfId="14" priority="1">
      <formula>CELL("protect", INDIRECT(ADDRESS(ROW(),COLUMN())))=1</formula>
    </cfRule>
  </conditionalFormatting>
  <dataValidations count="2">
    <dataValidation type="whole" allowBlank="1" showInputMessage="1" showErrorMessage="1" errorTitle="Numeric Field" error="The data you entered is not valid._x000a__x000a_Field must be between -999,999,999 and 999,999,999" sqref="E8:K12">
      <formula1>-999999999</formula1>
      <formula2>999999999</formula2>
    </dataValidation>
    <dataValidation type="date" operator="greaterThan" allowBlank="1" showInputMessage="1" showErrorMessage="1" errorTitle="Date Field" error="The data you entered is not valid._x000a__x000a_A valid date is required" sqref="L8:M12">
      <formula1>32874</formula1>
    </dataValidation>
  </dataValidations>
  <pageMargins left="0.25" right="0.5" top="0.3" bottom="0.75" header="0.3" footer="0.3"/>
  <pageSetup paperSize="5" scale="69" fitToHeight="100" orientation="landscape" r:id="rId1"/>
  <headerFooter scaleWithDoc="0"/>
  <drawing r:id="rId2"/>
  <legacyDrawingHF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B1:W19"/>
  <sheetViews>
    <sheetView showGridLines="0" zoomScale="75" zoomScaleNormal="75" workbookViewId="0">
      <pane xSplit="4" ySplit="7" topLeftCell="E8" activePane="bottomRight" state="frozen"/>
      <selection activeCell="Q15" sqref="Q15"/>
      <selection pane="topRight" activeCell="Q15" sqref="Q15"/>
      <selection pane="bottomLeft" activeCell="Q15" sqref="Q15"/>
      <selection pane="bottomRight" activeCell="E8" sqref="E8"/>
    </sheetView>
  </sheetViews>
  <sheetFormatPr defaultColWidth="9.140625" defaultRowHeight="12.75" x14ac:dyDescent="0.2"/>
  <cols>
    <col min="1" max="1" width="9.140625" style="33"/>
    <col min="2" max="2" width="3.140625" style="33" customWidth="1"/>
    <col min="3" max="3" width="18.42578125" style="33" customWidth="1"/>
    <col min="4" max="4" width="21.5703125" style="33" customWidth="1"/>
    <col min="5" max="14" width="19.5703125" style="33" customWidth="1"/>
    <col min="15" max="15" width="6.5703125" style="33" customWidth="1"/>
    <col min="16" max="17" width="16.140625" style="33" customWidth="1"/>
    <col min="18" max="16384" width="9.140625" style="33"/>
  </cols>
  <sheetData>
    <row r="1" spans="2:23" s="75" customFormat="1" ht="108" customHeight="1" thickBot="1" x14ac:dyDescent="0.25">
      <c r="B1" s="303"/>
      <c r="C1" s="303"/>
      <c r="D1" s="4" t="s">
        <v>222</v>
      </c>
      <c r="E1" s="303"/>
      <c r="F1" s="303"/>
      <c r="G1" s="303"/>
      <c r="H1" s="450" t="s">
        <v>224</v>
      </c>
      <c r="I1" s="450"/>
      <c r="J1" s="450"/>
      <c r="K1" s="450"/>
      <c r="L1" s="450"/>
      <c r="M1" s="450"/>
      <c r="N1" s="450"/>
      <c r="O1" s="1"/>
      <c r="P1" s="1"/>
      <c r="Q1" s="1"/>
      <c r="R1" s="1"/>
      <c r="S1" s="1"/>
      <c r="T1" s="1"/>
      <c r="U1" s="1"/>
      <c r="V1" s="76"/>
      <c r="W1" s="77"/>
    </row>
    <row r="2" spans="2:23" s="161" customFormat="1" ht="30.75" customHeight="1" thickBot="1" x14ac:dyDescent="0.35">
      <c r="B2" s="160" t="s">
        <v>109</v>
      </c>
      <c r="C2" s="160"/>
      <c r="D2" s="454" t="str">
        <f>IF(Return!D5="","",Return!D5)</f>
        <v/>
      </c>
      <c r="E2" s="456"/>
      <c r="F2" s="456"/>
      <c r="G2" s="455"/>
      <c r="H2" s="162" t="s">
        <v>124</v>
      </c>
      <c r="I2" s="454" t="str">
        <f>IF(Return!D3="","",Return!D3)</f>
        <v/>
      </c>
      <c r="J2" s="455"/>
      <c r="K2" s="162" t="s">
        <v>177</v>
      </c>
      <c r="L2" s="454" t="str">
        <f>IF(Return!D4="","",Return!D4)</f>
        <v/>
      </c>
      <c r="M2" s="456"/>
      <c r="N2" s="455"/>
      <c r="O2" s="163"/>
    </row>
    <row r="3" spans="2:23" s="161" customFormat="1" ht="12" customHeight="1" thickBot="1" x14ac:dyDescent="0.35">
      <c r="F3" s="164"/>
      <c r="G3" s="164"/>
      <c r="H3" s="165"/>
      <c r="I3" s="166"/>
      <c r="J3" s="166"/>
      <c r="K3" s="166"/>
      <c r="L3" s="164"/>
      <c r="M3" s="164"/>
      <c r="N3" s="164"/>
      <c r="O3" s="163"/>
    </row>
    <row r="4" spans="2:23" s="161" customFormat="1" ht="30.75" customHeight="1" thickBot="1" x14ac:dyDescent="0.35">
      <c r="B4" s="160" t="s">
        <v>148</v>
      </c>
      <c r="C4" s="160"/>
      <c r="D4" s="454" t="s">
        <v>19</v>
      </c>
      <c r="E4" s="456"/>
      <c r="F4" s="455"/>
      <c r="G4" s="167"/>
      <c r="H4" s="170"/>
      <c r="I4" s="170"/>
      <c r="J4" s="463" t="s">
        <v>478</v>
      </c>
      <c r="K4" s="464"/>
      <c r="L4" s="465" t="str">
        <f>IF(Return!I5="","",Return!I5)</f>
        <v/>
      </c>
      <c r="M4" s="466"/>
      <c r="N4" s="467"/>
      <c r="O4" s="163"/>
    </row>
    <row r="5" spans="2:23" x14ac:dyDescent="0.2">
      <c r="B5" s="177"/>
      <c r="C5" s="177"/>
      <c r="D5" s="177"/>
      <c r="E5" s="177"/>
      <c r="F5" s="177"/>
      <c r="G5" s="177"/>
      <c r="H5" s="177"/>
      <c r="I5" s="177"/>
      <c r="J5" s="177"/>
      <c r="K5" s="177"/>
      <c r="L5" s="177"/>
      <c r="M5" s="177"/>
      <c r="N5" s="177"/>
      <c r="O5" s="177"/>
      <c r="P5" s="177"/>
      <c r="Q5" s="177"/>
      <c r="R5" s="177"/>
      <c r="S5" s="177"/>
    </row>
    <row r="6" spans="2:23" ht="13.5" customHeight="1" x14ac:dyDescent="0.2">
      <c r="B6" s="552" t="s">
        <v>98</v>
      </c>
      <c r="C6" s="552"/>
      <c r="D6" s="552"/>
      <c r="E6" s="504" t="s">
        <v>4</v>
      </c>
      <c r="F6" s="504" t="s">
        <v>106</v>
      </c>
      <c r="G6" s="504" t="s">
        <v>107</v>
      </c>
      <c r="H6" s="504" t="s">
        <v>108</v>
      </c>
      <c r="I6" s="307" t="s">
        <v>5</v>
      </c>
      <c r="J6" s="307" t="s">
        <v>2</v>
      </c>
      <c r="K6" s="307" t="s">
        <v>2</v>
      </c>
      <c r="L6" s="550" t="s">
        <v>94</v>
      </c>
      <c r="M6" s="550"/>
      <c r="N6" s="504" t="s">
        <v>8</v>
      </c>
    </row>
    <row r="7" spans="2:23" x14ac:dyDescent="0.2">
      <c r="B7" s="553"/>
      <c r="C7" s="553"/>
      <c r="D7" s="553"/>
      <c r="E7" s="505"/>
      <c r="F7" s="505"/>
      <c r="G7" s="505"/>
      <c r="H7" s="505"/>
      <c r="I7" s="308"/>
      <c r="J7" s="308" t="s">
        <v>6</v>
      </c>
      <c r="K7" s="308" t="s">
        <v>95</v>
      </c>
      <c r="L7" s="315" t="s">
        <v>96</v>
      </c>
      <c r="M7" s="315" t="s">
        <v>97</v>
      </c>
      <c r="N7" s="505" t="s">
        <v>97</v>
      </c>
    </row>
    <row r="8" spans="2:23" ht="27" customHeight="1" x14ac:dyDescent="0.2">
      <c r="B8" s="271">
        <v>1</v>
      </c>
      <c r="C8" s="551" t="s">
        <v>152</v>
      </c>
      <c r="D8" s="551"/>
      <c r="E8" s="338"/>
      <c r="F8" s="338"/>
      <c r="G8" s="338"/>
      <c r="H8" s="338"/>
      <c r="I8" s="338"/>
      <c r="J8" s="338"/>
      <c r="K8" s="338"/>
      <c r="L8" s="340"/>
      <c r="M8" s="340"/>
      <c r="N8" s="273">
        <f>SUM(E8:K8)</f>
        <v>0</v>
      </c>
    </row>
    <row r="9" spans="2:23" ht="27" customHeight="1" x14ac:dyDescent="0.2">
      <c r="B9" s="271">
        <v>2</v>
      </c>
      <c r="C9" s="551" t="s">
        <v>159</v>
      </c>
      <c r="D9" s="551"/>
      <c r="E9" s="338"/>
      <c r="F9" s="338"/>
      <c r="G9" s="338"/>
      <c r="H9" s="338"/>
      <c r="I9" s="338"/>
      <c r="J9" s="338"/>
      <c r="K9" s="338"/>
      <c r="L9" s="340"/>
      <c r="M9" s="340"/>
      <c r="N9" s="273">
        <f t="shared" ref="N9:N14" si="0">SUM(E9:K9)</f>
        <v>0</v>
      </c>
    </row>
    <row r="10" spans="2:23" ht="27" customHeight="1" x14ac:dyDescent="0.2">
      <c r="B10" s="271">
        <v>3</v>
      </c>
      <c r="C10" s="551" t="s">
        <v>155</v>
      </c>
      <c r="D10" s="551"/>
      <c r="E10" s="338"/>
      <c r="F10" s="338"/>
      <c r="G10" s="338"/>
      <c r="H10" s="338"/>
      <c r="I10" s="338"/>
      <c r="J10" s="338"/>
      <c r="K10" s="338"/>
      <c r="L10" s="340"/>
      <c r="M10" s="340"/>
      <c r="N10" s="273">
        <f t="shared" si="0"/>
        <v>0</v>
      </c>
    </row>
    <row r="11" spans="2:23" ht="27" customHeight="1" x14ac:dyDescent="0.2">
      <c r="B11" s="271">
        <v>4</v>
      </c>
      <c r="C11" s="551" t="s">
        <v>157</v>
      </c>
      <c r="D11" s="551"/>
      <c r="E11" s="338"/>
      <c r="F11" s="338"/>
      <c r="G11" s="338"/>
      <c r="H11" s="338"/>
      <c r="I11" s="338"/>
      <c r="J11" s="338"/>
      <c r="K11" s="338"/>
      <c r="L11" s="340"/>
      <c r="M11" s="340"/>
      <c r="N11" s="273">
        <f t="shared" si="0"/>
        <v>0</v>
      </c>
    </row>
    <row r="12" spans="2:23" ht="27" customHeight="1" x14ac:dyDescent="0.2">
      <c r="B12" s="271">
        <v>5</v>
      </c>
      <c r="C12" s="558" t="s">
        <v>540</v>
      </c>
      <c r="D12" s="558"/>
      <c r="E12" s="338"/>
      <c r="F12" s="338"/>
      <c r="G12" s="338"/>
      <c r="H12" s="338"/>
      <c r="I12" s="338"/>
      <c r="J12" s="338"/>
      <c r="K12" s="338"/>
      <c r="L12" s="340"/>
      <c r="M12" s="340"/>
      <c r="N12" s="273">
        <f t="shared" si="0"/>
        <v>0</v>
      </c>
    </row>
    <row r="13" spans="2:23" ht="27" customHeight="1" x14ac:dyDescent="0.2">
      <c r="B13" s="271">
        <v>6</v>
      </c>
      <c r="C13" s="559" t="s">
        <v>158</v>
      </c>
      <c r="D13" s="522"/>
      <c r="E13" s="338"/>
      <c r="F13" s="338"/>
      <c r="G13" s="338"/>
      <c r="H13" s="338"/>
      <c r="I13" s="338"/>
      <c r="J13" s="338"/>
      <c r="K13" s="338"/>
      <c r="L13" s="340"/>
      <c r="M13" s="340"/>
      <c r="N13" s="273">
        <f t="shared" si="0"/>
        <v>0</v>
      </c>
    </row>
    <row r="14" spans="2:23" ht="27" customHeight="1" x14ac:dyDescent="0.2">
      <c r="B14" s="555" t="s">
        <v>176</v>
      </c>
      <c r="C14" s="556"/>
      <c r="D14" s="557"/>
      <c r="E14" s="273">
        <f>SUM(E8:E13)</f>
        <v>0</v>
      </c>
      <c r="F14" s="273">
        <f t="shared" ref="F14:K14" si="1">SUM(F8:F13)</f>
        <v>0</v>
      </c>
      <c r="G14" s="273">
        <f t="shared" si="1"/>
        <v>0</v>
      </c>
      <c r="H14" s="273">
        <f t="shared" si="1"/>
        <v>0</v>
      </c>
      <c r="I14" s="273">
        <f t="shared" si="1"/>
        <v>0</v>
      </c>
      <c r="J14" s="273">
        <f t="shared" si="1"/>
        <v>0</v>
      </c>
      <c r="K14" s="273">
        <f t="shared" si="1"/>
        <v>0</v>
      </c>
      <c r="L14" s="176"/>
      <c r="M14" s="176"/>
      <c r="N14" s="273">
        <f t="shared" si="0"/>
        <v>0</v>
      </c>
    </row>
    <row r="15" spans="2:23" x14ac:dyDescent="0.2">
      <c r="B15" s="177"/>
      <c r="C15" s="177"/>
      <c r="D15" s="177"/>
      <c r="E15" s="177"/>
      <c r="F15" s="177"/>
      <c r="G15" s="177"/>
      <c r="H15" s="177"/>
      <c r="I15" s="177"/>
      <c r="J15" s="177"/>
      <c r="K15" s="177"/>
      <c r="L15" s="177"/>
      <c r="M15" s="177"/>
      <c r="N15" s="177"/>
      <c r="O15" s="177"/>
      <c r="P15" s="177"/>
      <c r="Q15" s="177"/>
      <c r="R15" s="177"/>
      <c r="S15" s="177"/>
    </row>
    <row r="16" spans="2:23" x14ac:dyDescent="0.2">
      <c r="B16" s="270" t="s">
        <v>160</v>
      </c>
      <c r="C16" s="177"/>
      <c r="D16" s="177"/>
      <c r="E16" s="177"/>
      <c r="F16" s="177"/>
      <c r="G16" s="177"/>
      <c r="H16" s="177"/>
      <c r="I16" s="177"/>
      <c r="J16" s="177"/>
      <c r="K16" s="177"/>
      <c r="L16" s="177"/>
      <c r="M16" s="177"/>
      <c r="N16" s="177"/>
      <c r="O16" s="177"/>
      <c r="P16" s="177"/>
      <c r="Q16" s="177"/>
      <c r="R16" s="177"/>
      <c r="S16" s="177"/>
    </row>
    <row r="17" spans="2:19" x14ac:dyDescent="0.2">
      <c r="B17" s="177"/>
      <c r="C17" s="177"/>
      <c r="D17" s="177"/>
      <c r="E17" s="177"/>
      <c r="F17" s="177"/>
      <c r="G17" s="177"/>
      <c r="H17" s="177"/>
      <c r="I17" s="177"/>
      <c r="J17" s="177"/>
      <c r="K17" s="177"/>
      <c r="L17" s="177"/>
      <c r="M17" s="177"/>
      <c r="N17" s="177"/>
      <c r="O17" s="177"/>
      <c r="P17" s="177"/>
      <c r="Q17" s="177"/>
      <c r="R17" s="177"/>
      <c r="S17" s="177"/>
    </row>
    <row r="18" spans="2:19" x14ac:dyDescent="0.2">
      <c r="B18" s="102" t="s">
        <v>188</v>
      </c>
      <c r="C18" s="102"/>
      <c r="D18" s="102"/>
    </row>
    <row r="19" spans="2:19" ht="36" customHeight="1" x14ac:dyDescent="0.2">
      <c r="B19" s="177"/>
      <c r="C19" s="177"/>
      <c r="D19" s="177"/>
      <c r="E19" s="177"/>
      <c r="F19" s="177"/>
      <c r="G19" s="177"/>
      <c r="H19" s="177"/>
      <c r="I19" s="177"/>
      <c r="J19" s="177"/>
      <c r="K19" s="177"/>
      <c r="L19" s="177"/>
      <c r="M19" s="177"/>
      <c r="N19" s="177"/>
      <c r="O19" s="177"/>
      <c r="P19" s="177"/>
      <c r="Q19" s="177"/>
      <c r="R19" s="177"/>
      <c r="S19" s="177"/>
    </row>
  </sheetData>
  <sheetProtection algorithmName="SHA-512" hashValue="eC9qjTJNCOP2Jhe5wZotVgU96HIKOD4FTuWEMwldNOqVCYb9tuiIZi+iu5PBCNBgdgMOeoIuQ/eGmlc2C3EmqQ==" saltValue="Ip6VgsjQT0enPqDMfg0Pbw==" spinCount="100000" sheet="1" insertRows="0"/>
  <mergeCells count="21">
    <mergeCell ref="B14:D14"/>
    <mergeCell ref="C12:D12"/>
    <mergeCell ref="C13:D13"/>
    <mergeCell ref="C8:D8"/>
    <mergeCell ref="C11:D11"/>
    <mergeCell ref="C9:D9"/>
    <mergeCell ref="C10:D10"/>
    <mergeCell ref="H1:N1"/>
    <mergeCell ref="D2:G2"/>
    <mergeCell ref="D4:F4"/>
    <mergeCell ref="J4:K4"/>
    <mergeCell ref="B6:D7"/>
    <mergeCell ref="I2:J2"/>
    <mergeCell ref="L2:N2"/>
    <mergeCell ref="L4:N4"/>
    <mergeCell ref="E6:E7"/>
    <mergeCell ref="F6:F7"/>
    <mergeCell ref="G6:G7"/>
    <mergeCell ref="H6:H7"/>
    <mergeCell ref="L6:M6"/>
    <mergeCell ref="N6:N7"/>
  </mergeCells>
  <conditionalFormatting sqref="D2:G2 D4:F4 I2:J2 L2:N2 L4:N4 B6:K7 B13:C13 B9:D12 B14:M14">
    <cfRule type="expression" dxfId="13" priority="15">
      <formula>CELL("protect", INDIRECT(ADDRESS(ROW(),COLUMN())))=1</formula>
    </cfRule>
  </conditionalFormatting>
  <conditionalFormatting sqref="B8:M8">
    <cfRule type="expression" dxfId="12" priority="13">
      <formula>CELL("protect", INDIRECT(ADDRESS(ROW(),COLUMN())))=1</formula>
    </cfRule>
  </conditionalFormatting>
  <conditionalFormatting sqref="L6 L7:M7 N6">
    <cfRule type="expression" dxfId="11" priority="12">
      <formula>CELL("protect", INDIRECT(ADDRESS(ROW(),COLUMN())))=1</formula>
    </cfRule>
  </conditionalFormatting>
  <conditionalFormatting sqref="N8:N14">
    <cfRule type="expression" dxfId="10" priority="11">
      <formula>CELL("protect", INDIRECT(ADDRESS(ROW(),COLUMN())))=1</formula>
    </cfRule>
  </conditionalFormatting>
  <conditionalFormatting sqref="L9:M9">
    <cfRule type="expression" dxfId="9" priority="10">
      <formula>CELL("protect", INDIRECT(ADDRESS(ROW(),COLUMN())))=1</formula>
    </cfRule>
  </conditionalFormatting>
  <conditionalFormatting sqref="L10:M10">
    <cfRule type="expression" dxfId="8" priority="9">
      <formula>CELL("protect", INDIRECT(ADDRESS(ROW(),COLUMN())))=1</formula>
    </cfRule>
  </conditionalFormatting>
  <conditionalFormatting sqref="L11:M11">
    <cfRule type="expression" dxfId="7" priority="8">
      <formula>CELL("protect", INDIRECT(ADDRESS(ROW(),COLUMN())))=1</formula>
    </cfRule>
  </conditionalFormatting>
  <conditionalFormatting sqref="L12:M12">
    <cfRule type="expression" dxfId="6" priority="7">
      <formula>CELL("protect", INDIRECT(ADDRESS(ROW(),COLUMN())))=1</formula>
    </cfRule>
  </conditionalFormatting>
  <conditionalFormatting sqref="L13:M13">
    <cfRule type="expression" dxfId="5" priority="6">
      <formula>CELL("protect", INDIRECT(ADDRESS(ROW(),COLUMN())))=1</formula>
    </cfRule>
  </conditionalFormatting>
  <conditionalFormatting sqref="E9:K9">
    <cfRule type="expression" dxfId="4" priority="5">
      <formula>CELL("protect", INDIRECT(ADDRESS(ROW(),COLUMN())))=1</formula>
    </cfRule>
  </conditionalFormatting>
  <conditionalFormatting sqref="E10:K10">
    <cfRule type="expression" dxfId="3" priority="4">
      <formula>CELL("protect", INDIRECT(ADDRESS(ROW(),COLUMN())))=1</formula>
    </cfRule>
  </conditionalFormatting>
  <conditionalFormatting sqref="E11:K11">
    <cfRule type="expression" dxfId="2" priority="3">
      <formula>CELL("protect", INDIRECT(ADDRESS(ROW(),COLUMN())))=1</formula>
    </cfRule>
  </conditionalFormatting>
  <conditionalFormatting sqref="E12:K12">
    <cfRule type="expression" dxfId="1" priority="2">
      <formula>CELL("protect", INDIRECT(ADDRESS(ROW(),COLUMN())))=1</formula>
    </cfRule>
  </conditionalFormatting>
  <conditionalFormatting sqref="E13:K13">
    <cfRule type="expression" dxfId="0" priority="1">
      <formula>CELL("protect", INDIRECT(ADDRESS(ROW(),COLUMN())))=1</formula>
    </cfRule>
  </conditionalFormatting>
  <dataValidations count="2">
    <dataValidation type="decimal" allowBlank="1" showInputMessage="1" showErrorMessage="1" errorTitle="Money Field" error="The data you entered is not valid._x000a__x000a_Field must be between -999,999,999.99 and 999,999,999.99" sqref="E8:K13">
      <formula1>-999999999.99</formula1>
      <formula2>999999999.99</formula2>
    </dataValidation>
    <dataValidation type="date" operator="greaterThan" allowBlank="1" showInputMessage="1" showErrorMessage="1" errorTitle="Date Field" error="The data you entered is not valid._x000a__x000a_A valid date is required" sqref="L8:M13">
      <formula1>32874</formula1>
    </dataValidation>
  </dataValidations>
  <pageMargins left="0.25" right="0.5" top="0.3" bottom="0.75" header="0.3" footer="0.3"/>
  <pageSetup paperSize="5" scale="69" fitToHeight="100" orientation="landscape" r:id="rId1"/>
  <headerFooter scaleWithDoc="0"/>
  <drawing r:id="rId2"/>
  <legacyDrawingHF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52"/>
  <sheetViews>
    <sheetView workbookViewId="0">
      <selection activeCell="C13" sqref="C13"/>
    </sheetView>
  </sheetViews>
  <sheetFormatPr defaultRowHeight="12.75" x14ac:dyDescent="0.2"/>
  <cols>
    <col min="1" max="1" width="17.42578125" bestFit="1" customWidth="1"/>
  </cols>
  <sheetData>
    <row r="1" spans="1:1" x14ac:dyDescent="0.2">
      <c r="A1" s="321" t="s">
        <v>487</v>
      </c>
    </row>
    <row r="2" spans="1:1" x14ac:dyDescent="0.2">
      <c r="A2" s="321" t="s">
        <v>488</v>
      </c>
    </row>
    <row r="3" spans="1:1" x14ac:dyDescent="0.2">
      <c r="A3" s="321" t="s">
        <v>489</v>
      </c>
    </row>
    <row r="4" spans="1:1" x14ac:dyDescent="0.2">
      <c r="A4" s="321" t="s">
        <v>490</v>
      </c>
    </row>
    <row r="5" spans="1:1" x14ac:dyDescent="0.2">
      <c r="A5" s="321" t="s">
        <v>491</v>
      </c>
    </row>
    <row r="6" spans="1:1" x14ac:dyDescent="0.2">
      <c r="A6" s="321" t="s">
        <v>492</v>
      </c>
    </row>
    <row r="7" spans="1:1" x14ac:dyDescent="0.2">
      <c r="A7" s="321" t="s">
        <v>493</v>
      </c>
    </row>
    <row r="8" spans="1:1" x14ac:dyDescent="0.2">
      <c r="A8" s="321" t="s">
        <v>494</v>
      </c>
    </row>
    <row r="9" spans="1:1" x14ac:dyDescent="0.2">
      <c r="A9" s="321" t="s">
        <v>495</v>
      </c>
    </row>
    <row r="10" spans="1:1" x14ac:dyDescent="0.2">
      <c r="A10" s="321" t="s">
        <v>496</v>
      </c>
    </row>
    <row r="11" spans="1:1" x14ac:dyDescent="0.2">
      <c r="A11" s="321" t="s">
        <v>497</v>
      </c>
    </row>
    <row r="12" spans="1:1" x14ac:dyDescent="0.2">
      <c r="A12" s="321" t="s">
        <v>498</v>
      </c>
    </row>
    <row r="13" spans="1:1" x14ac:dyDescent="0.2">
      <c r="A13" s="321" t="s">
        <v>499</v>
      </c>
    </row>
    <row r="14" spans="1:1" x14ac:dyDescent="0.2">
      <c r="A14" s="321" t="s">
        <v>500</v>
      </c>
    </row>
    <row r="15" spans="1:1" x14ac:dyDescent="0.2">
      <c r="A15" s="321" t="s">
        <v>501</v>
      </c>
    </row>
    <row r="16" spans="1:1" x14ac:dyDescent="0.2">
      <c r="A16" s="321" t="s">
        <v>502</v>
      </c>
    </row>
    <row r="17" spans="1:1" x14ac:dyDescent="0.2">
      <c r="A17" s="321" t="s">
        <v>503</v>
      </c>
    </row>
    <row r="18" spans="1:1" x14ac:dyDescent="0.2">
      <c r="A18" s="321" t="s">
        <v>504</v>
      </c>
    </row>
    <row r="19" spans="1:1" x14ac:dyDescent="0.2">
      <c r="A19" s="321" t="s">
        <v>505</v>
      </c>
    </row>
    <row r="20" spans="1:1" x14ac:dyDescent="0.2">
      <c r="A20" s="321" t="s">
        <v>506</v>
      </c>
    </row>
    <row r="21" spans="1:1" x14ac:dyDescent="0.2">
      <c r="A21" s="321" t="s">
        <v>507</v>
      </c>
    </row>
    <row r="22" spans="1:1" x14ac:dyDescent="0.2">
      <c r="A22" s="321" t="s">
        <v>508</v>
      </c>
    </row>
    <row r="23" spans="1:1" x14ac:dyDescent="0.2">
      <c r="A23" s="321" t="s">
        <v>509</v>
      </c>
    </row>
    <row r="24" spans="1:1" x14ac:dyDescent="0.2">
      <c r="A24" s="321" t="s">
        <v>510</v>
      </c>
    </row>
    <row r="25" spans="1:1" x14ac:dyDescent="0.2">
      <c r="A25" s="321" t="s">
        <v>511</v>
      </c>
    </row>
    <row r="26" spans="1:1" x14ac:dyDescent="0.2">
      <c r="A26" s="321" t="s">
        <v>512</v>
      </c>
    </row>
    <row r="27" spans="1:1" x14ac:dyDescent="0.2">
      <c r="A27" s="321" t="s">
        <v>513</v>
      </c>
    </row>
    <row r="28" spans="1:1" x14ac:dyDescent="0.2">
      <c r="A28" s="321" t="s">
        <v>514</v>
      </c>
    </row>
    <row r="29" spans="1:1" x14ac:dyDescent="0.2">
      <c r="A29" s="321" t="s">
        <v>515</v>
      </c>
    </row>
    <row r="30" spans="1:1" x14ac:dyDescent="0.2">
      <c r="A30" s="321" t="s">
        <v>516</v>
      </c>
    </row>
    <row r="31" spans="1:1" x14ac:dyDescent="0.2">
      <c r="A31" s="321" t="s">
        <v>517</v>
      </c>
    </row>
    <row r="32" spans="1:1" x14ac:dyDescent="0.2">
      <c r="A32" s="321" t="s">
        <v>518</v>
      </c>
    </row>
    <row r="33" spans="1:1" x14ac:dyDescent="0.2">
      <c r="A33" s="321" t="s">
        <v>519</v>
      </c>
    </row>
    <row r="34" spans="1:1" x14ac:dyDescent="0.2">
      <c r="A34" s="321" t="s">
        <v>520</v>
      </c>
    </row>
    <row r="35" spans="1:1" x14ac:dyDescent="0.2">
      <c r="A35" s="321" t="s">
        <v>521</v>
      </c>
    </row>
    <row r="36" spans="1:1" x14ac:dyDescent="0.2">
      <c r="A36" s="321" t="s">
        <v>522</v>
      </c>
    </row>
    <row r="37" spans="1:1" x14ac:dyDescent="0.2">
      <c r="A37" s="321" t="s">
        <v>523</v>
      </c>
    </row>
    <row r="38" spans="1:1" x14ac:dyDescent="0.2">
      <c r="A38" s="321" t="s">
        <v>524</v>
      </c>
    </row>
    <row r="39" spans="1:1" x14ac:dyDescent="0.2">
      <c r="A39" s="321" t="s">
        <v>525</v>
      </c>
    </row>
    <row r="40" spans="1:1" x14ac:dyDescent="0.2">
      <c r="A40" s="321" t="s">
        <v>526</v>
      </c>
    </row>
    <row r="41" spans="1:1" x14ac:dyDescent="0.2">
      <c r="A41" s="321" t="s">
        <v>527</v>
      </c>
    </row>
    <row r="42" spans="1:1" x14ac:dyDescent="0.2">
      <c r="A42" s="321" t="s">
        <v>528</v>
      </c>
    </row>
    <row r="43" spans="1:1" x14ac:dyDescent="0.2">
      <c r="A43" s="321" t="s">
        <v>529</v>
      </c>
    </row>
    <row r="44" spans="1:1" x14ac:dyDescent="0.2">
      <c r="A44" s="321" t="s">
        <v>530</v>
      </c>
    </row>
    <row r="45" spans="1:1" x14ac:dyDescent="0.2">
      <c r="A45" s="321" t="s">
        <v>531</v>
      </c>
    </row>
    <row r="46" spans="1:1" x14ac:dyDescent="0.2">
      <c r="A46" s="321" t="s">
        <v>532</v>
      </c>
    </row>
    <row r="47" spans="1:1" x14ac:dyDescent="0.2">
      <c r="A47" s="321" t="s">
        <v>533</v>
      </c>
    </row>
    <row r="48" spans="1:1" x14ac:dyDescent="0.2">
      <c r="A48" s="321" t="s">
        <v>534</v>
      </c>
    </row>
    <row r="49" spans="1:1" x14ac:dyDescent="0.2">
      <c r="A49" s="321" t="s">
        <v>535</v>
      </c>
    </row>
    <row r="50" spans="1:1" x14ac:dyDescent="0.2">
      <c r="A50" s="321" t="s">
        <v>536</v>
      </c>
    </row>
    <row r="51" spans="1:1" x14ac:dyDescent="0.2">
      <c r="A51" s="321" t="s">
        <v>537</v>
      </c>
    </row>
    <row r="52" spans="1:1" x14ac:dyDescent="0.2">
      <c r="A52" s="321" t="s">
        <v>2</v>
      </c>
    </row>
  </sheetData>
  <pageMargins left="0.7" right="0.7" top="0.75" bottom="0.75" header="0.3" footer="0.3"/>
  <pageSetup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K310"/>
  <sheetViews>
    <sheetView showGridLines="0" tabSelected="1" zoomScaleNormal="100" workbookViewId="0">
      <selection activeCell="K213" sqref="K213"/>
    </sheetView>
  </sheetViews>
  <sheetFormatPr defaultColWidth="9.140625" defaultRowHeight="12.75" x14ac:dyDescent="0.2"/>
  <cols>
    <col min="1" max="1" width="8.5703125" style="17" customWidth="1"/>
    <col min="2" max="2" width="10.140625" style="17" customWidth="1"/>
    <col min="3" max="3" width="12.85546875" style="17" customWidth="1"/>
    <col min="4" max="4" width="13.5703125" style="17" customWidth="1"/>
    <col min="5" max="5" width="13.85546875" style="17" customWidth="1"/>
    <col min="6" max="6" width="11.5703125" style="17" customWidth="1"/>
    <col min="7" max="7" width="28.140625" style="17" customWidth="1"/>
    <col min="8" max="8" width="1.5703125" style="17" customWidth="1"/>
    <col min="9" max="9" width="13.140625" style="17" customWidth="1"/>
    <col min="10" max="10" width="13.42578125" style="17" customWidth="1"/>
    <col min="11" max="16384" width="9.140625" style="17"/>
  </cols>
  <sheetData>
    <row r="1" spans="1:11" ht="99" customHeight="1" x14ac:dyDescent="0.2">
      <c r="C1" s="636" t="s">
        <v>222</v>
      </c>
      <c r="D1" s="636"/>
      <c r="E1" s="636"/>
      <c r="F1" s="637" t="s">
        <v>410</v>
      </c>
      <c r="G1" s="637"/>
      <c r="H1" s="637"/>
      <c r="I1" s="5"/>
      <c r="J1" s="5"/>
      <c r="K1" s="5"/>
    </row>
    <row r="2" spans="1:11" s="342" customFormat="1" ht="15" x14ac:dyDescent="0.25">
      <c r="C2" s="343"/>
      <c r="D2" s="343"/>
      <c r="E2" s="343"/>
      <c r="F2" s="341"/>
      <c r="G2" s="341"/>
      <c r="H2" s="341"/>
      <c r="I2" s="345" t="s">
        <v>543</v>
      </c>
      <c r="J2" s="346" t="s">
        <v>568</v>
      </c>
      <c r="K2" s="344"/>
    </row>
    <row r="3" spans="1:11" s="342" customFormat="1" ht="15" customHeight="1" x14ac:dyDescent="0.25">
      <c r="C3" s="343"/>
      <c r="D3" s="343"/>
      <c r="E3" s="343"/>
      <c r="F3" s="341"/>
      <c r="G3" s="341"/>
      <c r="H3" s="341"/>
      <c r="I3" s="345" t="s">
        <v>542</v>
      </c>
      <c r="J3" s="347">
        <v>43435</v>
      </c>
      <c r="K3" s="344"/>
    </row>
    <row r="4" spans="1:11" s="342" customFormat="1" ht="6" customHeight="1" x14ac:dyDescent="0.25">
      <c r="C4" s="343"/>
      <c r="D4" s="343"/>
      <c r="E4" s="343"/>
      <c r="F4" s="341"/>
      <c r="G4" s="341"/>
      <c r="H4" s="341"/>
      <c r="I4" s="344"/>
      <c r="J4" s="344"/>
      <c r="K4" s="344"/>
    </row>
    <row r="5" spans="1:11" ht="21" customHeight="1" thickBot="1" x14ac:dyDescent="0.25">
      <c r="B5" s="638" t="s">
        <v>239</v>
      </c>
      <c r="C5" s="638"/>
      <c r="D5" s="638"/>
      <c r="E5" s="638"/>
      <c r="F5" s="638"/>
      <c r="G5" s="638"/>
      <c r="H5" s="638"/>
    </row>
    <row r="6" spans="1:11" s="11" customFormat="1" ht="18" customHeight="1" x14ac:dyDescent="0.3">
      <c r="A6" s="12"/>
      <c r="B6" s="573" t="s">
        <v>380</v>
      </c>
      <c r="C6" s="573"/>
      <c r="D6" s="573"/>
      <c r="E6" s="573"/>
      <c r="F6" s="573"/>
      <c r="G6" s="573"/>
      <c r="H6" s="573"/>
    </row>
    <row r="7" spans="1:11" s="11" customFormat="1" ht="19.5" customHeight="1" x14ac:dyDescent="0.3">
      <c r="A7" s="12"/>
      <c r="B7" s="573" t="s">
        <v>381</v>
      </c>
      <c r="C7" s="573"/>
      <c r="D7" s="573"/>
      <c r="E7" s="573"/>
      <c r="F7" s="573"/>
      <c r="G7" s="573"/>
      <c r="H7" s="573"/>
    </row>
    <row r="8" spans="1:11" s="16" customFormat="1" ht="17.25" customHeight="1" x14ac:dyDescent="0.25">
      <c r="A8" s="6"/>
      <c r="B8" s="566" t="s">
        <v>411</v>
      </c>
      <c r="C8" s="566"/>
      <c r="D8" s="566"/>
      <c r="E8" s="566"/>
      <c r="F8" s="566"/>
      <c r="G8" s="566"/>
      <c r="H8" s="566"/>
    </row>
    <row r="9" spans="1:11" s="16" customFormat="1" ht="17.25" customHeight="1" x14ac:dyDescent="0.25">
      <c r="A9" s="6"/>
      <c r="B9" s="566" t="s">
        <v>412</v>
      </c>
      <c r="C9" s="566"/>
      <c r="D9" s="566"/>
      <c r="E9" s="566"/>
      <c r="F9" s="566"/>
      <c r="G9" s="566"/>
      <c r="H9" s="566"/>
    </row>
    <row r="10" spans="1:11" s="16" customFormat="1" ht="15.75" x14ac:dyDescent="0.25">
      <c r="A10" s="6"/>
      <c r="B10" s="566" t="s">
        <v>413</v>
      </c>
      <c r="C10" s="566"/>
      <c r="D10" s="566"/>
      <c r="E10" s="566"/>
      <c r="F10" s="566"/>
      <c r="G10" s="566"/>
      <c r="H10" s="13"/>
    </row>
    <row r="11" spans="1:11" s="8" customFormat="1" x14ac:dyDescent="0.2">
      <c r="A11" s="7"/>
      <c r="B11" s="564" t="s">
        <v>382</v>
      </c>
      <c r="C11" s="564"/>
      <c r="D11" s="564"/>
      <c r="E11" s="564"/>
      <c r="F11" s="564"/>
      <c r="G11" s="564"/>
      <c r="H11" s="14"/>
    </row>
    <row r="12" spans="1:11" s="8" customFormat="1" x14ac:dyDescent="0.2">
      <c r="A12" s="7"/>
      <c r="B12" s="564" t="s">
        <v>383</v>
      </c>
      <c r="C12" s="564"/>
      <c r="D12" s="564"/>
      <c r="E12" s="564"/>
      <c r="F12" s="564"/>
      <c r="G12" s="564"/>
      <c r="H12" s="14"/>
    </row>
    <row r="13" spans="1:11" s="8" customFormat="1" x14ac:dyDescent="0.2">
      <c r="A13" s="7"/>
      <c r="B13" s="564" t="s">
        <v>384</v>
      </c>
      <c r="C13" s="564"/>
      <c r="D13" s="564"/>
      <c r="E13" s="564"/>
      <c r="F13" s="564"/>
      <c r="G13" s="564"/>
      <c r="H13" s="14"/>
    </row>
    <row r="14" spans="1:11" s="10" customFormat="1" x14ac:dyDescent="0.2">
      <c r="A14" s="9"/>
      <c r="B14" s="565" t="s">
        <v>385</v>
      </c>
      <c r="C14" s="565"/>
      <c r="D14" s="565"/>
      <c r="E14" s="565"/>
      <c r="F14" s="565"/>
      <c r="G14" s="565"/>
      <c r="H14" s="15"/>
    </row>
    <row r="15" spans="1:11" s="8" customFormat="1" x14ac:dyDescent="0.2">
      <c r="A15" s="7"/>
      <c r="B15" s="564" t="s">
        <v>386</v>
      </c>
      <c r="C15" s="564"/>
      <c r="D15" s="564"/>
      <c r="E15" s="564"/>
      <c r="F15" s="564"/>
      <c r="G15" s="564"/>
      <c r="H15" s="14"/>
    </row>
    <row r="16" spans="1:11" s="10" customFormat="1" x14ac:dyDescent="0.2">
      <c r="A16" s="9"/>
      <c r="B16" s="565" t="s">
        <v>387</v>
      </c>
      <c r="C16" s="565"/>
      <c r="D16" s="565"/>
      <c r="E16" s="565"/>
      <c r="F16" s="565"/>
      <c r="G16" s="565"/>
      <c r="H16" s="15"/>
    </row>
    <row r="17" spans="1:8" s="8" customFormat="1" x14ac:dyDescent="0.2">
      <c r="A17" s="7"/>
      <c r="B17" s="564" t="s">
        <v>388</v>
      </c>
      <c r="C17" s="564"/>
      <c r="D17" s="564"/>
      <c r="E17" s="564"/>
      <c r="F17" s="564"/>
      <c r="G17" s="564"/>
      <c r="H17" s="14"/>
    </row>
    <row r="18" spans="1:8" s="10" customFormat="1" x14ac:dyDescent="0.2">
      <c r="A18" s="9"/>
      <c r="B18" s="565" t="s">
        <v>389</v>
      </c>
      <c r="C18" s="565"/>
      <c r="D18" s="565"/>
      <c r="E18" s="565"/>
      <c r="F18" s="565"/>
      <c r="G18" s="565"/>
      <c r="H18" s="15"/>
    </row>
    <row r="19" spans="1:8" s="8" customFormat="1" x14ac:dyDescent="0.2">
      <c r="A19" s="7"/>
      <c r="B19" s="564" t="s">
        <v>390</v>
      </c>
      <c r="C19" s="564"/>
      <c r="D19" s="564"/>
      <c r="E19" s="564"/>
      <c r="F19" s="564"/>
      <c r="G19" s="564"/>
      <c r="H19" s="14"/>
    </row>
    <row r="20" spans="1:8" s="8" customFormat="1" x14ac:dyDescent="0.2">
      <c r="A20" s="7"/>
      <c r="B20" s="564" t="s">
        <v>391</v>
      </c>
      <c r="C20" s="564"/>
      <c r="D20" s="564"/>
      <c r="E20" s="564"/>
      <c r="F20" s="564"/>
      <c r="G20" s="564"/>
      <c r="H20" s="14"/>
    </row>
    <row r="21" spans="1:8" s="8" customFormat="1" x14ac:dyDescent="0.2">
      <c r="A21" s="7"/>
      <c r="B21" s="564" t="s">
        <v>392</v>
      </c>
      <c r="C21" s="564"/>
      <c r="D21" s="564"/>
      <c r="E21" s="564"/>
      <c r="F21" s="564"/>
      <c r="G21" s="564"/>
      <c r="H21" s="14"/>
    </row>
    <row r="22" spans="1:8" s="10" customFormat="1" x14ac:dyDescent="0.2">
      <c r="A22" s="9"/>
      <c r="B22" s="565" t="s">
        <v>393</v>
      </c>
      <c r="C22" s="565"/>
      <c r="D22" s="565"/>
      <c r="E22" s="565"/>
      <c r="F22" s="565"/>
      <c r="G22" s="565"/>
      <c r="H22" s="15"/>
    </row>
    <row r="23" spans="1:8" s="8" customFormat="1" x14ac:dyDescent="0.2">
      <c r="A23" s="7"/>
      <c r="B23" s="564" t="s">
        <v>394</v>
      </c>
      <c r="C23" s="564"/>
      <c r="D23" s="564"/>
      <c r="E23" s="564"/>
      <c r="F23" s="564"/>
      <c r="G23" s="564"/>
      <c r="H23" s="14"/>
    </row>
    <row r="24" spans="1:8" s="10" customFormat="1" x14ac:dyDescent="0.2">
      <c r="A24" s="9"/>
      <c r="B24" s="565" t="s">
        <v>395</v>
      </c>
      <c r="C24" s="565"/>
      <c r="D24" s="565"/>
      <c r="E24" s="565"/>
      <c r="F24" s="565"/>
      <c r="G24" s="565"/>
      <c r="H24" s="15"/>
    </row>
    <row r="25" spans="1:8" s="8" customFormat="1" x14ac:dyDescent="0.2">
      <c r="A25" s="7"/>
      <c r="B25" s="564" t="s">
        <v>396</v>
      </c>
      <c r="C25" s="564"/>
      <c r="D25" s="564"/>
      <c r="E25" s="564"/>
      <c r="F25" s="564"/>
      <c r="G25" s="564"/>
      <c r="H25" s="14"/>
    </row>
    <row r="26" spans="1:8" s="10" customFormat="1" x14ac:dyDescent="0.2">
      <c r="A26" s="9"/>
      <c r="B26" s="565" t="s">
        <v>397</v>
      </c>
      <c r="C26" s="565"/>
      <c r="D26" s="565"/>
      <c r="E26" s="565"/>
      <c r="F26" s="565"/>
      <c r="G26" s="565"/>
      <c r="H26" s="15"/>
    </row>
    <row r="27" spans="1:8" s="8" customFormat="1" x14ac:dyDescent="0.2">
      <c r="A27" s="7"/>
      <c r="B27" s="564" t="s">
        <v>398</v>
      </c>
      <c r="C27" s="564"/>
      <c r="D27" s="564"/>
      <c r="E27" s="564"/>
      <c r="F27" s="564"/>
      <c r="G27" s="564"/>
      <c r="H27" s="14"/>
    </row>
    <row r="28" spans="1:8" s="10" customFormat="1" x14ac:dyDescent="0.2">
      <c r="A28" s="9"/>
      <c r="B28" s="565" t="s">
        <v>399</v>
      </c>
      <c r="C28" s="565"/>
      <c r="D28" s="565"/>
      <c r="E28" s="565"/>
      <c r="F28" s="565"/>
      <c r="G28" s="565"/>
      <c r="H28" s="15"/>
    </row>
    <row r="29" spans="1:8" s="8" customFormat="1" x14ac:dyDescent="0.2">
      <c r="A29" s="7"/>
      <c r="B29" s="564" t="s">
        <v>400</v>
      </c>
      <c r="C29" s="564"/>
      <c r="D29" s="564"/>
      <c r="E29" s="564"/>
      <c r="F29" s="564"/>
      <c r="G29" s="564"/>
      <c r="H29" s="14"/>
    </row>
    <row r="30" spans="1:8" s="8" customFormat="1" x14ac:dyDescent="0.2">
      <c r="A30" s="7"/>
      <c r="B30" s="564" t="s">
        <v>401</v>
      </c>
      <c r="C30" s="564"/>
      <c r="D30" s="564"/>
      <c r="E30" s="564"/>
      <c r="F30" s="564"/>
      <c r="G30" s="564"/>
      <c r="H30" s="14"/>
    </row>
    <row r="31" spans="1:8" s="8" customFormat="1" x14ac:dyDescent="0.2">
      <c r="A31" s="7"/>
      <c r="B31" s="564" t="s">
        <v>402</v>
      </c>
      <c r="C31" s="564"/>
      <c r="D31" s="564"/>
      <c r="E31" s="564"/>
      <c r="F31" s="564"/>
      <c r="G31" s="564"/>
      <c r="H31" s="14"/>
    </row>
    <row r="32" spans="1:8" s="10" customFormat="1" x14ac:dyDescent="0.2">
      <c r="A32" s="9"/>
      <c r="B32" s="565" t="s">
        <v>403</v>
      </c>
      <c r="C32" s="565"/>
      <c r="D32" s="565"/>
      <c r="E32" s="565"/>
      <c r="F32" s="565"/>
      <c r="G32" s="565"/>
      <c r="H32" s="15"/>
    </row>
    <row r="33" spans="1:8" s="8" customFormat="1" x14ac:dyDescent="0.2">
      <c r="A33" s="7"/>
      <c r="B33" s="564" t="s">
        <v>404</v>
      </c>
      <c r="C33" s="564"/>
      <c r="D33" s="564"/>
      <c r="E33" s="564"/>
      <c r="F33" s="564"/>
      <c r="G33" s="564"/>
      <c r="H33" s="14"/>
    </row>
    <row r="34" spans="1:8" s="8" customFormat="1" x14ac:dyDescent="0.2">
      <c r="A34" s="7"/>
      <c r="B34" s="564" t="s">
        <v>405</v>
      </c>
      <c r="C34" s="564"/>
      <c r="D34" s="564"/>
      <c r="E34" s="564"/>
      <c r="F34" s="564"/>
      <c r="G34" s="564"/>
      <c r="H34" s="14"/>
    </row>
    <row r="35" spans="1:8" s="8" customFormat="1" x14ac:dyDescent="0.2">
      <c r="A35" s="7"/>
      <c r="B35" s="564" t="s">
        <v>406</v>
      </c>
      <c r="C35" s="564"/>
      <c r="D35" s="564"/>
      <c r="E35" s="564"/>
      <c r="F35" s="564"/>
      <c r="G35" s="564"/>
      <c r="H35" s="14"/>
    </row>
    <row r="36" spans="1:8" s="8" customFormat="1" x14ac:dyDescent="0.2">
      <c r="A36" s="7"/>
      <c r="B36" s="564" t="s">
        <v>407</v>
      </c>
      <c r="C36" s="564"/>
      <c r="D36" s="564"/>
      <c r="E36" s="564"/>
      <c r="F36" s="564"/>
      <c r="G36" s="564"/>
      <c r="H36" s="14"/>
    </row>
    <row r="37" spans="1:8" s="8" customFormat="1" x14ac:dyDescent="0.2">
      <c r="A37" s="7"/>
      <c r="B37" s="564" t="s">
        <v>408</v>
      </c>
      <c r="C37" s="564"/>
      <c r="D37" s="564"/>
      <c r="E37" s="564"/>
      <c r="F37" s="564"/>
      <c r="G37" s="564"/>
      <c r="H37" s="14"/>
    </row>
    <row r="38" spans="1:8" s="11" customFormat="1" ht="18" customHeight="1" x14ac:dyDescent="0.3">
      <c r="A38" s="12"/>
      <c r="B38" s="573" t="s">
        <v>409</v>
      </c>
      <c r="C38" s="573"/>
      <c r="D38" s="573"/>
      <c r="E38" s="573"/>
      <c r="F38" s="573"/>
      <c r="G38" s="573"/>
      <c r="H38" s="573"/>
    </row>
    <row r="39" spans="1:8" s="16" customFormat="1" ht="15.75" x14ac:dyDescent="0.25">
      <c r="A39" s="6"/>
      <c r="B39" s="566" t="s">
        <v>271</v>
      </c>
      <c r="C39" s="566"/>
      <c r="D39" s="566"/>
      <c r="E39" s="566"/>
      <c r="F39" s="566"/>
      <c r="G39" s="566"/>
      <c r="H39" s="13"/>
    </row>
    <row r="40" spans="1:8" s="16" customFormat="1" ht="15.75" x14ac:dyDescent="0.25">
      <c r="A40" s="6"/>
      <c r="B40" s="566" t="s">
        <v>272</v>
      </c>
      <c r="C40" s="566"/>
      <c r="D40" s="566"/>
      <c r="E40" s="566"/>
      <c r="F40" s="566"/>
      <c r="G40" s="566"/>
      <c r="H40" s="13"/>
    </row>
    <row r="41" spans="1:8" s="16" customFormat="1" ht="18" customHeight="1" x14ac:dyDescent="0.25">
      <c r="A41" s="6"/>
      <c r="B41" s="573" t="s">
        <v>545</v>
      </c>
      <c r="C41" s="573"/>
      <c r="D41" s="573"/>
      <c r="E41" s="573"/>
      <c r="F41" s="573"/>
      <c r="G41" s="573"/>
      <c r="H41" s="573"/>
    </row>
    <row r="42" spans="1:8" ht="18.75" x14ac:dyDescent="0.2">
      <c r="A42" s="295"/>
      <c r="B42" s="295"/>
      <c r="C42" s="295"/>
      <c r="D42" s="295"/>
      <c r="E42" s="295"/>
      <c r="F42" s="295"/>
      <c r="G42" s="295"/>
      <c r="H42" s="295"/>
    </row>
    <row r="43" spans="1:8" ht="18.75" customHeight="1" thickBot="1" x14ac:dyDescent="0.25">
      <c r="B43" s="572" t="s">
        <v>240</v>
      </c>
      <c r="C43" s="572"/>
      <c r="D43" s="572"/>
      <c r="E43" s="572"/>
      <c r="F43" s="572"/>
      <c r="G43" s="572"/>
      <c r="H43" s="572"/>
    </row>
    <row r="44" spans="1:8" ht="45" customHeight="1" x14ac:dyDescent="0.2">
      <c r="A44" s="567" t="s">
        <v>273</v>
      </c>
      <c r="B44" s="567"/>
      <c r="C44" s="567"/>
      <c r="D44" s="567"/>
      <c r="E44" s="567"/>
      <c r="F44" s="567"/>
      <c r="G44" s="567"/>
      <c r="H44" s="567"/>
    </row>
    <row r="45" spans="1:8" ht="15" x14ac:dyDescent="0.2">
      <c r="A45" s="568"/>
      <c r="B45" s="568"/>
      <c r="C45" s="568"/>
      <c r="D45" s="568"/>
      <c r="E45" s="568"/>
      <c r="F45" s="568"/>
      <c r="G45" s="568"/>
      <c r="H45" s="568"/>
    </row>
    <row r="46" spans="1:8" ht="60" customHeight="1" x14ac:dyDescent="0.2">
      <c r="A46" s="569" t="s">
        <v>414</v>
      </c>
      <c r="B46" s="569"/>
      <c r="C46" s="569"/>
      <c r="D46" s="569"/>
      <c r="E46" s="569"/>
      <c r="F46" s="569"/>
      <c r="G46" s="569"/>
      <c r="H46" s="569"/>
    </row>
    <row r="47" spans="1:8" ht="15" x14ac:dyDescent="0.2">
      <c r="A47" s="296"/>
      <c r="B47" s="296"/>
      <c r="C47" s="296"/>
      <c r="D47" s="296"/>
      <c r="E47" s="296"/>
      <c r="F47" s="296"/>
      <c r="G47" s="296"/>
      <c r="H47" s="296"/>
    </row>
    <row r="48" spans="1:8" ht="30" customHeight="1" x14ac:dyDescent="0.2">
      <c r="A48" s="570" t="s">
        <v>274</v>
      </c>
      <c r="B48" s="570"/>
      <c r="C48" s="570"/>
      <c r="D48" s="570"/>
      <c r="E48" s="570"/>
      <c r="F48" s="570"/>
      <c r="G48" s="570"/>
      <c r="H48" s="570"/>
    </row>
    <row r="49" spans="1:8" ht="15" x14ac:dyDescent="0.2">
      <c r="A49" s="571"/>
      <c r="B49" s="571"/>
      <c r="C49" s="571"/>
      <c r="D49" s="571"/>
      <c r="E49" s="571"/>
      <c r="F49" s="571"/>
      <c r="G49" s="571"/>
      <c r="H49" s="571"/>
    </row>
    <row r="50" spans="1:8" ht="30" customHeight="1" x14ac:dyDescent="0.2">
      <c r="A50" s="569" t="s">
        <v>415</v>
      </c>
      <c r="B50" s="569"/>
      <c r="C50" s="569"/>
      <c r="D50" s="569"/>
      <c r="E50" s="569"/>
      <c r="F50" s="569"/>
      <c r="G50" s="569"/>
      <c r="H50" s="569"/>
    </row>
    <row r="51" spans="1:8" ht="15" x14ac:dyDescent="0.2">
      <c r="A51" s="296"/>
      <c r="B51" s="296"/>
      <c r="C51" s="296"/>
      <c r="D51" s="296"/>
      <c r="E51" s="296"/>
      <c r="F51" s="296"/>
      <c r="G51" s="296"/>
      <c r="H51" s="296"/>
    </row>
    <row r="52" spans="1:8" ht="45" customHeight="1" x14ac:dyDescent="0.2">
      <c r="A52" s="570" t="s">
        <v>416</v>
      </c>
      <c r="B52" s="570"/>
      <c r="C52" s="570"/>
      <c r="D52" s="570"/>
      <c r="E52" s="570"/>
      <c r="F52" s="570"/>
      <c r="G52" s="570"/>
      <c r="H52" s="570"/>
    </row>
    <row r="53" spans="1:8" ht="15" x14ac:dyDescent="0.2">
      <c r="A53" s="571"/>
      <c r="B53" s="571"/>
      <c r="C53" s="571"/>
      <c r="D53" s="571"/>
      <c r="E53" s="571"/>
      <c r="F53" s="571"/>
      <c r="G53" s="571"/>
      <c r="H53" s="571"/>
    </row>
    <row r="54" spans="1:8" ht="30" customHeight="1" x14ac:dyDescent="0.2">
      <c r="A54" s="569" t="s">
        <v>417</v>
      </c>
      <c r="B54" s="569"/>
      <c r="C54" s="569"/>
      <c r="D54" s="569"/>
      <c r="E54" s="569"/>
      <c r="F54" s="569"/>
      <c r="G54" s="569"/>
      <c r="H54" s="569"/>
    </row>
    <row r="55" spans="1:8" ht="15" x14ac:dyDescent="0.2">
      <c r="A55" s="571"/>
      <c r="B55" s="571"/>
      <c r="C55" s="571"/>
      <c r="D55" s="571"/>
      <c r="E55" s="571"/>
      <c r="F55" s="571"/>
      <c r="G55" s="571"/>
      <c r="H55" s="571"/>
    </row>
    <row r="56" spans="1:8" ht="30" customHeight="1" x14ac:dyDescent="0.2">
      <c r="A56" s="569" t="s">
        <v>418</v>
      </c>
      <c r="B56" s="569"/>
      <c r="C56" s="569"/>
      <c r="D56" s="569"/>
      <c r="E56" s="569"/>
      <c r="F56" s="569"/>
      <c r="G56" s="569"/>
      <c r="H56" s="569"/>
    </row>
    <row r="57" spans="1:8" ht="15" x14ac:dyDescent="0.2">
      <c r="C57" s="18" t="s">
        <v>419</v>
      </c>
      <c r="D57" s="561" t="s">
        <v>275</v>
      </c>
      <c r="E57" s="561"/>
      <c r="F57" s="19" t="s">
        <v>276</v>
      </c>
      <c r="G57" s="20" t="s">
        <v>277</v>
      </c>
    </row>
    <row r="58" spans="1:8" ht="15" x14ac:dyDescent="0.2">
      <c r="C58" s="21"/>
      <c r="D58" s="561" t="s">
        <v>278</v>
      </c>
      <c r="E58" s="561"/>
      <c r="G58" s="20" t="s">
        <v>279</v>
      </c>
    </row>
    <row r="59" spans="1:8" ht="15" x14ac:dyDescent="0.2">
      <c r="C59" s="21"/>
      <c r="D59" s="561" t="s">
        <v>280</v>
      </c>
      <c r="E59" s="561"/>
    </row>
    <row r="60" spans="1:8" ht="15" x14ac:dyDescent="0.2">
      <c r="C60" s="21"/>
      <c r="D60" s="561" t="s">
        <v>281</v>
      </c>
      <c r="E60" s="561"/>
      <c r="F60" s="19" t="s">
        <v>282</v>
      </c>
      <c r="G60" s="20" t="s">
        <v>283</v>
      </c>
    </row>
    <row r="61" spans="1:8" ht="15" x14ac:dyDescent="0.2">
      <c r="C61" s="21"/>
      <c r="D61" s="294"/>
      <c r="E61" s="294"/>
      <c r="F61" s="19"/>
      <c r="G61" s="20"/>
    </row>
    <row r="62" spans="1:8" ht="15" x14ac:dyDescent="0.2">
      <c r="C62" s="18" t="s">
        <v>420</v>
      </c>
      <c r="D62" s="561" t="s">
        <v>275</v>
      </c>
      <c r="E62" s="561"/>
      <c r="F62" s="19" t="s">
        <v>284</v>
      </c>
      <c r="G62" s="20" t="s">
        <v>285</v>
      </c>
    </row>
    <row r="63" spans="1:8" ht="15" x14ac:dyDescent="0.2">
      <c r="C63" s="21"/>
      <c r="D63" s="561" t="s">
        <v>278</v>
      </c>
      <c r="E63" s="561"/>
    </row>
    <row r="64" spans="1:8" ht="15" x14ac:dyDescent="0.2">
      <c r="C64" s="21"/>
      <c r="D64" s="561" t="s">
        <v>286</v>
      </c>
      <c r="E64" s="561"/>
    </row>
    <row r="65" spans="1:8" ht="15" x14ac:dyDescent="0.2">
      <c r="C65" s="21"/>
      <c r="D65" s="561" t="s">
        <v>287</v>
      </c>
      <c r="E65" s="561"/>
    </row>
    <row r="66" spans="1:8" ht="15" x14ac:dyDescent="0.2">
      <c r="B66" s="22"/>
    </row>
    <row r="67" spans="1:8" ht="15" x14ac:dyDescent="0.2">
      <c r="C67" s="18" t="s">
        <v>421</v>
      </c>
      <c r="D67" s="561" t="s">
        <v>288</v>
      </c>
      <c r="E67" s="561"/>
      <c r="F67" s="561"/>
      <c r="G67" s="561"/>
    </row>
    <row r="68" spans="1:8" x14ac:dyDescent="0.2">
      <c r="D68" s="562" t="s">
        <v>289</v>
      </c>
      <c r="E68" s="562"/>
      <c r="F68" s="562"/>
      <c r="G68" s="562"/>
    </row>
    <row r="70" spans="1:8" ht="15" x14ac:dyDescent="0.2">
      <c r="A70" s="23"/>
    </row>
    <row r="71" spans="1:8" ht="18.75" x14ac:dyDescent="0.2">
      <c r="A71" s="560" t="s">
        <v>241</v>
      </c>
      <c r="B71" s="560"/>
      <c r="C71" s="560"/>
      <c r="D71" s="560"/>
      <c r="E71" s="560"/>
      <c r="F71" s="560"/>
      <c r="G71" s="560"/>
      <c r="H71" s="560"/>
    </row>
    <row r="72" spans="1:8" ht="31.5" customHeight="1" x14ac:dyDescent="0.2">
      <c r="A72" s="563" t="s">
        <v>290</v>
      </c>
      <c r="B72" s="563"/>
      <c r="C72" s="563"/>
      <c r="D72" s="563"/>
      <c r="E72" s="563"/>
      <c r="F72" s="563"/>
      <c r="G72" s="563"/>
      <c r="H72" s="563"/>
    </row>
    <row r="73" spans="1:8" x14ac:dyDescent="0.2">
      <c r="A73" s="24"/>
    </row>
    <row r="74" spans="1:8" ht="45" customHeight="1" x14ac:dyDescent="0.2">
      <c r="A74" s="588" t="s">
        <v>544</v>
      </c>
      <c r="B74" s="588"/>
      <c r="C74" s="588"/>
      <c r="D74" s="588"/>
      <c r="E74" s="588"/>
      <c r="F74" s="588"/>
      <c r="G74" s="588"/>
      <c r="H74" s="588"/>
    </row>
    <row r="75" spans="1:8" ht="15" customHeight="1" x14ac:dyDescent="0.2">
      <c r="A75" s="297"/>
      <c r="B75" s="297"/>
      <c r="C75" s="297"/>
      <c r="D75" s="297"/>
      <c r="E75" s="297"/>
      <c r="F75" s="297"/>
      <c r="G75" s="297"/>
      <c r="H75" s="297"/>
    </row>
    <row r="76" spans="1:8" ht="21.95" customHeight="1" thickBot="1" x14ac:dyDescent="0.25">
      <c r="B76" s="589" t="s">
        <v>242</v>
      </c>
      <c r="C76" s="589"/>
      <c r="D76" s="589"/>
      <c r="E76" s="589"/>
      <c r="F76" s="589"/>
      <c r="G76" s="589"/>
      <c r="H76" s="589"/>
    </row>
    <row r="77" spans="1:8" ht="15.75" thickBot="1" x14ac:dyDescent="0.25">
      <c r="B77" s="585" t="s">
        <v>291</v>
      </c>
      <c r="C77" s="577"/>
      <c r="D77" s="577" t="s">
        <v>292</v>
      </c>
      <c r="E77" s="577"/>
      <c r="F77" s="577"/>
      <c r="G77" s="577"/>
      <c r="H77" s="578"/>
    </row>
    <row r="78" spans="1:8" ht="25.35" customHeight="1" x14ac:dyDescent="0.2">
      <c r="B78" s="590" t="s">
        <v>293</v>
      </c>
      <c r="C78" s="579"/>
      <c r="D78" s="579" t="s">
        <v>294</v>
      </c>
      <c r="E78" s="579"/>
      <c r="F78" s="579"/>
      <c r="G78" s="579"/>
      <c r="H78" s="580"/>
    </row>
    <row r="79" spans="1:8" ht="38.25" customHeight="1" x14ac:dyDescent="0.2">
      <c r="B79" s="576" t="s">
        <v>295</v>
      </c>
      <c r="C79" s="574"/>
      <c r="D79" s="581" t="s">
        <v>296</v>
      </c>
      <c r="E79" s="581"/>
      <c r="F79" s="581"/>
      <c r="G79" s="581"/>
      <c r="H79" s="582"/>
    </row>
    <row r="80" spans="1:8" x14ac:dyDescent="0.2">
      <c r="B80" s="576"/>
      <c r="C80" s="574"/>
      <c r="D80" s="583" t="s">
        <v>422</v>
      </c>
      <c r="E80" s="583"/>
      <c r="F80" s="583"/>
      <c r="G80" s="583"/>
      <c r="H80" s="584"/>
    </row>
    <row r="81" spans="2:8" x14ac:dyDescent="0.2">
      <c r="B81" s="576" t="s">
        <v>297</v>
      </c>
      <c r="C81" s="574"/>
      <c r="D81" s="574" t="s">
        <v>298</v>
      </c>
      <c r="E81" s="574"/>
      <c r="F81" s="574"/>
      <c r="G81" s="574"/>
      <c r="H81" s="575"/>
    </row>
    <row r="82" spans="2:8" x14ac:dyDescent="0.2">
      <c r="B82" s="576" t="s">
        <v>299</v>
      </c>
      <c r="C82" s="574"/>
      <c r="D82" s="574" t="s">
        <v>300</v>
      </c>
      <c r="E82" s="574"/>
      <c r="F82" s="574"/>
      <c r="G82" s="574"/>
      <c r="H82" s="575"/>
    </row>
    <row r="83" spans="2:8" x14ac:dyDescent="0.2">
      <c r="B83" s="576" t="s">
        <v>301</v>
      </c>
      <c r="C83" s="574"/>
      <c r="D83" s="574" t="s">
        <v>302</v>
      </c>
      <c r="E83" s="574"/>
      <c r="F83" s="574"/>
      <c r="G83" s="574"/>
      <c r="H83" s="575"/>
    </row>
    <row r="84" spans="2:8" x14ac:dyDescent="0.2">
      <c r="B84" s="576" t="s">
        <v>303</v>
      </c>
      <c r="C84" s="574"/>
      <c r="D84" s="574" t="s">
        <v>304</v>
      </c>
      <c r="E84" s="574"/>
      <c r="F84" s="574"/>
      <c r="G84" s="574"/>
      <c r="H84" s="575"/>
    </row>
    <row r="85" spans="2:8" ht="12.75" customHeight="1" x14ac:dyDescent="0.2">
      <c r="B85" s="576" t="s">
        <v>305</v>
      </c>
      <c r="C85" s="574"/>
      <c r="D85" s="574" t="s">
        <v>306</v>
      </c>
      <c r="E85" s="574"/>
      <c r="F85" s="574"/>
      <c r="G85" s="574"/>
      <c r="H85" s="575"/>
    </row>
    <row r="86" spans="2:8" x14ac:dyDescent="0.2">
      <c r="B86" s="576" t="s">
        <v>307</v>
      </c>
      <c r="C86" s="574"/>
      <c r="D86" s="574" t="s">
        <v>308</v>
      </c>
      <c r="E86" s="574"/>
      <c r="F86" s="574"/>
      <c r="G86" s="574"/>
      <c r="H86" s="575"/>
    </row>
    <row r="87" spans="2:8" x14ac:dyDescent="0.2">
      <c r="B87" s="576" t="s">
        <v>309</v>
      </c>
      <c r="C87" s="574"/>
      <c r="D87" s="574" t="s">
        <v>310</v>
      </c>
      <c r="E87" s="574"/>
      <c r="F87" s="574"/>
      <c r="G87" s="574"/>
      <c r="H87" s="575"/>
    </row>
    <row r="88" spans="2:8" x14ac:dyDescent="0.2">
      <c r="B88" s="576" t="s">
        <v>311</v>
      </c>
      <c r="C88" s="574"/>
      <c r="D88" s="574" t="s">
        <v>312</v>
      </c>
      <c r="E88" s="574"/>
      <c r="F88" s="574"/>
      <c r="G88" s="574"/>
      <c r="H88" s="575"/>
    </row>
    <row r="89" spans="2:8" x14ac:dyDescent="0.2">
      <c r="B89" s="576" t="s">
        <v>313</v>
      </c>
      <c r="C89" s="574"/>
      <c r="D89" s="574" t="s">
        <v>314</v>
      </c>
      <c r="E89" s="574"/>
      <c r="F89" s="574"/>
      <c r="G89" s="574"/>
      <c r="H89" s="575"/>
    </row>
    <row r="90" spans="2:8" ht="25.5" customHeight="1" x14ac:dyDescent="0.2">
      <c r="B90" s="576" t="s">
        <v>315</v>
      </c>
      <c r="C90" s="574"/>
      <c r="D90" s="574" t="s">
        <v>423</v>
      </c>
      <c r="E90" s="574"/>
      <c r="F90" s="574"/>
      <c r="G90" s="574"/>
      <c r="H90" s="575"/>
    </row>
    <row r="91" spans="2:8" ht="25.5" customHeight="1" x14ac:dyDescent="0.2">
      <c r="B91" s="576" t="s">
        <v>316</v>
      </c>
      <c r="C91" s="574"/>
      <c r="D91" s="574" t="s">
        <v>424</v>
      </c>
      <c r="E91" s="574"/>
      <c r="F91" s="574"/>
      <c r="G91" s="574"/>
      <c r="H91" s="575"/>
    </row>
    <row r="92" spans="2:8" x14ac:dyDescent="0.2">
      <c r="B92" s="576" t="s">
        <v>317</v>
      </c>
      <c r="C92" s="574"/>
      <c r="D92" s="581" t="s">
        <v>318</v>
      </c>
      <c r="E92" s="581"/>
      <c r="F92" s="581"/>
      <c r="G92" s="581"/>
      <c r="H92" s="582"/>
    </row>
    <row r="93" spans="2:8" ht="63.75" customHeight="1" x14ac:dyDescent="0.2">
      <c r="B93" s="576"/>
      <c r="C93" s="574"/>
      <c r="D93" s="583" t="s">
        <v>425</v>
      </c>
      <c r="E93" s="583"/>
      <c r="F93" s="583"/>
      <c r="G93" s="583"/>
      <c r="H93" s="584"/>
    </row>
    <row r="94" spans="2:8" x14ac:dyDescent="0.2">
      <c r="B94" s="576" t="s">
        <v>319</v>
      </c>
      <c r="C94" s="574"/>
      <c r="D94" s="574" t="s">
        <v>320</v>
      </c>
      <c r="E94" s="574"/>
      <c r="F94" s="574"/>
      <c r="G94" s="574"/>
      <c r="H94" s="575"/>
    </row>
    <row r="95" spans="2:8" x14ac:dyDescent="0.2">
      <c r="B95" s="576" t="s">
        <v>321</v>
      </c>
      <c r="C95" s="574"/>
      <c r="D95" s="574" t="s">
        <v>322</v>
      </c>
      <c r="E95" s="574"/>
      <c r="F95" s="574"/>
      <c r="G95" s="574"/>
      <c r="H95" s="575"/>
    </row>
    <row r="96" spans="2:8" x14ac:dyDescent="0.2">
      <c r="B96" s="576" t="s">
        <v>323</v>
      </c>
      <c r="C96" s="574"/>
      <c r="D96" s="574" t="s">
        <v>324</v>
      </c>
      <c r="E96" s="574"/>
      <c r="F96" s="574"/>
      <c r="G96" s="574"/>
      <c r="H96" s="575"/>
    </row>
    <row r="97" spans="1:8" ht="13.5" thickBot="1" x14ac:dyDescent="0.25">
      <c r="B97" s="586" t="s">
        <v>325</v>
      </c>
      <c r="C97" s="587"/>
      <c r="D97" s="587" t="s">
        <v>326</v>
      </c>
      <c r="E97" s="587"/>
      <c r="F97" s="587"/>
      <c r="G97" s="587"/>
      <c r="H97" s="594"/>
    </row>
    <row r="98" spans="1:8" x14ac:dyDescent="0.2">
      <c r="B98" s="25"/>
      <c r="C98" s="25"/>
      <c r="D98" s="25"/>
      <c r="E98" s="25"/>
      <c r="F98" s="25"/>
      <c r="G98" s="25"/>
      <c r="H98" s="25"/>
    </row>
    <row r="99" spans="1:8" s="26" customFormat="1" ht="21.95" customHeight="1" thickBot="1" x14ac:dyDescent="0.25">
      <c r="B99" s="589" t="s">
        <v>116</v>
      </c>
      <c r="C99" s="589"/>
      <c r="D99" s="589"/>
      <c r="E99" s="589"/>
      <c r="F99" s="589"/>
      <c r="G99" s="589"/>
      <c r="H99" s="589"/>
    </row>
    <row r="100" spans="1:8" ht="15.75" thickBot="1" x14ac:dyDescent="0.25">
      <c r="B100" s="585" t="s">
        <v>291</v>
      </c>
      <c r="C100" s="577"/>
      <c r="D100" s="577" t="s">
        <v>292</v>
      </c>
      <c r="E100" s="577"/>
      <c r="F100" s="577"/>
      <c r="G100" s="577"/>
      <c r="H100" s="578"/>
    </row>
    <row r="101" spans="1:8" ht="25.5" customHeight="1" x14ac:dyDescent="0.2">
      <c r="B101" s="595" t="s">
        <v>327</v>
      </c>
      <c r="C101" s="592"/>
      <c r="D101" s="592" t="s">
        <v>426</v>
      </c>
      <c r="E101" s="592"/>
      <c r="F101" s="592"/>
      <c r="G101" s="592"/>
      <c r="H101" s="593"/>
    </row>
    <row r="102" spans="1:8" x14ac:dyDescent="0.2">
      <c r="B102" s="576" t="s">
        <v>328</v>
      </c>
      <c r="C102" s="574"/>
      <c r="D102" s="574" t="s">
        <v>329</v>
      </c>
      <c r="E102" s="574"/>
      <c r="F102" s="574"/>
      <c r="G102" s="574"/>
      <c r="H102" s="575"/>
    </row>
    <row r="103" spans="1:8" x14ac:dyDescent="0.2">
      <c r="B103" s="576" t="s">
        <v>121</v>
      </c>
      <c r="C103" s="574"/>
      <c r="D103" s="574" t="s">
        <v>330</v>
      </c>
      <c r="E103" s="574"/>
      <c r="F103" s="574"/>
      <c r="G103" s="574"/>
      <c r="H103" s="575"/>
    </row>
    <row r="104" spans="1:8" x14ac:dyDescent="0.2">
      <c r="B104" s="576" t="s">
        <v>303</v>
      </c>
      <c r="C104" s="574"/>
      <c r="D104" s="574" t="s">
        <v>331</v>
      </c>
      <c r="E104" s="574"/>
      <c r="F104" s="574"/>
      <c r="G104" s="574"/>
      <c r="H104" s="575"/>
    </row>
    <row r="105" spans="1:8" ht="13.5" thickBot="1" x14ac:dyDescent="0.25">
      <c r="B105" s="586" t="s">
        <v>332</v>
      </c>
      <c r="C105" s="587"/>
      <c r="D105" s="587" t="s">
        <v>333</v>
      </c>
      <c r="E105" s="587"/>
      <c r="F105" s="587"/>
      <c r="G105" s="587"/>
      <c r="H105" s="594"/>
    </row>
    <row r="106" spans="1:8" x14ac:dyDescent="0.2">
      <c r="A106" s="27"/>
    </row>
    <row r="107" spans="1:8" s="28" customFormat="1" ht="17.25" customHeight="1" x14ac:dyDescent="0.2">
      <c r="B107" s="591" t="s">
        <v>243</v>
      </c>
      <c r="C107" s="591"/>
      <c r="D107" s="591"/>
      <c r="E107" s="591"/>
      <c r="F107" s="591"/>
      <c r="G107" s="591"/>
      <c r="H107" s="591"/>
    </row>
    <row r="108" spans="1:8" s="28" customFormat="1" ht="17.25" customHeight="1" x14ac:dyDescent="0.2">
      <c r="B108" s="591"/>
      <c r="C108" s="591"/>
      <c r="D108" s="591"/>
      <c r="E108" s="591"/>
      <c r="F108" s="591"/>
      <c r="G108" s="591"/>
      <c r="H108" s="591"/>
    </row>
    <row r="109" spans="1:8" s="28" customFormat="1" x14ac:dyDescent="0.2">
      <c r="B109" s="598" t="s">
        <v>244</v>
      </c>
      <c r="C109" s="598"/>
      <c r="D109" s="598"/>
      <c r="E109" s="598"/>
      <c r="F109" s="598"/>
      <c r="G109" s="598"/>
      <c r="H109" s="598"/>
    </row>
    <row r="110" spans="1:8" s="29" customFormat="1" x14ac:dyDescent="0.2">
      <c r="B110" s="598"/>
      <c r="C110" s="598"/>
      <c r="D110" s="598"/>
      <c r="E110" s="598"/>
      <c r="F110" s="598"/>
      <c r="G110" s="598"/>
      <c r="H110" s="598"/>
    </row>
    <row r="111" spans="1:8" ht="30" customHeight="1" x14ac:dyDescent="0.2">
      <c r="B111" s="596" t="s">
        <v>427</v>
      </c>
      <c r="C111" s="596"/>
      <c r="D111" s="596"/>
      <c r="E111" s="596"/>
      <c r="F111" s="596"/>
      <c r="G111" s="596"/>
      <c r="H111" s="596"/>
    </row>
    <row r="112" spans="1:8" ht="15" x14ac:dyDescent="0.2">
      <c r="B112" s="294"/>
    </row>
    <row r="113" spans="2:8" ht="30" customHeight="1" x14ac:dyDescent="0.2">
      <c r="B113" s="596" t="s">
        <v>334</v>
      </c>
      <c r="C113" s="596"/>
      <c r="D113" s="596"/>
      <c r="E113" s="596"/>
      <c r="F113" s="596"/>
      <c r="G113" s="596"/>
      <c r="H113" s="596"/>
    </row>
    <row r="114" spans="2:8" ht="15" x14ac:dyDescent="0.2">
      <c r="B114" s="294"/>
    </row>
    <row r="115" spans="2:8" ht="15" x14ac:dyDescent="0.2">
      <c r="B115" s="596" t="s">
        <v>335</v>
      </c>
      <c r="C115" s="596"/>
      <c r="D115" s="596"/>
      <c r="E115" s="596"/>
      <c r="F115" s="596"/>
      <c r="G115" s="596"/>
      <c r="H115" s="596"/>
    </row>
    <row r="116" spans="2:8" x14ac:dyDescent="0.2">
      <c r="B116" s="598" t="s">
        <v>245</v>
      </c>
      <c r="C116" s="598"/>
      <c r="D116" s="598"/>
      <c r="E116" s="598"/>
      <c r="F116" s="598"/>
      <c r="G116" s="598"/>
      <c r="H116" s="598"/>
    </row>
    <row r="117" spans="2:8" ht="15.75" customHeight="1" x14ac:dyDescent="0.2">
      <c r="B117" s="598"/>
      <c r="C117" s="598"/>
      <c r="D117" s="598"/>
      <c r="E117" s="598"/>
      <c r="F117" s="598"/>
      <c r="G117" s="598"/>
      <c r="H117" s="598"/>
    </row>
    <row r="118" spans="2:8" ht="30" customHeight="1" x14ac:dyDescent="0.2">
      <c r="B118" s="596" t="s">
        <v>336</v>
      </c>
      <c r="C118" s="596"/>
      <c r="D118" s="596"/>
      <c r="E118" s="596"/>
      <c r="F118" s="596"/>
      <c r="G118" s="596"/>
      <c r="H118" s="596"/>
    </row>
    <row r="119" spans="2:8" x14ac:dyDescent="0.2">
      <c r="B119" s="598" t="s">
        <v>246</v>
      </c>
      <c r="C119" s="598"/>
      <c r="D119" s="598"/>
      <c r="E119" s="598"/>
      <c r="F119" s="598"/>
      <c r="G119" s="598"/>
      <c r="H119" s="598"/>
    </row>
    <row r="120" spans="2:8" ht="15.75" customHeight="1" x14ac:dyDescent="0.2">
      <c r="B120" s="598"/>
      <c r="C120" s="598"/>
      <c r="D120" s="598"/>
      <c r="E120" s="598"/>
      <c r="F120" s="598"/>
      <c r="G120" s="598"/>
      <c r="H120" s="598"/>
    </row>
    <row r="121" spans="2:8" ht="30" customHeight="1" x14ac:dyDescent="0.2">
      <c r="B121" s="596" t="s">
        <v>337</v>
      </c>
      <c r="C121" s="596"/>
      <c r="D121" s="596"/>
      <c r="E121" s="596"/>
      <c r="F121" s="596"/>
      <c r="G121" s="596"/>
      <c r="H121" s="596"/>
    </row>
    <row r="122" spans="2:8" ht="15" x14ac:dyDescent="0.2">
      <c r="B122" s="298"/>
      <c r="C122" s="298"/>
      <c r="D122" s="298"/>
      <c r="E122" s="298"/>
      <c r="F122" s="298"/>
      <c r="G122" s="298"/>
      <c r="H122" s="298"/>
    </row>
    <row r="123" spans="2:8" ht="15.75" x14ac:dyDescent="0.2">
      <c r="B123" s="597" t="s">
        <v>247</v>
      </c>
      <c r="C123" s="597"/>
      <c r="D123" s="597"/>
      <c r="E123" s="597"/>
      <c r="F123" s="597"/>
      <c r="G123" s="597"/>
      <c r="H123" s="597"/>
    </row>
    <row r="124" spans="2:8" ht="15" x14ac:dyDescent="0.2">
      <c r="B124" s="599" t="s">
        <v>428</v>
      </c>
      <c r="C124" s="599"/>
      <c r="D124" s="599"/>
      <c r="E124" s="599"/>
      <c r="F124" s="599"/>
      <c r="G124" s="599"/>
      <c r="H124" s="599"/>
    </row>
    <row r="125" spans="2:8" ht="15" x14ac:dyDescent="0.2">
      <c r="B125" s="299"/>
      <c r="C125" s="299"/>
      <c r="D125" s="299"/>
      <c r="E125" s="299"/>
      <c r="F125" s="299"/>
      <c r="G125" s="299"/>
      <c r="H125" s="299"/>
    </row>
    <row r="126" spans="2:8" ht="60" customHeight="1" x14ac:dyDescent="0.2">
      <c r="B126" s="599" t="s">
        <v>429</v>
      </c>
      <c r="C126" s="599"/>
      <c r="D126" s="599"/>
      <c r="E126" s="599"/>
      <c r="F126" s="599"/>
      <c r="G126" s="599"/>
      <c r="H126" s="599"/>
    </row>
    <row r="127" spans="2:8" ht="15" x14ac:dyDescent="0.2">
      <c r="B127" s="294"/>
    </row>
    <row r="128" spans="2:8" ht="60" customHeight="1" x14ac:dyDescent="0.2">
      <c r="B128" s="599" t="s">
        <v>430</v>
      </c>
      <c r="C128" s="599"/>
      <c r="D128" s="599"/>
      <c r="E128" s="599"/>
      <c r="F128" s="599"/>
      <c r="G128" s="599"/>
      <c r="H128" s="599"/>
    </row>
    <row r="129" spans="2:8" ht="15" x14ac:dyDescent="0.2">
      <c r="B129" s="294"/>
    </row>
    <row r="130" spans="2:8" ht="30" customHeight="1" x14ac:dyDescent="0.2">
      <c r="B130" s="599" t="s">
        <v>431</v>
      </c>
      <c r="C130" s="599"/>
      <c r="D130" s="599"/>
      <c r="E130" s="599"/>
      <c r="F130" s="599"/>
      <c r="G130" s="599"/>
      <c r="H130" s="599"/>
    </row>
    <row r="131" spans="2:8" x14ac:dyDescent="0.2">
      <c r="B131" s="598" t="s">
        <v>248</v>
      </c>
      <c r="C131" s="598"/>
      <c r="D131" s="598"/>
      <c r="E131" s="598"/>
      <c r="F131" s="598"/>
      <c r="G131" s="598"/>
      <c r="H131" s="598"/>
    </row>
    <row r="132" spans="2:8" x14ac:dyDescent="0.2">
      <c r="B132" s="598"/>
      <c r="C132" s="598"/>
      <c r="D132" s="598"/>
      <c r="E132" s="598"/>
      <c r="F132" s="598"/>
      <c r="G132" s="598"/>
      <c r="H132" s="598"/>
    </row>
    <row r="133" spans="2:8" ht="30" customHeight="1" x14ac:dyDescent="0.2">
      <c r="B133" s="561" t="s">
        <v>338</v>
      </c>
      <c r="C133" s="561"/>
      <c r="D133" s="561"/>
      <c r="E133" s="561"/>
      <c r="F133" s="561"/>
      <c r="G133" s="561"/>
      <c r="H133" s="561"/>
    </row>
    <row r="134" spans="2:8" ht="15" x14ac:dyDescent="0.2">
      <c r="B134" s="294"/>
      <c r="C134" s="294"/>
      <c r="D134" s="294"/>
      <c r="E134" s="294"/>
      <c r="F134" s="294"/>
      <c r="G134" s="294"/>
      <c r="H134" s="294"/>
    </row>
    <row r="135" spans="2:8" ht="15.75" x14ac:dyDescent="0.2">
      <c r="B135" s="597" t="s">
        <v>249</v>
      </c>
      <c r="C135" s="597"/>
      <c r="D135" s="597"/>
      <c r="E135" s="597"/>
      <c r="F135" s="597"/>
      <c r="G135" s="597"/>
      <c r="H135" s="597"/>
    </row>
    <row r="136" spans="2:8" ht="30" customHeight="1" x14ac:dyDescent="0.2">
      <c r="B136" s="599" t="s">
        <v>432</v>
      </c>
      <c r="C136" s="599"/>
      <c r="D136" s="599"/>
      <c r="E136" s="599"/>
      <c r="F136" s="599"/>
      <c r="G136" s="599"/>
      <c r="H136" s="599"/>
    </row>
    <row r="137" spans="2:8" ht="15" x14ac:dyDescent="0.2">
      <c r="B137" s="294" t="s">
        <v>36</v>
      </c>
    </row>
    <row r="138" spans="2:8" ht="15" x14ac:dyDescent="0.2">
      <c r="B138" s="599" t="s">
        <v>433</v>
      </c>
      <c r="C138" s="599"/>
      <c r="D138" s="599"/>
      <c r="E138" s="599"/>
      <c r="F138" s="599"/>
      <c r="G138" s="599"/>
      <c r="H138" s="599"/>
    </row>
    <row r="139" spans="2:8" ht="15" x14ac:dyDescent="0.2">
      <c r="B139" s="294"/>
    </row>
    <row r="140" spans="2:8" ht="60" customHeight="1" x14ac:dyDescent="0.2">
      <c r="B140" s="599" t="s">
        <v>434</v>
      </c>
      <c r="C140" s="599"/>
      <c r="D140" s="599"/>
      <c r="E140" s="599"/>
      <c r="F140" s="599"/>
      <c r="G140" s="599"/>
      <c r="H140" s="599"/>
    </row>
    <row r="141" spans="2:8" ht="15" x14ac:dyDescent="0.2">
      <c r="B141" s="294"/>
    </row>
    <row r="142" spans="2:8" ht="30" customHeight="1" x14ac:dyDescent="0.2">
      <c r="B142" s="599" t="s">
        <v>435</v>
      </c>
      <c r="C142" s="599"/>
      <c r="D142" s="599"/>
      <c r="E142" s="599"/>
      <c r="F142" s="599"/>
      <c r="G142" s="599"/>
      <c r="H142" s="599"/>
    </row>
    <row r="143" spans="2:8" x14ac:dyDescent="0.2">
      <c r="B143" s="598" t="s">
        <v>250</v>
      </c>
      <c r="C143" s="598"/>
      <c r="D143" s="598"/>
      <c r="E143" s="598"/>
      <c r="F143" s="598"/>
      <c r="G143" s="598"/>
      <c r="H143" s="598"/>
    </row>
    <row r="144" spans="2:8" x14ac:dyDescent="0.2">
      <c r="B144" s="598"/>
      <c r="C144" s="598"/>
      <c r="D144" s="598"/>
      <c r="E144" s="598"/>
      <c r="F144" s="598"/>
      <c r="G144" s="598"/>
      <c r="H144" s="598"/>
    </row>
    <row r="145" spans="2:8" ht="30" customHeight="1" x14ac:dyDescent="0.2">
      <c r="B145" s="561" t="s">
        <v>339</v>
      </c>
      <c r="C145" s="561"/>
      <c r="D145" s="561"/>
      <c r="E145" s="561"/>
      <c r="F145" s="561"/>
      <c r="G145" s="561"/>
      <c r="H145" s="561"/>
    </row>
    <row r="146" spans="2:8" ht="15.75" x14ac:dyDescent="0.2">
      <c r="B146" s="30"/>
    </row>
    <row r="147" spans="2:8" ht="15.75" x14ac:dyDescent="0.2">
      <c r="B147" s="597" t="s">
        <v>251</v>
      </c>
      <c r="C147" s="597"/>
      <c r="D147" s="597"/>
      <c r="E147" s="597"/>
      <c r="F147" s="597"/>
      <c r="G147" s="597"/>
      <c r="H147" s="597"/>
    </row>
    <row r="148" spans="2:8" ht="30" customHeight="1" x14ac:dyDescent="0.2">
      <c r="B148" s="599" t="s">
        <v>436</v>
      </c>
      <c r="C148" s="599"/>
      <c r="D148" s="599"/>
      <c r="E148" s="599"/>
      <c r="F148" s="599"/>
      <c r="G148" s="599"/>
      <c r="H148" s="599"/>
    </row>
    <row r="149" spans="2:8" ht="15" x14ac:dyDescent="0.2">
      <c r="B149" s="294"/>
    </row>
    <row r="150" spans="2:8" ht="75" customHeight="1" x14ac:dyDescent="0.2">
      <c r="B150" s="599" t="s">
        <v>437</v>
      </c>
      <c r="C150" s="599"/>
      <c r="D150" s="599"/>
      <c r="E150" s="599"/>
      <c r="F150" s="599"/>
      <c r="G150" s="599"/>
      <c r="H150" s="599"/>
    </row>
    <row r="151" spans="2:8" ht="15" x14ac:dyDescent="0.2">
      <c r="B151" s="294"/>
    </row>
    <row r="152" spans="2:8" ht="30" customHeight="1" x14ac:dyDescent="0.2">
      <c r="B152" s="599" t="s">
        <v>438</v>
      </c>
      <c r="C152" s="599"/>
      <c r="D152" s="599"/>
      <c r="E152" s="599"/>
      <c r="F152" s="599"/>
      <c r="G152" s="599"/>
      <c r="H152" s="599"/>
    </row>
    <row r="153" spans="2:8" ht="15" x14ac:dyDescent="0.2">
      <c r="B153" s="294"/>
    </row>
    <row r="154" spans="2:8" ht="15" x14ac:dyDescent="0.2">
      <c r="B154" s="599" t="s">
        <v>439</v>
      </c>
      <c r="C154" s="599"/>
      <c r="D154" s="599"/>
      <c r="E154" s="599"/>
      <c r="F154" s="599"/>
      <c r="G154" s="599"/>
      <c r="H154" s="599"/>
    </row>
    <row r="155" spans="2:8" ht="15" x14ac:dyDescent="0.2">
      <c r="B155" s="294"/>
    </row>
    <row r="156" spans="2:8" ht="30" customHeight="1" x14ac:dyDescent="0.2">
      <c r="B156" s="599" t="s">
        <v>440</v>
      </c>
      <c r="C156" s="599"/>
      <c r="D156" s="599"/>
      <c r="E156" s="599"/>
      <c r="F156" s="599"/>
      <c r="G156" s="599"/>
      <c r="H156" s="599"/>
    </row>
    <row r="157" spans="2:8" ht="15" x14ac:dyDescent="0.2">
      <c r="B157" s="294"/>
    </row>
    <row r="158" spans="2:8" ht="15" x14ac:dyDescent="0.2">
      <c r="B158" s="599" t="s">
        <v>441</v>
      </c>
      <c r="C158" s="599"/>
      <c r="D158" s="599"/>
      <c r="E158" s="599"/>
      <c r="F158" s="599"/>
      <c r="G158" s="599"/>
      <c r="H158" s="599"/>
    </row>
    <row r="159" spans="2:8" x14ac:dyDescent="0.2">
      <c r="B159" s="598" t="s">
        <v>252</v>
      </c>
      <c r="C159" s="598"/>
      <c r="D159" s="598"/>
      <c r="E159" s="598"/>
      <c r="F159" s="598"/>
      <c r="G159" s="598"/>
      <c r="H159" s="598"/>
    </row>
    <row r="160" spans="2:8" x14ac:dyDescent="0.2">
      <c r="B160" s="598"/>
      <c r="C160" s="598"/>
      <c r="D160" s="598"/>
      <c r="E160" s="598"/>
      <c r="F160" s="598"/>
      <c r="G160" s="598"/>
      <c r="H160" s="598"/>
    </row>
    <row r="161" spans="2:8" ht="30" customHeight="1" x14ac:dyDescent="0.2">
      <c r="B161" s="561" t="s">
        <v>442</v>
      </c>
      <c r="C161" s="561"/>
      <c r="D161" s="561"/>
      <c r="E161" s="561"/>
      <c r="F161" s="561"/>
      <c r="G161" s="561"/>
      <c r="H161" s="561"/>
    </row>
    <row r="162" spans="2:8" ht="15" x14ac:dyDescent="0.2">
      <c r="B162" s="294"/>
    </row>
    <row r="163" spans="2:8" ht="30" customHeight="1" x14ac:dyDescent="0.2">
      <c r="B163" s="561" t="s">
        <v>340</v>
      </c>
      <c r="C163" s="561"/>
      <c r="D163" s="561"/>
      <c r="E163" s="561"/>
      <c r="F163" s="561"/>
      <c r="G163" s="561"/>
      <c r="H163" s="561"/>
    </row>
    <row r="164" spans="2:8" ht="15" x14ac:dyDescent="0.2">
      <c r="B164" s="294"/>
    </row>
    <row r="165" spans="2:8" ht="15" x14ac:dyDescent="0.2">
      <c r="B165" s="561" t="s">
        <v>335</v>
      </c>
      <c r="C165" s="561"/>
      <c r="D165" s="561"/>
      <c r="E165" s="561"/>
      <c r="F165" s="561"/>
      <c r="G165" s="561"/>
      <c r="H165" s="561"/>
    </row>
    <row r="166" spans="2:8" x14ac:dyDescent="0.2">
      <c r="B166" s="598" t="s">
        <v>253</v>
      </c>
      <c r="C166" s="598"/>
      <c r="D166" s="598"/>
      <c r="E166" s="598"/>
      <c r="F166" s="598"/>
      <c r="G166" s="598"/>
      <c r="H166" s="598"/>
    </row>
    <row r="167" spans="2:8" x14ac:dyDescent="0.2">
      <c r="B167" s="598"/>
      <c r="C167" s="598"/>
      <c r="D167" s="598"/>
      <c r="E167" s="598"/>
      <c r="F167" s="598"/>
      <c r="G167" s="598"/>
      <c r="H167" s="598"/>
    </row>
    <row r="168" spans="2:8" ht="30" customHeight="1" x14ac:dyDescent="0.2">
      <c r="B168" s="561" t="s">
        <v>341</v>
      </c>
      <c r="C168" s="561"/>
      <c r="D168" s="561"/>
      <c r="E168" s="561"/>
      <c r="F168" s="561"/>
      <c r="G168" s="561"/>
      <c r="H168" s="561"/>
    </row>
    <row r="169" spans="2:8" x14ac:dyDescent="0.2">
      <c r="B169" s="598" t="s">
        <v>254</v>
      </c>
      <c r="C169" s="598"/>
      <c r="D169" s="598"/>
      <c r="E169" s="598"/>
      <c r="F169" s="598"/>
      <c r="G169" s="598"/>
      <c r="H169" s="598"/>
    </row>
    <row r="170" spans="2:8" x14ac:dyDescent="0.2">
      <c r="B170" s="598"/>
      <c r="C170" s="598"/>
      <c r="D170" s="598"/>
      <c r="E170" s="598"/>
      <c r="F170" s="598"/>
      <c r="G170" s="598"/>
      <c r="H170" s="598"/>
    </row>
    <row r="171" spans="2:8" ht="30" customHeight="1" x14ac:dyDescent="0.2">
      <c r="B171" s="561" t="s">
        <v>342</v>
      </c>
      <c r="C171" s="561"/>
      <c r="D171" s="561"/>
      <c r="E171" s="561"/>
      <c r="F171" s="561"/>
      <c r="G171" s="561"/>
      <c r="H171" s="561"/>
    </row>
    <row r="172" spans="2:8" ht="15" x14ac:dyDescent="0.2">
      <c r="B172" s="31"/>
    </row>
    <row r="173" spans="2:8" ht="15.75" x14ac:dyDescent="0.2">
      <c r="B173" s="597" t="s">
        <v>255</v>
      </c>
      <c r="C173" s="597"/>
      <c r="D173" s="597"/>
      <c r="E173" s="597"/>
      <c r="F173" s="597"/>
      <c r="G173" s="597"/>
      <c r="H173" s="597"/>
    </row>
    <row r="174" spans="2:8" ht="30" customHeight="1" x14ac:dyDescent="0.2">
      <c r="B174" s="599" t="s">
        <v>443</v>
      </c>
      <c r="C174" s="599"/>
      <c r="D174" s="599"/>
      <c r="E174" s="599"/>
      <c r="F174" s="599"/>
      <c r="G174" s="599"/>
      <c r="H174" s="599"/>
    </row>
    <row r="175" spans="2:8" ht="15" x14ac:dyDescent="0.2">
      <c r="B175" s="294"/>
    </row>
    <row r="176" spans="2:8" ht="60" customHeight="1" x14ac:dyDescent="0.2">
      <c r="B176" s="599" t="s">
        <v>444</v>
      </c>
      <c r="C176" s="599"/>
      <c r="D176" s="599"/>
      <c r="E176" s="599"/>
      <c r="F176" s="599"/>
      <c r="G176" s="599"/>
      <c r="H176" s="599"/>
    </row>
    <row r="177" spans="2:8" ht="15" x14ac:dyDescent="0.2">
      <c r="B177" s="294"/>
    </row>
    <row r="178" spans="2:8" ht="30" customHeight="1" x14ac:dyDescent="0.2">
      <c r="B178" s="599" t="s">
        <v>445</v>
      </c>
      <c r="C178" s="599"/>
      <c r="D178" s="599"/>
      <c r="E178" s="599"/>
      <c r="F178" s="599"/>
      <c r="G178" s="599"/>
      <c r="H178" s="599"/>
    </row>
    <row r="179" spans="2:8" ht="15" x14ac:dyDescent="0.2">
      <c r="B179" s="294"/>
    </row>
    <row r="180" spans="2:8" ht="30" customHeight="1" x14ac:dyDescent="0.2">
      <c r="B180" s="599" t="s">
        <v>446</v>
      </c>
      <c r="C180" s="599"/>
      <c r="D180" s="599"/>
      <c r="E180" s="599"/>
      <c r="F180" s="599"/>
      <c r="G180" s="599"/>
      <c r="H180" s="599"/>
    </row>
    <row r="181" spans="2:8" ht="15" x14ac:dyDescent="0.2">
      <c r="B181" s="294"/>
    </row>
    <row r="182" spans="2:8" ht="30" customHeight="1" x14ac:dyDescent="0.2">
      <c r="B182" s="599" t="s">
        <v>447</v>
      </c>
      <c r="C182" s="599"/>
      <c r="D182" s="599"/>
      <c r="E182" s="599"/>
      <c r="F182" s="599"/>
      <c r="G182" s="599"/>
      <c r="H182" s="599"/>
    </row>
    <row r="183" spans="2:8" ht="15" x14ac:dyDescent="0.2">
      <c r="B183" s="294"/>
    </row>
    <row r="184" spans="2:8" ht="30" customHeight="1" x14ac:dyDescent="0.2">
      <c r="B184" s="600" t="s">
        <v>448</v>
      </c>
      <c r="C184" s="600"/>
      <c r="D184" s="600"/>
      <c r="E184" s="600"/>
      <c r="F184" s="600"/>
      <c r="G184" s="600"/>
      <c r="H184" s="600"/>
    </row>
    <row r="185" spans="2:8" x14ac:dyDescent="0.2">
      <c r="B185" s="598" t="s">
        <v>256</v>
      </c>
      <c r="C185" s="598"/>
      <c r="D185" s="598"/>
      <c r="E185" s="598"/>
      <c r="F185" s="598"/>
      <c r="G185" s="598"/>
      <c r="H185" s="598"/>
    </row>
    <row r="186" spans="2:8" x14ac:dyDescent="0.2">
      <c r="B186" s="598"/>
      <c r="C186" s="598"/>
      <c r="D186" s="598"/>
      <c r="E186" s="598"/>
      <c r="F186" s="598"/>
      <c r="G186" s="598"/>
      <c r="H186" s="598"/>
    </row>
    <row r="187" spans="2:8" ht="30" customHeight="1" x14ac:dyDescent="0.2">
      <c r="B187" s="561" t="s">
        <v>343</v>
      </c>
      <c r="C187" s="561"/>
      <c r="D187" s="561"/>
      <c r="E187" s="561"/>
      <c r="F187" s="561"/>
      <c r="G187" s="561"/>
      <c r="H187" s="561"/>
    </row>
    <row r="188" spans="2:8" ht="15" x14ac:dyDescent="0.2">
      <c r="B188" s="294"/>
      <c r="C188" s="294"/>
      <c r="D188" s="294"/>
      <c r="E188" s="294"/>
      <c r="F188" s="294"/>
      <c r="G188" s="294"/>
      <c r="H188" s="294"/>
    </row>
    <row r="189" spans="2:8" ht="15.75" x14ac:dyDescent="0.2">
      <c r="B189" s="597" t="s">
        <v>257</v>
      </c>
      <c r="C189" s="597"/>
      <c r="D189" s="597"/>
      <c r="E189" s="597"/>
      <c r="F189" s="597"/>
      <c r="G189" s="597"/>
      <c r="H189" s="597"/>
    </row>
    <row r="190" spans="2:8" ht="15" x14ac:dyDescent="0.2">
      <c r="B190" s="599" t="s">
        <v>449</v>
      </c>
      <c r="C190" s="599"/>
      <c r="D190" s="599"/>
      <c r="E190" s="599"/>
      <c r="F190" s="599"/>
      <c r="G190" s="599"/>
      <c r="H190" s="599"/>
    </row>
    <row r="191" spans="2:8" ht="15" x14ac:dyDescent="0.2">
      <c r="B191" s="294"/>
    </row>
    <row r="192" spans="2:8" ht="15" x14ac:dyDescent="0.2">
      <c r="B192" s="599" t="s">
        <v>450</v>
      </c>
      <c r="C192" s="599"/>
      <c r="D192" s="599"/>
      <c r="E192" s="599"/>
      <c r="F192" s="599"/>
      <c r="G192" s="599"/>
      <c r="H192" s="599"/>
    </row>
    <row r="193" spans="2:8" ht="15" x14ac:dyDescent="0.2">
      <c r="B193" s="294"/>
    </row>
    <row r="194" spans="2:8" ht="30" customHeight="1" x14ac:dyDescent="0.2">
      <c r="B194" s="599" t="s">
        <v>451</v>
      </c>
      <c r="C194" s="599"/>
      <c r="D194" s="599"/>
      <c r="E194" s="599"/>
      <c r="F194" s="599"/>
      <c r="G194" s="599"/>
      <c r="H194" s="599"/>
    </row>
    <row r="195" spans="2:8" ht="15" x14ac:dyDescent="0.2">
      <c r="B195" s="294"/>
    </row>
    <row r="196" spans="2:8" ht="30" customHeight="1" x14ac:dyDescent="0.2">
      <c r="B196" s="599" t="s">
        <v>452</v>
      </c>
      <c r="C196" s="599"/>
      <c r="D196" s="599"/>
      <c r="E196" s="599"/>
      <c r="F196" s="599"/>
      <c r="G196" s="599"/>
      <c r="H196" s="599"/>
    </row>
    <row r="197" spans="2:8" ht="15" x14ac:dyDescent="0.2">
      <c r="B197" s="294"/>
    </row>
    <row r="198" spans="2:8" ht="30" customHeight="1" x14ac:dyDescent="0.2">
      <c r="B198" s="599" t="s">
        <v>453</v>
      </c>
      <c r="C198" s="599"/>
      <c r="D198" s="599"/>
      <c r="E198" s="599"/>
      <c r="F198" s="599"/>
      <c r="G198" s="599"/>
      <c r="H198" s="599"/>
    </row>
    <row r="199" spans="2:8" ht="15" x14ac:dyDescent="0.2">
      <c r="B199" s="294"/>
    </row>
    <row r="200" spans="2:8" ht="30" customHeight="1" x14ac:dyDescent="0.2">
      <c r="B200" s="599" t="s">
        <v>454</v>
      </c>
      <c r="C200" s="599"/>
      <c r="D200" s="599"/>
      <c r="E200" s="599"/>
      <c r="F200" s="599"/>
      <c r="G200" s="599"/>
      <c r="H200" s="599"/>
    </row>
    <row r="201" spans="2:8" ht="30" customHeight="1" x14ac:dyDescent="0.2">
      <c r="B201" s="349"/>
      <c r="C201" s="349"/>
      <c r="D201" s="349"/>
      <c r="E201" s="349"/>
      <c r="F201" s="349"/>
      <c r="G201" s="349"/>
      <c r="H201" s="349"/>
    </row>
    <row r="202" spans="2:8" x14ac:dyDescent="0.2">
      <c r="B202" s="598" t="s">
        <v>258</v>
      </c>
      <c r="C202" s="598"/>
      <c r="D202" s="598"/>
      <c r="E202" s="598"/>
      <c r="F202" s="598"/>
      <c r="G202" s="598"/>
      <c r="H202" s="598"/>
    </row>
    <row r="203" spans="2:8" x14ac:dyDescent="0.2">
      <c r="B203" s="598"/>
      <c r="C203" s="598"/>
      <c r="D203" s="598"/>
      <c r="E203" s="598"/>
      <c r="F203" s="598"/>
      <c r="G203" s="598"/>
      <c r="H203" s="598"/>
    </row>
    <row r="204" spans="2:8" ht="30" customHeight="1" x14ac:dyDescent="0.2">
      <c r="B204" s="561" t="s">
        <v>344</v>
      </c>
      <c r="C204" s="561"/>
      <c r="D204" s="561"/>
      <c r="E204" s="561"/>
      <c r="F204" s="561"/>
      <c r="G204" s="561"/>
      <c r="H204" s="561"/>
    </row>
    <row r="205" spans="2:8" ht="15" x14ac:dyDescent="0.2">
      <c r="B205" s="294"/>
      <c r="C205" s="294"/>
      <c r="D205" s="294"/>
      <c r="E205" s="294"/>
      <c r="F205" s="294"/>
      <c r="G205" s="294"/>
      <c r="H205" s="294"/>
    </row>
    <row r="206" spans="2:8" ht="15.75" x14ac:dyDescent="0.2">
      <c r="B206" s="597" t="s">
        <v>259</v>
      </c>
      <c r="C206" s="597"/>
      <c r="D206" s="597"/>
      <c r="E206" s="597"/>
      <c r="F206" s="597"/>
      <c r="G206" s="597"/>
      <c r="H206" s="597"/>
    </row>
    <row r="207" spans="2:8" ht="30" customHeight="1" x14ac:dyDescent="0.2">
      <c r="B207" s="599" t="s">
        <v>455</v>
      </c>
      <c r="C207" s="599"/>
      <c r="D207" s="599"/>
      <c r="E207" s="599"/>
      <c r="F207" s="599"/>
      <c r="G207" s="599"/>
      <c r="H207" s="599"/>
    </row>
    <row r="208" spans="2:8" ht="15" x14ac:dyDescent="0.2">
      <c r="B208" s="294"/>
    </row>
    <row r="209" spans="2:8" ht="30" customHeight="1" x14ac:dyDescent="0.2">
      <c r="B209" s="599" t="s">
        <v>539</v>
      </c>
      <c r="C209" s="599"/>
      <c r="D209" s="599"/>
      <c r="E209" s="599"/>
      <c r="F209" s="599"/>
      <c r="G209" s="599"/>
      <c r="H209" s="599"/>
    </row>
    <row r="210" spans="2:8" ht="15" x14ac:dyDescent="0.2">
      <c r="B210" s="294"/>
    </row>
    <row r="211" spans="2:8" ht="15" x14ac:dyDescent="0.2">
      <c r="B211" s="599" t="s">
        <v>456</v>
      </c>
      <c r="C211" s="599"/>
      <c r="D211" s="599"/>
      <c r="E211" s="599"/>
      <c r="F211" s="599"/>
      <c r="G211" s="599"/>
      <c r="H211" s="599"/>
    </row>
    <row r="212" spans="2:8" ht="15" x14ac:dyDescent="0.2">
      <c r="B212" s="294"/>
    </row>
    <row r="213" spans="2:8" ht="78" customHeight="1" x14ac:dyDescent="0.2">
      <c r="B213" s="599" t="s">
        <v>573</v>
      </c>
      <c r="C213" s="599"/>
      <c r="D213" s="599"/>
      <c r="E213" s="599"/>
      <c r="F213" s="599"/>
      <c r="G213" s="599"/>
      <c r="H213" s="599"/>
    </row>
    <row r="214" spans="2:8" ht="15" x14ac:dyDescent="0.2">
      <c r="B214" s="294"/>
    </row>
    <row r="215" spans="2:8" ht="60" customHeight="1" x14ac:dyDescent="0.2">
      <c r="B215" s="599" t="s">
        <v>541</v>
      </c>
      <c r="C215" s="599"/>
      <c r="D215" s="599"/>
      <c r="E215" s="599"/>
      <c r="F215" s="599"/>
      <c r="G215" s="599"/>
      <c r="H215" s="599"/>
    </row>
    <row r="216" spans="2:8" ht="15" x14ac:dyDescent="0.2">
      <c r="B216" s="294"/>
    </row>
    <row r="217" spans="2:8" ht="30" customHeight="1" x14ac:dyDescent="0.2">
      <c r="B217" s="599" t="s">
        <v>457</v>
      </c>
      <c r="C217" s="599"/>
      <c r="D217" s="599"/>
      <c r="E217" s="599"/>
      <c r="F217" s="599"/>
      <c r="G217" s="599"/>
      <c r="H217" s="599"/>
    </row>
    <row r="218" spans="2:8" x14ac:dyDescent="0.2">
      <c r="B218" s="598" t="s">
        <v>260</v>
      </c>
      <c r="C218" s="598"/>
      <c r="D218" s="598"/>
      <c r="E218" s="598"/>
      <c r="F218" s="598"/>
      <c r="G218" s="598"/>
      <c r="H218" s="598"/>
    </row>
    <row r="219" spans="2:8" x14ac:dyDescent="0.2">
      <c r="B219" s="598"/>
      <c r="C219" s="598"/>
      <c r="D219" s="598"/>
      <c r="E219" s="598"/>
      <c r="F219" s="598"/>
      <c r="G219" s="598"/>
      <c r="H219" s="598"/>
    </row>
    <row r="220" spans="2:8" ht="30" customHeight="1" x14ac:dyDescent="0.2">
      <c r="B220" s="561" t="s">
        <v>345</v>
      </c>
      <c r="C220" s="561"/>
      <c r="D220" s="561"/>
      <c r="E220" s="561"/>
      <c r="F220" s="561"/>
      <c r="G220" s="561"/>
      <c r="H220" s="561"/>
    </row>
    <row r="221" spans="2:8" ht="15" x14ac:dyDescent="0.2">
      <c r="B221" s="294"/>
      <c r="C221" s="294"/>
      <c r="D221" s="294"/>
      <c r="E221" s="294"/>
      <c r="F221" s="294"/>
      <c r="G221" s="294"/>
      <c r="H221" s="294"/>
    </row>
    <row r="222" spans="2:8" ht="15.75" x14ac:dyDescent="0.2">
      <c r="B222" s="597" t="s">
        <v>261</v>
      </c>
      <c r="C222" s="597"/>
      <c r="D222" s="597"/>
      <c r="E222" s="597"/>
      <c r="F222" s="597"/>
      <c r="G222" s="597"/>
      <c r="H222" s="597"/>
    </row>
    <row r="223" spans="2:8" ht="60" customHeight="1" x14ac:dyDescent="0.2">
      <c r="B223" s="599" t="s">
        <v>458</v>
      </c>
      <c r="C223" s="599"/>
      <c r="D223" s="599"/>
      <c r="E223" s="599"/>
      <c r="F223" s="599"/>
      <c r="G223" s="599"/>
      <c r="H223" s="599"/>
    </row>
    <row r="224" spans="2:8" ht="15" x14ac:dyDescent="0.2">
      <c r="B224" s="294"/>
    </row>
    <row r="225" spans="2:8" ht="15.75" thickBot="1" x14ac:dyDescent="0.25">
      <c r="B225" s="599" t="s">
        <v>459</v>
      </c>
      <c r="C225" s="599"/>
      <c r="D225" s="599"/>
      <c r="E225" s="599"/>
      <c r="F225" s="599"/>
      <c r="G225" s="599"/>
      <c r="H225" s="599"/>
    </row>
    <row r="226" spans="2:8" ht="13.5" thickBot="1" x14ac:dyDescent="0.25">
      <c r="C226" s="619" t="s">
        <v>346</v>
      </c>
      <c r="D226" s="620"/>
      <c r="E226" s="601" t="s">
        <v>227</v>
      </c>
      <c r="F226" s="602"/>
      <c r="G226" s="602"/>
      <c r="H226" s="603"/>
    </row>
    <row r="227" spans="2:8" ht="51" customHeight="1" x14ac:dyDescent="0.2">
      <c r="C227" s="617" t="s">
        <v>153</v>
      </c>
      <c r="D227" s="618"/>
      <c r="E227" s="604" t="s">
        <v>347</v>
      </c>
      <c r="F227" s="605"/>
      <c r="G227" s="605"/>
      <c r="H227" s="606"/>
    </row>
    <row r="228" spans="2:8" ht="25.5" customHeight="1" x14ac:dyDescent="0.2">
      <c r="C228" s="609" t="s">
        <v>154</v>
      </c>
      <c r="D228" s="610"/>
      <c r="E228" s="611" t="s">
        <v>348</v>
      </c>
      <c r="F228" s="612"/>
      <c r="G228" s="612"/>
      <c r="H228" s="613"/>
    </row>
    <row r="229" spans="2:8" ht="25.5" customHeight="1" x14ac:dyDescent="0.2">
      <c r="C229" s="609" t="s">
        <v>156</v>
      </c>
      <c r="D229" s="610"/>
      <c r="E229" s="611" t="s">
        <v>349</v>
      </c>
      <c r="F229" s="612"/>
      <c r="G229" s="612"/>
      <c r="H229" s="613"/>
    </row>
    <row r="230" spans="2:8" ht="25.5" customHeight="1" x14ac:dyDescent="0.2">
      <c r="C230" s="609" t="s">
        <v>157</v>
      </c>
      <c r="D230" s="610"/>
      <c r="E230" s="611" t="s">
        <v>350</v>
      </c>
      <c r="F230" s="612"/>
      <c r="G230" s="612"/>
      <c r="H230" s="613"/>
    </row>
    <row r="231" spans="2:8" ht="25.5" customHeight="1" thickBot="1" x14ac:dyDescent="0.25">
      <c r="C231" s="607" t="s">
        <v>351</v>
      </c>
      <c r="D231" s="608"/>
      <c r="E231" s="614" t="s">
        <v>352</v>
      </c>
      <c r="F231" s="615"/>
      <c r="G231" s="615"/>
      <c r="H231" s="616"/>
    </row>
    <row r="232" spans="2:8" ht="15.75" x14ac:dyDescent="0.2">
      <c r="B232" s="30"/>
      <c r="C232" s="32"/>
      <c r="D232" s="32"/>
      <c r="E232" s="32"/>
      <c r="F232" s="32"/>
      <c r="G232" s="32"/>
      <c r="H232" s="32"/>
    </row>
    <row r="233" spans="2:8" ht="30" customHeight="1" x14ac:dyDescent="0.2">
      <c r="B233" s="599" t="s">
        <v>460</v>
      </c>
      <c r="C233" s="599"/>
      <c r="D233" s="599"/>
      <c r="E233" s="599"/>
      <c r="F233" s="599"/>
      <c r="G233" s="599"/>
      <c r="H233" s="599"/>
    </row>
    <row r="234" spans="2:8" x14ac:dyDescent="0.2">
      <c r="B234" s="598" t="s">
        <v>262</v>
      </c>
      <c r="C234" s="598"/>
      <c r="D234" s="598"/>
      <c r="E234" s="598"/>
      <c r="F234" s="598"/>
      <c r="G234" s="598"/>
      <c r="H234" s="598"/>
    </row>
    <row r="235" spans="2:8" x14ac:dyDescent="0.2">
      <c r="B235" s="598"/>
      <c r="C235" s="598"/>
      <c r="D235" s="598"/>
      <c r="E235" s="598"/>
      <c r="F235" s="598"/>
      <c r="G235" s="598"/>
      <c r="H235" s="598"/>
    </row>
    <row r="236" spans="2:8" ht="15" x14ac:dyDescent="0.2">
      <c r="B236" s="561" t="s">
        <v>353</v>
      </c>
      <c r="C236" s="561"/>
      <c r="D236" s="561"/>
      <c r="E236" s="561"/>
      <c r="F236" s="561"/>
      <c r="G236" s="561"/>
      <c r="H236" s="561"/>
    </row>
    <row r="237" spans="2:8" x14ac:dyDescent="0.2">
      <c r="B237" s="598" t="s">
        <v>263</v>
      </c>
      <c r="C237" s="598"/>
      <c r="D237" s="598"/>
      <c r="E237" s="598"/>
      <c r="F237" s="598"/>
      <c r="G237" s="598"/>
      <c r="H237" s="598"/>
    </row>
    <row r="238" spans="2:8" x14ac:dyDescent="0.2">
      <c r="B238" s="598"/>
      <c r="C238" s="598"/>
      <c r="D238" s="598"/>
      <c r="E238" s="598"/>
      <c r="F238" s="598"/>
      <c r="G238" s="598"/>
      <c r="H238" s="598"/>
    </row>
    <row r="239" spans="2:8" ht="15" x14ac:dyDescent="0.2">
      <c r="B239" s="561" t="s">
        <v>354</v>
      </c>
      <c r="C239" s="561"/>
      <c r="D239" s="561"/>
      <c r="E239" s="561"/>
      <c r="F239" s="561"/>
      <c r="G239" s="561"/>
      <c r="H239" s="561"/>
    </row>
    <row r="240" spans="2:8" x14ac:dyDescent="0.2">
      <c r="B240" s="598" t="s">
        <v>264</v>
      </c>
      <c r="C240" s="598"/>
      <c r="D240" s="598"/>
      <c r="E240" s="598"/>
      <c r="F240" s="598"/>
      <c r="G240" s="598"/>
      <c r="H240" s="598"/>
    </row>
    <row r="241" spans="2:8" x14ac:dyDescent="0.2">
      <c r="B241" s="598"/>
      <c r="C241" s="598"/>
      <c r="D241" s="598"/>
      <c r="E241" s="598"/>
      <c r="F241" s="598"/>
      <c r="G241" s="598"/>
      <c r="H241" s="598"/>
    </row>
    <row r="242" spans="2:8" ht="60" customHeight="1" x14ac:dyDescent="0.2">
      <c r="B242" s="561" t="s">
        <v>355</v>
      </c>
      <c r="C242" s="561"/>
      <c r="D242" s="561"/>
      <c r="E242" s="561"/>
      <c r="F242" s="561"/>
      <c r="G242" s="561"/>
      <c r="H242" s="561"/>
    </row>
    <row r="243" spans="2:8" ht="15" x14ac:dyDescent="0.2">
      <c r="B243" s="294"/>
      <c r="C243" s="294"/>
      <c r="D243" s="294"/>
      <c r="E243" s="294"/>
      <c r="F243" s="294"/>
      <c r="G243" s="294"/>
      <c r="H243" s="294"/>
    </row>
    <row r="244" spans="2:8" ht="15.75" x14ac:dyDescent="0.2">
      <c r="B244" s="597" t="s">
        <v>265</v>
      </c>
      <c r="C244" s="597"/>
      <c r="D244" s="597"/>
      <c r="E244" s="597"/>
      <c r="F244" s="597"/>
      <c r="G244" s="597"/>
      <c r="H244" s="597"/>
    </row>
    <row r="245" spans="2:8" ht="15.75" thickBot="1" x14ac:dyDescent="0.25">
      <c r="B245" s="599" t="s">
        <v>459</v>
      </c>
      <c r="C245" s="599"/>
      <c r="D245" s="599"/>
      <c r="E245" s="599"/>
      <c r="F245" s="599"/>
      <c r="G245" s="599"/>
      <c r="H245" s="599"/>
    </row>
    <row r="246" spans="2:8" x14ac:dyDescent="0.2">
      <c r="C246" s="623" t="s">
        <v>356</v>
      </c>
      <c r="D246" s="624"/>
      <c r="E246" s="624" t="s">
        <v>227</v>
      </c>
      <c r="F246" s="624"/>
      <c r="G246" s="624"/>
      <c r="H246" s="625"/>
    </row>
    <row r="247" spans="2:8" ht="87.75" customHeight="1" x14ac:dyDescent="0.2">
      <c r="C247" s="576" t="s">
        <v>152</v>
      </c>
      <c r="D247" s="574"/>
      <c r="E247" s="581" t="s">
        <v>379</v>
      </c>
      <c r="F247" s="581"/>
      <c r="G247" s="581"/>
      <c r="H247" s="582"/>
    </row>
    <row r="248" spans="2:8" ht="49.5" customHeight="1" x14ac:dyDescent="0.2">
      <c r="C248" s="576"/>
      <c r="D248" s="574"/>
      <c r="E248" s="621" t="s">
        <v>461</v>
      </c>
      <c r="F248" s="621"/>
      <c r="G248" s="621"/>
      <c r="H248" s="622"/>
    </row>
    <row r="249" spans="2:8" ht="50.25" customHeight="1" x14ac:dyDescent="0.2">
      <c r="C249" s="576"/>
      <c r="D249" s="574"/>
      <c r="E249" s="621" t="s">
        <v>462</v>
      </c>
      <c r="F249" s="621"/>
      <c r="G249" s="621"/>
      <c r="H249" s="622"/>
    </row>
    <row r="250" spans="2:8" ht="25.5" customHeight="1" x14ac:dyDescent="0.2">
      <c r="C250" s="576"/>
      <c r="D250" s="574"/>
      <c r="E250" s="621" t="s">
        <v>357</v>
      </c>
      <c r="F250" s="621"/>
      <c r="G250" s="621"/>
      <c r="H250" s="622"/>
    </row>
    <row r="251" spans="2:8" ht="25.5" customHeight="1" x14ac:dyDescent="0.2">
      <c r="C251" s="576" t="s">
        <v>159</v>
      </c>
      <c r="D251" s="574"/>
      <c r="E251" s="574" t="s">
        <v>358</v>
      </c>
      <c r="F251" s="574"/>
      <c r="G251" s="574"/>
      <c r="H251" s="575"/>
    </row>
    <row r="252" spans="2:8" ht="25.5" customHeight="1" x14ac:dyDescent="0.2">
      <c r="C252" s="576" t="s">
        <v>155</v>
      </c>
      <c r="D252" s="574"/>
      <c r="E252" s="574" t="s">
        <v>348</v>
      </c>
      <c r="F252" s="574"/>
      <c r="G252" s="574"/>
      <c r="H252" s="575"/>
    </row>
    <row r="253" spans="2:8" ht="25.5" customHeight="1" x14ac:dyDescent="0.2">
      <c r="C253" s="576" t="s">
        <v>157</v>
      </c>
      <c r="D253" s="574"/>
      <c r="E253" s="574" t="s">
        <v>350</v>
      </c>
      <c r="F253" s="574"/>
      <c r="G253" s="574"/>
      <c r="H253" s="575"/>
    </row>
    <row r="254" spans="2:8" ht="38.25" customHeight="1" x14ac:dyDescent="0.2">
      <c r="C254" s="576" t="s">
        <v>175</v>
      </c>
      <c r="D254" s="574"/>
      <c r="E254" s="574" t="s">
        <v>538</v>
      </c>
      <c r="F254" s="574"/>
      <c r="G254" s="574"/>
      <c r="H254" s="575"/>
    </row>
    <row r="255" spans="2:8" ht="38.25" customHeight="1" x14ac:dyDescent="0.2">
      <c r="C255" s="576" t="s">
        <v>158</v>
      </c>
      <c r="D255" s="574"/>
      <c r="E255" s="581" t="s">
        <v>359</v>
      </c>
      <c r="F255" s="581"/>
      <c r="G255" s="581"/>
      <c r="H255" s="582"/>
    </row>
    <row r="256" spans="2:8" ht="27" customHeight="1" thickBot="1" x14ac:dyDescent="0.25">
      <c r="C256" s="586"/>
      <c r="D256" s="587"/>
      <c r="E256" s="626" t="s">
        <v>360</v>
      </c>
      <c r="F256" s="627"/>
      <c r="G256" s="627"/>
      <c r="H256" s="628"/>
    </row>
    <row r="257" spans="2:8" ht="15.75" x14ac:dyDescent="0.2">
      <c r="B257" s="30"/>
    </row>
    <row r="258" spans="2:8" ht="30" customHeight="1" x14ac:dyDescent="0.2">
      <c r="B258" s="599" t="s">
        <v>463</v>
      </c>
      <c r="C258" s="599"/>
      <c r="D258" s="599"/>
      <c r="E258" s="599"/>
      <c r="F258" s="599"/>
      <c r="G258" s="599"/>
      <c r="H258" s="599"/>
    </row>
    <row r="259" spans="2:8" x14ac:dyDescent="0.2">
      <c r="B259" s="598" t="s">
        <v>266</v>
      </c>
      <c r="C259" s="598"/>
      <c r="D259" s="598"/>
      <c r="E259" s="598"/>
      <c r="F259" s="598"/>
      <c r="G259" s="598"/>
      <c r="H259" s="598"/>
    </row>
    <row r="260" spans="2:8" x14ac:dyDescent="0.2">
      <c r="B260" s="598"/>
      <c r="C260" s="598"/>
      <c r="D260" s="598"/>
      <c r="E260" s="598"/>
      <c r="F260" s="598"/>
      <c r="G260" s="598"/>
      <c r="H260" s="598"/>
    </row>
    <row r="261" spans="2:8" ht="30" customHeight="1" x14ac:dyDescent="0.2">
      <c r="B261" s="561" t="s">
        <v>361</v>
      </c>
      <c r="C261" s="561"/>
      <c r="D261" s="561"/>
      <c r="E261" s="561"/>
      <c r="F261" s="561"/>
      <c r="G261" s="561"/>
      <c r="H261" s="561"/>
    </row>
    <row r="262" spans="2:8" x14ac:dyDescent="0.2">
      <c r="B262" s="598" t="s">
        <v>267</v>
      </c>
      <c r="C262" s="598"/>
      <c r="D262" s="598"/>
      <c r="E262" s="598"/>
      <c r="F262" s="598"/>
      <c r="G262" s="598"/>
      <c r="H262" s="598"/>
    </row>
    <row r="263" spans="2:8" x14ac:dyDescent="0.2">
      <c r="B263" s="598"/>
      <c r="C263" s="598"/>
      <c r="D263" s="598"/>
      <c r="E263" s="598"/>
      <c r="F263" s="598"/>
      <c r="G263" s="598"/>
      <c r="H263" s="598"/>
    </row>
    <row r="264" spans="2:8" ht="30" customHeight="1" x14ac:dyDescent="0.2">
      <c r="B264" s="561" t="s">
        <v>361</v>
      </c>
      <c r="C264" s="561"/>
      <c r="D264" s="561"/>
      <c r="E264" s="561"/>
      <c r="F264" s="561"/>
      <c r="G264" s="561"/>
      <c r="H264" s="561"/>
    </row>
    <row r="265" spans="2:8" ht="12.75" customHeight="1" x14ac:dyDescent="0.2">
      <c r="B265" s="598" t="s">
        <v>268</v>
      </c>
      <c r="C265" s="598"/>
      <c r="D265" s="598"/>
      <c r="E265" s="598"/>
      <c r="F265" s="598"/>
      <c r="G265" s="598"/>
      <c r="H265" s="598"/>
    </row>
    <row r="266" spans="2:8" ht="12.75" customHeight="1" x14ac:dyDescent="0.2">
      <c r="B266" s="598"/>
      <c r="C266" s="598"/>
      <c r="D266" s="598"/>
      <c r="E266" s="598"/>
      <c r="F266" s="598"/>
      <c r="G266" s="598"/>
      <c r="H266" s="598"/>
    </row>
    <row r="267" spans="2:8" ht="15" x14ac:dyDescent="0.2">
      <c r="B267" s="561" t="s">
        <v>362</v>
      </c>
      <c r="C267" s="561"/>
      <c r="D267" s="561"/>
      <c r="E267" s="561"/>
      <c r="F267" s="561"/>
      <c r="G267" s="561"/>
      <c r="H267" s="561"/>
    </row>
    <row r="268" spans="2:8" x14ac:dyDescent="0.2">
      <c r="B268" s="598" t="s">
        <v>269</v>
      </c>
      <c r="C268" s="598"/>
      <c r="D268" s="598"/>
      <c r="E268" s="598"/>
      <c r="F268" s="598"/>
      <c r="G268" s="598"/>
      <c r="H268" s="598"/>
    </row>
    <row r="269" spans="2:8" x14ac:dyDescent="0.2">
      <c r="B269" s="598"/>
      <c r="C269" s="598"/>
      <c r="D269" s="598"/>
      <c r="E269" s="598"/>
      <c r="F269" s="598"/>
      <c r="G269" s="598"/>
      <c r="H269" s="598"/>
    </row>
    <row r="270" spans="2:8" ht="30" customHeight="1" x14ac:dyDescent="0.2">
      <c r="B270" s="561" t="s">
        <v>363</v>
      </c>
      <c r="C270" s="561"/>
      <c r="D270" s="561"/>
      <c r="E270" s="561"/>
      <c r="F270" s="561"/>
      <c r="G270" s="561"/>
      <c r="H270" s="561"/>
    </row>
    <row r="271" spans="2:8" ht="15" x14ac:dyDescent="0.2">
      <c r="B271" s="294"/>
    </row>
    <row r="272" spans="2:8" ht="30" customHeight="1" x14ac:dyDescent="0.2">
      <c r="B272" s="561" t="s">
        <v>364</v>
      </c>
      <c r="C272" s="561"/>
      <c r="D272" s="561"/>
      <c r="E272" s="561"/>
      <c r="F272" s="561"/>
      <c r="G272" s="561"/>
      <c r="H272" s="561"/>
    </row>
    <row r="273" spans="1:8" x14ac:dyDescent="0.2">
      <c r="B273" s="598" t="s">
        <v>270</v>
      </c>
      <c r="C273" s="598"/>
      <c r="D273" s="598"/>
      <c r="E273" s="598"/>
      <c r="F273" s="598"/>
      <c r="G273" s="598"/>
      <c r="H273" s="598"/>
    </row>
    <row r="274" spans="1:8" x14ac:dyDescent="0.2">
      <c r="B274" s="598"/>
      <c r="C274" s="598"/>
      <c r="D274" s="598"/>
      <c r="E274" s="598"/>
      <c r="F274" s="598"/>
      <c r="G274" s="598"/>
      <c r="H274" s="598"/>
    </row>
    <row r="275" spans="1:8" ht="15" x14ac:dyDescent="0.2">
      <c r="B275" s="561" t="s">
        <v>365</v>
      </c>
      <c r="C275" s="561"/>
      <c r="D275" s="561"/>
      <c r="E275" s="561"/>
      <c r="F275" s="561"/>
      <c r="G275" s="561"/>
      <c r="H275" s="561"/>
    </row>
    <row r="276" spans="1:8" ht="15" x14ac:dyDescent="0.2">
      <c r="B276" s="294"/>
    </row>
    <row r="277" spans="1:8" ht="15" x14ac:dyDescent="0.2">
      <c r="B277" s="561" t="s">
        <v>366</v>
      </c>
      <c r="C277" s="561"/>
      <c r="D277" s="561"/>
      <c r="E277" s="561"/>
      <c r="F277" s="561"/>
      <c r="G277" s="561"/>
      <c r="H277" s="561"/>
    </row>
    <row r="278" spans="1:8" ht="15.75" x14ac:dyDescent="0.2">
      <c r="B278" s="30"/>
    </row>
    <row r="279" spans="1:8" ht="18.75" x14ac:dyDescent="0.2">
      <c r="A279" s="560" t="s">
        <v>464</v>
      </c>
      <c r="B279" s="560"/>
      <c r="C279" s="560"/>
      <c r="D279" s="560"/>
      <c r="E279" s="560"/>
      <c r="F279" s="560"/>
      <c r="G279" s="560"/>
      <c r="H279" s="560"/>
    </row>
    <row r="280" spans="1:8" ht="31.5" customHeight="1" thickBot="1" x14ac:dyDescent="0.25">
      <c r="B280" s="629" t="s">
        <v>271</v>
      </c>
      <c r="C280" s="629"/>
      <c r="D280" s="629"/>
      <c r="E280" s="629"/>
      <c r="F280" s="629"/>
      <c r="G280" s="629"/>
      <c r="H280" s="629"/>
    </row>
    <row r="281" spans="1:8" ht="13.5" thickBot="1" x14ac:dyDescent="0.25">
      <c r="B281" s="630" t="s">
        <v>226</v>
      </c>
      <c r="C281" s="631"/>
      <c r="D281" s="631" t="s">
        <v>227</v>
      </c>
      <c r="E281" s="631"/>
      <c r="F281" s="631"/>
      <c r="G281" s="631"/>
      <c r="H281" s="632"/>
    </row>
    <row r="282" spans="1:8" ht="25.5" customHeight="1" x14ac:dyDescent="0.2">
      <c r="B282" s="617" t="s">
        <v>30</v>
      </c>
      <c r="C282" s="618"/>
      <c r="D282" s="618" t="s">
        <v>367</v>
      </c>
      <c r="E282" s="618"/>
      <c r="F282" s="618"/>
      <c r="G282" s="618"/>
      <c r="H282" s="633"/>
    </row>
    <row r="283" spans="1:8" x14ac:dyDescent="0.2">
      <c r="B283" s="609" t="s">
        <v>99</v>
      </c>
      <c r="C283" s="610"/>
      <c r="D283" s="610" t="s">
        <v>368</v>
      </c>
      <c r="E283" s="610"/>
      <c r="F283" s="610"/>
      <c r="G283" s="610"/>
      <c r="H283" s="634"/>
    </row>
    <row r="284" spans="1:8" ht="25.5" customHeight="1" x14ac:dyDescent="0.2">
      <c r="B284" s="609" t="s">
        <v>369</v>
      </c>
      <c r="C284" s="610"/>
      <c r="D284" s="610" t="s">
        <v>370</v>
      </c>
      <c r="E284" s="610"/>
      <c r="F284" s="610"/>
      <c r="G284" s="610"/>
      <c r="H284" s="634"/>
    </row>
    <row r="285" spans="1:8" x14ac:dyDescent="0.2">
      <c r="B285" s="609" t="s">
        <v>101</v>
      </c>
      <c r="C285" s="610"/>
      <c r="D285" s="610" t="s">
        <v>371</v>
      </c>
      <c r="E285" s="610"/>
      <c r="F285" s="610"/>
      <c r="G285" s="610"/>
      <c r="H285" s="634"/>
    </row>
    <row r="286" spans="1:8" ht="25.5" customHeight="1" x14ac:dyDescent="0.2">
      <c r="B286" s="609" t="s">
        <v>102</v>
      </c>
      <c r="C286" s="610"/>
      <c r="D286" s="610" t="s">
        <v>372</v>
      </c>
      <c r="E286" s="610"/>
      <c r="F286" s="610"/>
      <c r="G286" s="610"/>
      <c r="H286" s="634"/>
    </row>
    <row r="287" spans="1:8" ht="25.5" customHeight="1" x14ac:dyDescent="0.2">
      <c r="B287" s="609" t="s">
        <v>72</v>
      </c>
      <c r="C287" s="610"/>
      <c r="D287" s="610" t="s">
        <v>373</v>
      </c>
      <c r="E287" s="610"/>
      <c r="F287" s="610"/>
      <c r="G287" s="610"/>
      <c r="H287" s="634"/>
    </row>
    <row r="288" spans="1:8" ht="38.25" customHeight="1" x14ac:dyDescent="0.2">
      <c r="B288" s="609" t="s">
        <v>374</v>
      </c>
      <c r="C288" s="610"/>
      <c r="D288" s="610" t="s">
        <v>375</v>
      </c>
      <c r="E288" s="610"/>
      <c r="F288" s="610"/>
      <c r="G288" s="610"/>
      <c r="H288" s="634"/>
    </row>
    <row r="289" spans="1:8" ht="25.5" customHeight="1" x14ac:dyDescent="0.2">
      <c r="B289" s="609" t="s">
        <v>103</v>
      </c>
      <c r="C289" s="610"/>
      <c r="D289" s="610" t="s">
        <v>376</v>
      </c>
      <c r="E289" s="610"/>
      <c r="F289" s="610"/>
      <c r="G289" s="610"/>
      <c r="H289" s="634"/>
    </row>
    <row r="290" spans="1:8" ht="25.5" customHeight="1" x14ac:dyDescent="0.2">
      <c r="B290" s="609" t="s">
        <v>235</v>
      </c>
      <c r="C290" s="610"/>
      <c r="D290" s="610" t="s">
        <v>377</v>
      </c>
      <c r="E290" s="610"/>
      <c r="F290" s="610"/>
      <c r="G290" s="610"/>
      <c r="H290" s="634"/>
    </row>
    <row r="291" spans="1:8" ht="13.5" thickBot="1" x14ac:dyDescent="0.25">
      <c r="B291" s="607" t="s">
        <v>237</v>
      </c>
      <c r="C291" s="608"/>
      <c r="D291" s="608" t="s">
        <v>378</v>
      </c>
      <c r="E291" s="608"/>
      <c r="F291" s="608"/>
      <c r="G291" s="608"/>
      <c r="H291" s="635"/>
    </row>
    <row r="292" spans="1:8" ht="15.75" x14ac:dyDescent="0.2">
      <c r="B292" s="30"/>
    </row>
    <row r="293" spans="1:8" ht="31.5" customHeight="1" thickBot="1" x14ac:dyDescent="0.25">
      <c r="B293" s="629" t="s">
        <v>272</v>
      </c>
      <c r="C293" s="629"/>
      <c r="D293" s="629"/>
      <c r="E293" s="629"/>
      <c r="F293" s="629"/>
      <c r="G293" s="629"/>
      <c r="H293" s="629"/>
    </row>
    <row r="294" spans="1:8" ht="13.5" thickBot="1" x14ac:dyDescent="0.25">
      <c r="B294" s="630" t="s">
        <v>226</v>
      </c>
      <c r="C294" s="631"/>
      <c r="D294" s="631" t="s">
        <v>227</v>
      </c>
      <c r="E294" s="631"/>
      <c r="F294" s="631"/>
      <c r="G294" s="631"/>
      <c r="H294" s="632"/>
    </row>
    <row r="295" spans="1:8" ht="25.5" customHeight="1" x14ac:dyDescent="0.2">
      <c r="B295" s="617" t="s">
        <v>4</v>
      </c>
      <c r="C295" s="618"/>
      <c r="D295" s="618" t="s">
        <v>228</v>
      </c>
      <c r="E295" s="618"/>
      <c r="F295" s="618"/>
      <c r="G295" s="618"/>
      <c r="H295" s="633"/>
    </row>
    <row r="296" spans="1:8" x14ac:dyDescent="0.2">
      <c r="B296" s="609" t="s">
        <v>106</v>
      </c>
      <c r="C296" s="610"/>
      <c r="D296" s="610" t="s">
        <v>229</v>
      </c>
      <c r="E296" s="610"/>
      <c r="F296" s="610"/>
      <c r="G296" s="610"/>
      <c r="H296" s="634"/>
    </row>
    <row r="297" spans="1:8" ht="25.5" customHeight="1" x14ac:dyDescent="0.2">
      <c r="B297" s="609" t="s">
        <v>107</v>
      </c>
      <c r="C297" s="610"/>
      <c r="D297" s="610" t="s">
        <v>230</v>
      </c>
      <c r="E297" s="610"/>
      <c r="F297" s="610"/>
      <c r="G297" s="610"/>
      <c r="H297" s="634"/>
    </row>
    <row r="298" spans="1:8" ht="38.25" customHeight="1" x14ac:dyDescent="0.2">
      <c r="B298" s="609" t="s">
        <v>231</v>
      </c>
      <c r="C298" s="610"/>
      <c r="D298" s="610" t="s">
        <v>232</v>
      </c>
      <c r="E298" s="610"/>
      <c r="F298" s="610"/>
      <c r="G298" s="610"/>
      <c r="H298" s="634"/>
    </row>
    <row r="299" spans="1:8" x14ac:dyDescent="0.2">
      <c r="B299" s="609" t="s">
        <v>233</v>
      </c>
      <c r="C299" s="610"/>
      <c r="D299" s="610" t="s">
        <v>234</v>
      </c>
      <c r="E299" s="610"/>
      <c r="F299" s="610"/>
      <c r="G299" s="610"/>
      <c r="H299" s="634"/>
    </row>
    <row r="300" spans="1:8" x14ac:dyDescent="0.2">
      <c r="B300" s="609" t="s">
        <v>235</v>
      </c>
      <c r="C300" s="610"/>
      <c r="D300" s="610" t="s">
        <v>236</v>
      </c>
      <c r="E300" s="610"/>
      <c r="F300" s="610"/>
      <c r="G300" s="610"/>
      <c r="H300" s="634"/>
    </row>
    <row r="301" spans="1:8" ht="51" customHeight="1" thickBot="1" x14ac:dyDescent="0.25">
      <c r="B301" s="607" t="s">
        <v>237</v>
      </c>
      <c r="C301" s="608"/>
      <c r="D301" s="608" t="s">
        <v>238</v>
      </c>
      <c r="E301" s="608"/>
      <c r="F301" s="608"/>
      <c r="G301" s="608"/>
      <c r="H301" s="635"/>
    </row>
    <row r="302" spans="1:8" ht="15.75" x14ac:dyDescent="0.2">
      <c r="A302" s="30"/>
    </row>
    <row r="303" spans="1:8" ht="18.75" x14ac:dyDescent="0.2">
      <c r="A303" s="560" t="s">
        <v>546</v>
      </c>
      <c r="B303" s="560"/>
      <c r="C303" s="560"/>
      <c r="D303" s="560"/>
      <c r="E303" s="560"/>
      <c r="F303" s="560"/>
      <c r="G303" s="560"/>
      <c r="H303" s="560"/>
    </row>
    <row r="304" spans="1:8" ht="13.5" thickBot="1" x14ac:dyDescent="0.25"/>
    <row r="305" spans="1:8" ht="14.45" customHeight="1" x14ac:dyDescent="0.2">
      <c r="B305" s="639" t="s">
        <v>569</v>
      </c>
      <c r="C305" s="640"/>
      <c r="D305" s="640"/>
      <c r="E305" s="640"/>
      <c r="F305" s="640"/>
      <c r="G305" s="640"/>
      <c r="H305" s="641"/>
    </row>
    <row r="306" spans="1:8" ht="14.1" customHeight="1" x14ac:dyDescent="0.2">
      <c r="A306" s="31"/>
      <c r="B306" s="642" t="s">
        <v>547</v>
      </c>
      <c r="C306" s="643"/>
      <c r="D306" s="643"/>
      <c r="E306" s="643"/>
      <c r="F306" s="643"/>
      <c r="G306" s="643"/>
      <c r="H306" s="644"/>
    </row>
    <row r="307" spans="1:8" ht="14.1" customHeight="1" x14ac:dyDescent="0.2">
      <c r="A307" s="31"/>
      <c r="B307" s="642" t="s">
        <v>570</v>
      </c>
      <c r="C307" s="643"/>
      <c r="D307" s="643"/>
      <c r="E307" s="643"/>
      <c r="F307" s="643"/>
      <c r="G307" s="643"/>
      <c r="H307" s="644"/>
    </row>
    <row r="308" spans="1:8" ht="14.1" customHeight="1" x14ac:dyDescent="0.2">
      <c r="A308" s="31"/>
      <c r="B308" s="642" t="s">
        <v>571</v>
      </c>
      <c r="C308" s="643"/>
      <c r="D308" s="643"/>
      <c r="E308" s="643"/>
      <c r="F308" s="643"/>
      <c r="G308" s="643"/>
      <c r="H308" s="644"/>
    </row>
    <row r="309" spans="1:8" ht="14.45" customHeight="1" x14ac:dyDescent="0.2">
      <c r="B309" s="645" t="s">
        <v>567</v>
      </c>
      <c r="C309" s="646"/>
      <c r="D309" s="646"/>
      <c r="E309" s="646"/>
      <c r="F309" s="646"/>
      <c r="G309" s="646"/>
      <c r="H309" s="647"/>
    </row>
    <row r="310" spans="1:8" ht="13.5" thickBot="1" x14ac:dyDescent="0.25">
      <c r="B310" s="648"/>
      <c r="C310" s="649"/>
      <c r="D310" s="649"/>
      <c r="E310" s="649"/>
      <c r="F310" s="649"/>
      <c r="G310" s="649"/>
      <c r="H310" s="650"/>
    </row>
  </sheetData>
  <sheetProtection password="C51D" sheet="1" objects="1" scenarios="1"/>
  <mergeCells count="285">
    <mergeCell ref="B307:H307"/>
    <mergeCell ref="B308:H308"/>
    <mergeCell ref="B309:H310"/>
    <mergeCell ref="B25:G25"/>
    <mergeCell ref="B26:G26"/>
    <mergeCell ref="B27:G27"/>
    <mergeCell ref="B28:G28"/>
    <mergeCell ref="B299:C299"/>
    <mergeCell ref="D299:H299"/>
    <mergeCell ref="B300:C300"/>
    <mergeCell ref="D300:H300"/>
    <mergeCell ref="B289:C289"/>
    <mergeCell ref="D289:H289"/>
    <mergeCell ref="B290:C290"/>
    <mergeCell ref="D290:H290"/>
    <mergeCell ref="B291:C291"/>
    <mergeCell ref="D291:H291"/>
    <mergeCell ref="B286:C286"/>
    <mergeCell ref="D286:H286"/>
    <mergeCell ref="B287:C287"/>
    <mergeCell ref="D287:H287"/>
    <mergeCell ref="B288:C288"/>
    <mergeCell ref="D288:H288"/>
    <mergeCell ref="B283:C283"/>
    <mergeCell ref="C1:E1"/>
    <mergeCell ref="F1:H1"/>
    <mergeCell ref="B6:H6"/>
    <mergeCell ref="B7:H7"/>
    <mergeCell ref="B8:H8"/>
    <mergeCell ref="B9:H9"/>
    <mergeCell ref="B5:H5"/>
    <mergeCell ref="B305:H305"/>
    <mergeCell ref="B306:H306"/>
    <mergeCell ref="B24:G24"/>
    <mergeCell ref="B14:G14"/>
    <mergeCell ref="B15:G15"/>
    <mergeCell ref="B16:G16"/>
    <mergeCell ref="B17:G17"/>
    <mergeCell ref="B18:G18"/>
    <mergeCell ref="B10:G10"/>
    <mergeCell ref="B11:G11"/>
    <mergeCell ref="B13:G13"/>
    <mergeCell ref="B19:G19"/>
    <mergeCell ref="B20:G20"/>
    <mergeCell ref="B21:G21"/>
    <mergeCell ref="B22:G22"/>
    <mergeCell ref="B23:G23"/>
    <mergeCell ref="B12:G12"/>
    <mergeCell ref="D283:H283"/>
    <mergeCell ref="B284:C284"/>
    <mergeCell ref="D284:H284"/>
    <mergeCell ref="B285:C285"/>
    <mergeCell ref="B301:C301"/>
    <mergeCell ref="D301:H301"/>
    <mergeCell ref="B296:C296"/>
    <mergeCell ref="D296:H296"/>
    <mergeCell ref="B297:C297"/>
    <mergeCell ref="D297:H297"/>
    <mergeCell ref="B298:C298"/>
    <mergeCell ref="D298:H298"/>
    <mergeCell ref="B293:H293"/>
    <mergeCell ref="B294:C294"/>
    <mergeCell ref="D294:H294"/>
    <mergeCell ref="B295:C295"/>
    <mergeCell ref="D295:H295"/>
    <mergeCell ref="D285:H285"/>
    <mergeCell ref="B280:H280"/>
    <mergeCell ref="B281:C281"/>
    <mergeCell ref="D281:H281"/>
    <mergeCell ref="B282:C282"/>
    <mergeCell ref="D282:H282"/>
    <mergeCell ref="B273:H274"/>
    <mergeCell ref="B275:H275"/>
    <mergeCell ref="B277:H277"/>
    <mergeCell ref="A279:H279"/>
    <mergeCell ref="B265:H266"/>
    <mergeCell ref="B267:H267"/>
    <mergeCell ref="B268:H269"/>
    <mergeCell ref="B270:H270"/>
    <mergeCell ref="B272:H272"/>
    <mergeCell ref="B258:H258"/>
    <mergeCell ref="B259:H260"/>
    <mergeCell ref="B261:H261"/>
    <mergeCell ref="B262:H263"/>
    <mergeCell ref="B264:H264"/>
    <mergeCell ref="E254:H254"/>
    <mergeCell ref="C254:D254"/>
    <mergeCell ref="C255:D256"/>
    <mergeCell ref="E256:H256"/>
    <mergeCell ref="E255:H255"/>
    <mergeCell ref="E251:H251"/>
    <mergeCell ref="C251:D251"/>
    <mergeCell ref="E252:H252"/>
    <mergeCell ref="C252:D252"/>
    <mergeCell ref="E253:H253"/>
    <mergeCell ref="C253:D253"/>
    <mergeCell ref="E249:H249"/>
    <mergeCell ref="E250:H250"/>
    <mergeCell ref="C247:D250"/>
    <mergeCell ref="E247:H247"/>
    <mergeCell ref="E248:H248"/>
    <mergeCell ref="B245:H245"/>
    <mergeCell ref="C246:D246"/>
    <mergeCell ref="E246:H246"/>
    <mergeCell ref="B237:H238"/>
    <mergeCell ref="B239:H239"/>
    <mergeCell ref="B240:H241"/>
    <mergeCell ref="B242:H242"/>
    <mergeCell ref="B244:H244"/>
    <mergeCell ref="B233:H233"/>
    <mergeCell ref="B234:H235"/>
    <mergeCell ref="B236:H236"/>
    <mergeCell ref="D63:E63"/>
    <mergeCell ref="D64:E64"/>
    <mergeCell ref="D65:E65"/>
    <mergeCell ref="E226:H226"/>
    <mergeCell ref="E227:H227"/>
    <mergeCell ref="D57:E57"/>
    <mergeCell ref="D58:E58"/>
    <mergeCell ref="D59:E59"/>
    <mergeCell ref="D60:E60"/>
    <mergeCell ref="D62:E62"/>
    <mergeCell ref="C231:D231"/>
    <mergeCell ref="C228:D228"/>
    <mergeCell ref="C229:D229"/>
    <mergeCell ref="C230:D230"/>
    <mergeCell ref="E228:H228"/>
    <mergeCell ref="E229:H229"/>
    <mergeCell ref="E230:H230"/>
    <mergeCell ref="E231:H231"/>
    <mergeCell ref="B225:H225"/>
    <mergeCell ref="C227:D227"/>
    <mergeCell ref="C226:D226"/>
    <mergeCell ref="B217:H217"/>
    <mergeCell ref="B218:H219"/>
    <mergeCell ref="B220:H220"/>
    <mergeCell ref="B222:H222"/>
    <mergeCell ref="B223:H223"/>
    <mergeCell ref="B207:H207"/>
    <mergeCell ref="B209:H209"/>
    <mergeCell ref="B211:H211"/>
    <mergeCell ref="B213:H213"/>
    <mergeCell ref="B215:H215"/>
    <mergeCell ref="B200:H200"/>
    <mergeCell ref="B202:H203"/>
    <mergeCell ref="B204:H204"/>
    <mergeCell ref="B206:H206"/>
    <mergeCell ref="B190:H190"/>
    <mergeCell ref="B192:H192"/>
    <mergeCell ref="B194:H194"/>
    <mergeCell ref="B196:H196"/>
    <mergeCell ref="B198:H198"/>
    <mergeCell ref="B182:H182"/>
    <mergeCell ref="B184:H184"/>
    <mergeCell ref="B185:H186"/>
    <mergeCell ref="B187:H187"/>
    <mergeCell ref="B189:H189"/>
    <mergeCell ref="B173:H173"/>
    <mergeCell ref="B174:H174"/>
    <mergeCell ref="B176:H176"/>
    <mergeCell ref="B178:H178"/>
    <mergeCell ref="B180:H180"/>
    <mergeCell ref="B166:H167"/>
    <mergeCell ref="B168:H168"/>
    <mergeCell ref="B169:H170"/>
    <mergeCell ref="B171:H171"/>
    <mergeCell ref="B158:H158"/>
    <mergeCell ref="B159:H160"/>
    <mergeCell ref="B161:H161"/>
    <mergeCell ref="B163:H163"/>
    <mergeCell ref="B165:H165"/>
    <mergeCell ref="B148:H148"/>
    <mergeCell ref="B150:H150"/>
    <mergeCell ref="B152:H152"/>
    <mergeCell ref="B154:H154"/>
    <mergeCell ref="B156:H156"/>
    <mergeCell ref="B142:H142"/>
    <mergeCell ref="B143:H144"/>
    <mergeCell ref="B145:H145"/>
    <mergeCell ref="B147:H147"/>
    <mergeCell ref="B133:H133"/>
    <mergeCell ref="B135:H135"/>
    <mergeCell ref="B136:H136"/>
    <mergeCell ref="B138:H138"/>
    <mergeCell ref="B140:H140"/>
    <mergeCell ref="B124:H124"/>
    <mergeCell ref="B126:H126"/>
    <mergeCell ref="B128:H128"/>
    <mergeCell ref="B130:H130"/>
    <mergeCell ref="B131:H132"/>
    <mergeCell ref="B118:H118"/>
    <mergeCell ref="B121:H121"/>
    <mergeCell ref="B123:H123"/>
    <mergeCell ref="B119:H120"/>
    <mergeCell ref="B116:H117"/>
    <mergeCell ref="B111:H111"/>
    <mergeCell ref="B113:H113"/>
    <mergeCell ref="B115:H115"/>
    <mergeCell ref="B109:H110"/>
    <mergeCell ref="D89:H89"/>
    <mergeCell ref="B89:C89"/>
    <mergeCell ref="B90:C90"/>
    <mergeCell ref="B91:C91"/>
    <mergeCell ref="B92:C93"/>
    <mergeCell ref="B94:C94"/>
    <mergeCell ref="B107:H108"/>
    <mergeCell ref="D101:H101"/>
    <mergeCell ref="D102:H102"/>
    <mergeCell ref="D103:H103"/>
    <mergeCell ref="D104:H104"/>
    <mergeCell ref="D105:H105"/>
    <mergeCell ref="B101:C101"/>
    <mergeCell ref="B102:C102"/>
    <mergeCell ref="B103:C103"/>
    <mergeCell ref="B104:C104"/>
    <mergeCell ref="B105:C105"/>
    <mergeCell ref="D95:H95"/>
    <mergeCell ref="D96:H96"/>
    <mergeCell ref="D97:H97"/>
    <mergeCell ref="B99:H99"/>
    <mergeCell ref="B100:C100"/>
    <mergeCell ref="D100:H100"/>
    <mergeCell ref="D90:H90"/>
    <mergeCell ref="D91:H91"/>
    <mergeCell ref="D93:H93"/>
    <mergeCell ref="D92:H92"/>
    <mergeCell ref="D94:H94"/>
    <mergeCell ref="B95:C95"/>
    <mergeCell ref="B96:C96"/>
    <mergeCell ref="B97:C97"/>
    <mergeCell ref="A54:H54"/>
    <mergeCell ref="A55:H55"/>
    <mergeCell ref="A56:H56"/>
    <mergeCell ref="A74:H74"/>
    <mergeCell ref="B76:H76"/>
    <mergeCell ref="B85:C85"/>
    <mergeCell ref="B86:C86"/>
    <mergeCell ref="B87:C87"/>
    <mergeCell ref="B88:C88"/>
    <mergeCell ref="B78:C78"/>
    <mergeCell ref="B79:C80"/>
    <mergeCell ref="B81:C81"/>
    <mergeCell ref="B82:C82"/>
    <mergeCell ref="B83:C83"/>
    <mergeCell ref="D85:H85"/>
    <mergeCell ref="D86:H86"/>
    <mergeCell ref="D87:H87"/>
    <mergeCell ref="B38:H38"/>
    <mergeCell ref="D88:H88"/>
    <mergeCell ref="B84:C84"/>
    <mergeCell ref="D77:H77"/>
    <mergeCell ref="D78:H78"/>
    <mergeCell ref="D79:H79"/>
    <mergeCell ref="D80:H80"/>
    <mergeCell ref="D81:H81"/>
    <mergeCell ref="D82:H82"/>
    <mergeCell ref="D83:H83"/>
    <mergeCell ref="D84:H84"/>
    <mergeCell ref="B77:C77"/>
    <mergeCell ref="B40:G40"/>
    <mergeCell ref="B41:H41"/>
    <mergeCell ref="A303:H303"/>
    <mergeCell ref="D67:G67"/>
    <mergeCell ref="D68:G68"/>
    <mergeCell ref="A71:H71"/>
    <mergeCell ref="A72:H72"/>
    <mergeCell ref="B29:G29"/>
    <mergeCell ref="B30:G30"/>
    <mergeCell ref="B31:G31"/>
    <mergeCell ref="B32:G32"/>
    <mergeCell ref="B33:G33"/>
    <mergeCell ref="B34:G34"/>
    <mergeCell ref="B35:G35"/>
    <mergeCell ref="B36:G36"/>
    <mergeCell ref="B37:G37"/>
    <mergeCell ref="B39:G39"/>
    <mergeCell ref="A44:H44"/>
    <mergeCell ref="A45:H45"/>
    <mergeCell ref="A46:H46"/>
    <mergeCell ref="A48:H48"/>
    <mergeCell ref="A49:H49"/>
    <mergeCell ref="A50:H50"/>
    <mergeCell ref="A52:H52"/>
    <mergeCell ref="B43:H43"/>
    <mergeCell ref="A53:H53"/>
  </mergeCells>
  <hyperlinks>
    <hyperlink ref="A48" r:id="rId1" display="http://www.finance.gov.sk.ca/"/>
    <hyperlink ref="D68" r:id="rId2"/>
    <hyperlink ref="B6:G6" location="Instructions!Part_One_–_Introduction" display="PART ONE – INTRODUCTION "/>
    <hyperlink ref="B7:G7" location="Instructions!Part_Two_–_Filing_Instructions" display="PART TWO – FILING INSTRUCTIONS "/>
    <hyperlink ref="B8:H8" location="Instructions!FUEL_TAX_RETURN" display="FUEL TAX RETURN "/>
    <hyperlink ref="B10:G10" location="Instructions!FUEL_TAX_SUMMARY_AND_SCHEDULES" display="FUEL TAX SUMMARY AND SCHEDULES "/>
    <hyperlink ref="B39:G39" location="Instructions!Diesel_and_Related_Products" display="Diesel and Related Products "/>
    <hyperlink ref="B40:G40" location="Instructions!Gasoline_and_Related_Products" display="Gasoline and Related Products "/>
    <hyperlink ref="B9:H9" location="Instructions!CHANGE_NOTIFICATION" display="CHANGE NOTIFICATION "/>
    <hyperlink ref="B11:G11" location="Instructions!Line_1_–_Opening_Untaxed_Inventory" display="Line 1 – Opening Untaxed Inventory "/>
    <hyperlink ref="B12:G12" location="Instructions!Line_2_–_Refined_or_Manufactured_within_Jurisdiction" display="Line 2 – Refined or Manufactured within Jurisdiction "/>
    <hyperlink ref="B13:G13" location="Instructions!Line_3_–_Imports_from_Out_of_Jurisdiction" display="Line 3 – Imports from Out of Jurisdiction "/>
    <hyperlink ref="B15:G15" location="Instructions!Line_4_–_Acquisitions_within_Jurisdiction" display="Line 4 – Acquisitions within Jurisdiction "/>
    <hyperlink ref="B17:G17" location="Instructions!Line_5_–_Rebrands" display="Line 5 – Rebrands "/>
    <hyperlink ref="B19:G19" location="Instructions!Line_6_–_Closing_Untaxed_Inventory" display="Line 6 – Closing Untaxed Inventory "/>
    <hyperlink ref="B20:G20" location="Instructions!Line_7_–_Total_Accountable_Volumes" display="Line 7 – Total Accountable Volumes "/>
    <hyperlink ref="B21:G21" location="Instructions!Line_8_–_Exports_Out_of_Jurisdiction" display="Line 8 – Exports Out of Jurisdiction "/>
    <hyperlink ref="B23:G23" location="Instructions!Line_9_–_Dispositions_within_Jurisdiction_to_Licensed_Collectors" display="Line 9 – Dispositions within Jurisdiction to Licensed Collectors "/>
    <hyperlink ref="B25:G25" location="Instructions!Line_10_–_Exempt_Sales" display="Line 10 – Exempt Sales "/>
    <hyperlink ref="B27:G27" location="Instructions!Line_11_–_Volume_Adjustments" display="Line 11 – Volume Adjustments "/>
    <hyperlink ref="B29:G29" location="Instructions!Line_12_–_Total_Taxable_Volumes" display="Line 12 – Total Taxable Volumes "/>
    <hyperlink ref="B30:G30" location="Instructions!Line_13_–_Total_Tax_Before_Adjustments" display="Line 13 – Total Tax Before Adjustments "/>
    <hyperlink ref="B31:G31" location="Instructions!Line_14_–_Adjustments_and_or_Tax_Credits" display="Line 14 – Adjustments and/or Tax Credits "/>
    <hyperlink ref="B33:G33" location="Instructions!Line_15_–_Deduct_Shrinkage" display="Line 15 – Deduct Shrinkage "/>
    <hyperlink ref="B34:G34" location="Instructions!Line_16_–_Deduct_Commissions" display="Line 16 – Deduct Commissions "/>
    <hyperlink ref="B35:G35" location="Instructions!Line_17_–_Net_Tax_Payable" display="Line 17 – Net Tax Payable "/>
    <hyperlink ref="B36:G36" location="Instructions!Line_18_–_Other_Adjustments_or_Installments" display="Line 18 – Other Adjustments or Installments "/>
    <hyperlink ref="B37:G37" location="Instructions!Line_19_–_Total_FTD_or_FTG_Payable" display="Line 19 – Total FTD or FTG Payable "/>
    <hyperlink ref="B14:G14" location="Instructions!Schedule_1__FTD_1___FTG_1__–_Imports_from_Out_of_Jurisdiction" display="Schedule 1 (FTD 1 &amp; FTG 1) – Imports from Out of Jurisdiction "/>
    <hyperlink ref="B16:G16" location="Instructions!Schedule_2__FTD_2___FTG_2__–_Acquisitions_within_Jurisdiction_from_Licenced_Collectors" display="Schedule 2 (FTD 2 &amp; FTG 2) – Acquisitions within Jurisdiction from Licenced Collectors "/>
    <hyperlink ref="B18:G18" location="Instructions!Schedule_2.5__FTD_2.5___FTG_2.5__–_Product_Blending_Colouring_Relabelling" display="Schedule 2.5 (FTD 2.5 &amp; FTG 2.5) – Product Blending/Colouring/Relabelling "/>
    <hyperlink ref="B22:G22" location="Instructions!Schedule_3__FTD_3___FTG_3__–_Exports_Out_of_Jurisdiction" display="Schedule 3 (FTD 3 &amp; FTG 3) – Exports Out-of-Jurisdiction "/>
    <hyperlink ref="B24:G24" location="Instructions!Schedule_4__FTD_4___FTG_4__–_Dispositions_within_Jurisdiction_to_Licenced_Collectors" display="Schedule 4 (FTD 4 &amp; FTG 4) – Dispositions within Jurisdiction to Licenced Collectors "/>
    <hyperlink ref="B26:G26" location="Instructions!Schedule_5__FTD_5___FTG_5__–_Exempt_Sales" display="Schedule 5 (FTD 5 &amp; FTG 5) – Exempt Sales "/>
    <hyperlink ref="B28:G28" location="Instructions!Schedule_6__FTD_6___FTG_6__–_Volume_Adjustments" display="Schedule 6 (FTD 6 &amp; FTG 6) – Volume Adjustments "/>
    <hyperlink ref="B32:G32" location="Instructions!Schedule_7__FTD_7___FTG_7__–_Adjustments_and_or_Tax_Credits" display="Schedule 7 (FTD 7 &amp; FTG 7) – Adjustments and/or Tax Credits "/>
    <hyperlink ref="B38:H38" location="Instructions!Part_Three_–_Reportable_Fuel_Products" display="PART THREE – REPORTABLE FUEL PRODUCTS "/>
    <hyperlink ref="B41:H41" location="Instructions!A302" display="PART FOUR – UPLOAD FILE INSTRUCTIONS"/>
  </hyperlinks>
  <pageMargins left="0.25" right="0.5" top="0.75" bottom="0.5" header="0.3" footer="0.3"/>
  <pageSetup orientation="portrait" r:id="rId3"/>
  <headerFooter scaleWithDoc="0"/>
  <rowBreaks count="5" manualBreakCount="5">
    <brk id="41" max="16383" man="1"/>
    <brk id="69" max="16383" man="1"/>
    <brk id="106" max="16383" man="1"/>
    <brk id="133" max="16383" man="1"/>
    <brk id="165" max="16383" man="1"/>
  </rowBreaks>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Status xmlns="http://schemas.microsoft.com/sharepoint/v3/fields">Final</_Statu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E08AB265770974B86BDE9E3B51EA806" ma:contentTypeVersion="1" ma:contentTypeDescription="Create a new document." ma:contentTypeScope="" ma:versionID="9963e9116dd799462bf15e23e5e002ed">
  <xsd:schema xmlns:xsd="http://www.w3.org/2001/XMLSchema" xmlns:xs="http://www.w3.org/2001/XMLSchema" xmlns:p="http://schemas.microsoft.com/office/2006/metadata/properties" xmlns:ns2="http://schemas.microsoft.com/sharepoint/v3/fields" targetNamespace="http://schemas.microsoft.com/office/2006/metadata/properties" ma:root="true" ma:fieldsID="ffd05ee8fa840a80407eba7ca6e23329" ns2:_="">
    <xsd:import namespace="http://schemas.microsoft.com/sharepoint/v3/fields"/>
    <xsd:element name="properties">
      <xsd:complexType>
        <xsd:sequence>
          <xsd:element name="documentManagement">
            <xsd:complexType>
              <xsd:all>
                <xsd:element ref="ns2:_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Status" ma:index="8" nillable="true" ma:displayName="Status" ma:default="Draft" ma:format="Dropdown" ma:internalName="_Status">
      <xsd:simpleType>
        <xsd:union memberTypes="dms:Text">
          <xsd:simpleType>
            <xsd:restriction base="dms:Choice">
              <xsd:enumeration value="Draft"/>
              <xsd:enumeration value="Final"/>
              <xsd:enumeration value="Archived"/>
            </xsd:restriction>
          </xsd:simpleType>
        </xsd:un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ma:displayName="Status"/>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0B43E6-8FB2-4645-8B34-43E6ADE88D87}">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sharepoint/v3/fields"/>
    <ds:schemaRef ds:uri="http://www.w3.org/XML/1998/namespace"/>
  </ds:schemaRefs>
</ds:datastoreItem>
</file>

<file path=customXml/itemProps2.xml><?xml version="1.0" encoding="utf-8"?>
<ds:datastoreItem xmlns:ds="http://schemas.openxmlformats.org/officeDocument/2006/customXml" ds:itemID="{E3225C13-42B1-42F7-BFCD-85941A4153E6}">
  <ds:schemaRefs>
    <ds:schemaRef ds:uri="http://schemas.microsoft.com/sharepoint/v3/contenttype/forms"/>
  </ds:schemaRefs>
</ds:datastoreItem>
</file>

<file path=customXml/itemProps3.xml><?xml version="1.0" encoding="utf-8"?>
<ds:datastoreItem xmlns:ds="http://schemas.openxmlformats.org/officeDocument/2006/customXml" ds:itemID="{B8997286-C1B1-40C4-914B-16A04FF3BE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field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55</vt:i4>
      </vt:variant>
    </vt:vector>
  </HeadingPairs>
  <TitlesOfParts>
    <vt:vector size="75" baseType="lpstr">
      <vt:lpstr>Return</vt:lpstr>
      <vt:lpstr>FTD-TAX</vt:lpstr>
      <vt:lpstr>FTD-1</vt:lpstr>
      <vt:lpstr>FTD-2</vt:lpstr>
      <vt:lpstr>FTD-2.5</vt:lpstr>
      <vt:lpstr>FTD-3</vt:lpstr>
      <vt:lpstr>FTD-4</vt:lpstr>
      <vt:lpstr>FTD-5</vt:lpstr>
      <vt:lpstr>FTD-6</vt:lpstr>
      <vt:lpstr>FTD-7</vt:lpstr>
      <vt:lpstr>FTG-TAX</vt:lpstr>
      <vt:lpstr>FTG-1</vt:lpstr>
      <vt:lpstr>FTG-2</vt:lpstr>
      <vt:lpstr>FTG-2.5</vt:lpstr>
      <vt:lpstr>FTG-3</vt:lpstr>
      <vt:lpstr>FTG-4</vt:lpstr>
      <vt:lpstr>FTG-5</vt:lpstr>
      <vt:lpstr>FTG-6</vt:lpstr>
      <vt:lpstr>FTG-7</vt:lpstr>
      <vt:lpstr>Instructions</vt:lpstr>
      <vt:lpstr>Instructions!CHANGE_NOTIFICATION</vt:lpstr>
      <vt:lpstr>Instructions!Diesel_and_Related_Products</vt:lpstr>
      <vt:lpstr>Instructions!FUEL_TAX_RETURN</vt:lpstr>
      <vt:lpstr>Instructions!FUEL_TAX_SUMMARY_AND_SCHEDULES</vt:lpstr>
      <vt:lpstr>Instructions!Gasoline_and_Related_Products</vt:lpstr>
      <vt:lpstr>Instructions!Line_1_–_Opening_Untaxed_Inventory</vt:lpstr>
      <vt:lpstr>Instructions!Line_10_–_Exempt_Sales</vt:lpstr>
      <vt:lpstr>Instructions!Line_11_–_Volume_Adjustments</vt:lpstr>
      <vt:lpstr>Instructions!Line_12_–_Total_Taxable_Volumes</vt:lpstr>
      <vt:lpstr>Instructions!Line_13_–_Total_Tax_Before_Adjustments</vt:lpstr>
      <vt:lpstr>Instructions!Line_14_–_Adjustments_and_or_Tax_Credits</vt:lpstr>
      <vt:lpstr>Instructions!Line_15_–_Deduct_Shrinkage</vt:lpstr>
      <vt:lpstr>Instructions!Line_16_–_Deduct_Commissions</vt:lpstr>
      <vt:lpstr>Instructions!Line_17_–_Net_Tax_Payable</vt:lpstr>
      <vt:lpstr>Instructions!Line_18_–_Other_Adjustments_or_Installments</vt:lpstr>
      <vt:lpstr>Instructions!Line_19_–_Total_FTD_or_FTG_Payable</vt:lpstr>
      <vt:lpstr>Instructions!Line_2_–_Refined_or_Manufactured_within_Jurisdiction</vt:lpstr>
      <vt:lpstr>Instructions!Line_3_–_Imports_from_Out_of_Jurisdiction</vt:lpstr>
      <vt:lpstr>Instructions!Line_4_–_Acquisitions_within_Jurisdiction</vt:lpstr>
      <vt:lpstr>Instructions!Line_5_–_Rebrands</vt:lpstr>
      <vt:lpstr>Instructions!Line_6_–_Closing_Untaxed_Inventory</vt:lpstr>
      <vt:lpstr>Instructions!Line_7_–_Total_Accountable_Volumes</vt:lpstr>
      <vt:lpstr>Instructions!Line_8_–_Exports_Out_of_Jurisdiction</vt:lpstr>
      <vt:lpstr>Instructions!Line_9_–_Dispositions_within_Jurisdiction_to_Licensed_Collectors</vt:lpstr>
      <vt:lpstr>Instructions!Part_One_–_Introduction</vt:lpstr>
      <vt:lpstr>Instructions!Part_Three_–_Reportable_Fuel_Products</vt:lpstr>
      <vt:lpstr>Instructions!Part_Two_–_Filing_Instructions</vt:lpstr>
      <vt:lpstr>'FTD-1'!Print_Area</vt:lpstr>
      <vt:lpstr>'FTD-2'!Print_Area</vt:lpstr>
      <vt:lpstr>'FTD-2.5'!Print_Area</vt:lpstr>
      <vt:lpstr>'FTD-3'!Print_Area</vt:lpstr>
      <vt:lpstr>'FTD-4'!Print_Area</vt:lpstr>
      <vt:lpstr>'FTD-5'!Print_Area</vt:lpstr>
      <vt:lpstr>'FTD-6'!Print_Area</vt:lpstr>
      <vt:lpstr>'FTD-7'!Print_Area</vt:lpstr>
      <vt:lpstr>'FTD-TAX'!Print_Area</vt:lpstr>
      <vt:lpstr>'FTG-1'!Print_Area</vt:lpstr>
      <vt:lpstr>'FTG-2'!Print_Area</vt:lpstr>
      <vt:lpstr>'FTG-2.5'!Print_Area</vt:lpstr>
      <vt:lpstr>'FTG-3'!Print_Area</vt:lpstr>
      <vt:lpstr>'FTG-4'!Print_Area</vt:lpstr>
      <vt:lpstr>'FTG-5'!Print_Area</vt:lpstr>
      <vt:lpstr>'FTG-6'!Print_Area</vt:lpstr>
      <vt:lpstr>'FTG-7'!Print_Area</vt:lpstr>
      <vt:lpstr>'FTG-TAX'!Print_Area</vt:lpstr>
      <vt:lpstr>Instructions!Print_Area</vt:lpstr>
      <vt:lpstr>Return!Print_Area</vt:lpstr>
      <vt:lpstr>Instructions!Schedule_1__FTD_1___FTG_1__–_Imports_from_Out_of_Jurisdiction</vt:lpstr>
      <vt:lpstr>Instructions!Schedule_2.5__FTD_2.5___FTG_2.5__–_Product_Blending_Colouring_Relabelling</vt:lpstr>
      <vt:lpstr>Instructions!Schedule_2__FTD_2___FTG_2__–_Acquisitions_within_Jurisdiction_from_Licenced_Collectors</vt:lpstr>
      <vt:lpstr>Instructions!Schedule_3__FTD_3___FTG_3__–_Exports_Out_of_Jurisdiction</vt:lpstr>
      <vt:lpstr>Instructions!Schedule_4__FTD_4___FTG_4__–_Dispositions_within_Jurisdiction_to_Licenced_Collectors</vt:lpstr>
      <vt:lpstr>Instructions!Schedule_5__FTD_5___FTG_5__–_Exempt_Sales</vt:lpstr>
      <vt:lpstr>Instructions!Schedule_6__FTD_6___FTG_6__–_Volume_Adjustments</vt:lpstr>
      <vt:lpstr>Instructions!Schedule_7__FTD_7___FTG_7__–_Adjustments_and_or_Tax_Credits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Fuel Tax Return</dc:title>
  <dc:creator>Thiry, Kaylin FI</dc:creator>
  <dc:description>Version 000.000.001</dc:description>
  <cp:lastModifiedBy>Ferguson, Adam FI</cp:lastModifiedBy>
  <cp:lastPrinted>2018-09-13T17:54:16Z</cp:lastPrinted>
  <dcterms:created xsi:type="dcterms:W3CDTF">1998-08-19T19:24:15Z</dcterms:created>
  <dcterms:modified xsi:type="dcterms:W3CDTF">2020-09-25T22:21:59Z</dcterms:modified>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0x0101009E08AB265770974B86BDE9E3B51EA806</vt:lpwstr>
  </property>
  <property fmtid="{D5CDD505-2E9C-101B-9397-08002B2CF9AE}" pid="3" name="WorkbookGuid">
    <vt:lpwstr>880e5a6d-a304-457c-b332-3240b5da5a2c</vt:lpwstr>
  </property>
</Properties>
</file>