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5.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fergus2\Desktop\DOWNLOADS\"/>
    </mc:Choice>
  </mc:AlternateContent>
  <bookViews>
    <workbookView xWindow="480" yWindow="75" windowWidth="18195" windowHeight="11820" tabRatio="904" activeTab="5"/>
  </bookViews>
  <sheets>
    <sheet name="Cover" sheetId="8" r:id="rId1"/>
    <sheet name="P1 - TaxCollected" sheetId="7" r:id="rId2"/>
    <sheet name="P2 - CostBreakdown" sheetId="1" r:id="rId3"/>
    <sheet name="P3 - Subcontractors" sheetId="2" r:id="rId4"/>
    <sheet name="P4 - Consumption" sheetId="3" r:id="rId5"/>
    <sheet name="P5 - Equipment" sheetId="4" r:id="rId6"/>
    <sheet name="P6 - Summary" sheetId="6" r:id="rId7"/>
    <sheet name="P7 - Fuel" sheetId="5" r:id="rId8"/>
  </sheets>
  <definedNames>
    <definedName name="_xlnm.Print_Area" localSheetId="2">'P2 - CostBreakdown'!$A$1:$E$22</definedName>
    <definedName name="_xlnm.Print_Area" localSheetId="5">'P5 - Equipment'!$A$1:$L$75</definedName>
  </definedNames>
  <calcPr calcId="162913"/>
</workbook>
</file>

<file path=xl/calcChain.xml><?xml version="1.0" encoding="utf-8"?>
<calcChain xmlns="http://schemas.openxmlformats.org/spreadsheetml/2006/main">
  <c r="J8" i="5" l="1"/>
  <c r="I15" i="4"/>
  <c r="I14" i="4"/>
  <c r="E50" i="4" l="1"/>
  <c r="I50" i="4" s="1"/>
  <c r="K50" i="4" s="1"/>
  <c r="E49" i="4"/>
  <c r="I49" i="4" s="1"/>
  <c r="E31" i="4" l="1"/>
  <c r="I31" i="4" s="1"/>
  <c r="K31" i="4" s="1"/>
  <c r="E30" i="4"/>
  <c r="I30" i="4" s="1"/>
  <c r="H66" i="4" l="1"/>
  <c r="J66" i="4" s="1"/>
  <c r="H65" i="4"/>
  <c r="J14" i="4"/>
  <c r="J15" i="4" l="1"/>
  <c r="L15" i="4" s="1"/>
  <c r="C23" i="7"/>
  <c r="F23" i="7" l="1"/>
  <c r="D13" i="7" l="1"/>
  <c r="D12" i="7"/>
  <c r="F12" i="7" s="1"/>
  <c r="E20" i="1" l="1"/>
</calcChain>
</file>

<file path=xl/sharedStrings.xml><?xml version="1.0" encoding="utf-8"?>
<sst xmlns="http://schemas.openxmlformats.org/spreadsheetml/2006/main" count="274" uniqueCount="190">
  <si>
    <t>Subcontractor Costs</t>
  </si>
  <si>
    <t>Equipment Rentals</t>
  </si>
  <si>
    <t>Contract Value</t>
  </si>
  <si>
    <t>Subcontractor Name</t>
  </si>
  <si>
    <t>Street Address</t>
  </si>
  <si>
    <t>City, Prov</t>
  </si>
  <si>
    <t>Postal Code</t>
  </si>
  <si>
    <t>Scope of Work Performed</t>
  </si>
  <si>
    <t>Value of Contract</t>
  </si>
  <si>
    <t>Invoice Number</t>
  </si>
  <si>
    <t>Description of Item or Service Purchased</t>
  </si>
  <si>
    <t>Laid Down Cost</t>
  </si>
  <si>
    <t>Return Period Tax was Self-Assessed In</t>
  </si>
  <si>
    <t>Return Period Tax Collections were Reported In</t>
  </si>
  <si>
    <t>If yes, what is your customer's vendor licence number?</t>
  </si>
  <si>
    <t>Total Contract Value</t>
  </si>
  <si>
    <t>Invoice Amount
(excl. GST &amp; PST)</t>
  </si>
  <si>
    <t>Apr 1 2017</t>
  </si>
  <si>
    <t>Apr 2 2017</t>
  </si>
  <si>
    <t>example 2</t>
  </si>
  <si>
    <t>example 1</t>
  </si>
  <si>
    <t>-</t>
  </si>
  <si>
    <t>Apr 3 2017</t>
  </si>
  <si>
    <t>example 3</t>
  </si>
  <si>
    <t>Apr 2017</t>
  </si>
  <si>
    <t>Edmonton, AB</t>
  </si>
  <si>
    <t>123 Any Street</t>
  </si>
  <si>
    <t>Example Company Ltd</t>
  </si>
  <si>
    <t>T5A 0A1</t>
  </si>
  <si>
    <t>supply and install electrical</t>
  </si>
  <si>
    <t>Apr 7 2017</t>
  </si>
  <si>
    <t>Clearance Received?
(check)</t>
  </si>
  <si>
    <t>Total Value of Subcontracts</t>
  </si>
  <si>
    <t>Supplier Address
(City, Prov)</t>
  </si>
  <si>
    <t>Tax Self-Assessed</t>
  </si>
  <si>
    <t>Vendor Name</t>
  </si>
  <si>
    <t>PST Paid to Vendor?</t>
  </si>
  <si>
    <t>Other Costs:</t>
  </si>
  <si>
    <t>Unit #</t>
  </si>
  <si>
    <t>Serial #</t>
  </si>
  <si>
    <t>Year, Make &amp; Model</t>
  </si>
  <si>
    <t>N/A</t>
  </si>
  <si>
    <t>Number of Litres Purchased</t>
  </si>
  <si>
    <t>SK Fuel Tax Paid to Supplier?</t>
  </si>
  <si>
    <t>1234</t>
  </si>
  <si>
    <t>Example Company C</t>
  </si>
  <si>
    <t>Winnipeg, MB</t>
  </si>
  <si>
    <t>Diesel</t>
  </si>
  <si>
    <t>10,000</t>
  </si>
  <si>
    <t xml:space="preserve">No </t>
  </si>
  <si>
    <t>Engineering</t>
  </si>
  <si>
    <t>Materials</t>
  </si>
  <si>
    <t>Calgary, AB</t>
  </si>
  <si>
    <t>Regina, SK</t>
  </si>
  <si>
    <t>A Company Ltd</t>
  </si>
  <si>
    <t>B Company Ltd</t>
  </si>
  <si>
    <t>May 1 2017</t>
  </si>
  <si>
    <t>Jun 10 2017</t>
  </si>
  <si>
    <t>C Company Ltd</t>
  </si>
  <si>
    <t>Consumables</t>
  </si>
  <si>
    <t>example 4</t>
  </si>
  <si>
    <t>example 5</t>
  </si>
  <si>
    <t>example 6</t>
  </si>
  <si>
    <t>Calculation of PST due on Vehicles, Tools, and Equipment (Continued)</t>
  </si>
  <si>
    <t>Calculation of PST Due on Vehicles, Tools, and Equipment (Continued)</t>
  </si>
  <si>
    <t>Apr 9 2013</t>
  </si>
  <si>
    <t>May 26 2015</t>
  </si>
  <si>
    <t>2015 Ford F150</t>
  </si>
  <si>
    <t>2013 Ford F150</t>
  </si>
  <si>
    <t>48</t>
  </si>
  <si>
    <t>23</t>
  </si>
  <si>
    <t>XXXXX</t>
  </si>
  <si>
    <t>YYYYY</t>
  </si>
  <si>
    <t>Apr-Jun 2017</t>
  </si>
  <si>
    <t>May 14 2017</t>
  </si>
  <si>
    <t>Apr 1 2016</t>
  </si>
  <si>
    <t>A</t>
  </si>
  <si>
    <t>B</t>
  </si>
  <si>
    <t>C</t>
  </si>
  <si>
    <t>D</t>
  </si>
  <si>
    <t>E</t>
  </si>
  <si>
    <t xml:space="preserve">Purchase Amount    </t>
  </si>
  <si>
    <t xml:space="preserve">Number of months Between Purchase and Entry </t>
  </si>
  <si>
    <t>Profit</t>
  </si>
  <si>
    <t>Number of Years in Province (Rounded up)</t>
  </si>
  <si>
    <t>Jun 14 2017</t>
  </si>
  <si>
    <t>Monthly
Lease Amount</t>
  </si>
  <si>
    <t>Number of Months in Province (Rounded up)</t>
  </si>
  <si>
    <t>May 14 2016</t>
  </si>
  <si>
    <t>Apr-Jun 2016</t>
  </si>
  <si>
    <t>PART 1 - Invoices Issued to Your Customer</t>
  </si>
  <si>
    <t>PART 2 - Breakdown of Contract Costs</t>
  </si>
  <si>
    <t>PART 3 - Sub-Contractor Information</t>
  </si>
  <si>
    <t>PART 4 - Calculation of PST Due and/or Refundable on Contract Consumption</t>
  </si>
  <si>
    <t>PART 5 - Calculation of PST Due on Vehicles, Tools, and Equipment</t>
  </si>
  <si>
    <t>PART 6 - Calculation of Total Provincial Sales Tax Payable</t>
  </si>
  <si>
    <t xml:space="preserve">Total PST Payable </t>
  </si>
  <si>
    <t>Total PST Payable on Contract Consumption</t>
  </si>
  <si>
    <t xml:space="preserve">Total PST Collections Payable </t>
  </si>
  <si>
    <t>Return Period PST was Self-Assessed in (Enter Date or N/A)</t>
  </si>
  <si>
    <t xml:space="preserve">Total PST Payable under the Depreciated Cost Method </t>
  </si>
  <si>
    <t xml:space="preserve">Total PST Payable under the 1/36 Method </t>
  </si>
  <si>
    <t xml:space="preserve">Total PST Payable under the 1/3 Method </t>
  </si>
  <si>
    <t xml:space="preserve">Total PST Payable under the Leased Method </t>
  </si>
  <si>
    <t>Contract Start Date (mmm/dd/yyyy)</t>
  </si>
  <si>
    <t>Invoice Date (mmm/dd/yyyy)</t>
  </si>
  <si>
    <t>Contract End Date (mmm/dd/yyyy)</t>
  </si>
  <si>
    <t>Date First Entered Province (mmm/dd/yyyy)</t>
  </si>
  <si>
    <t>Purchase Date (mmm/dd/yyyy)</t>
  </si>
  <si>
    <t>Date Exited the Province (mmm/dd/yyyy)</t>
  </si>
  <si>
    <t>May 23 2017</t>
  </si>
  <si>
    <r>
      <t>Tax Owing (15¢</t>
    </r>
    <r>
      <rPr>
        <sz val="9"/>
        <color theme="1"/>
        <rFont val="Calibri"/>
        <family val="2"/>
        <scheme val="minor"/>
      </rPr>
      <t xml:space="preserve"> per litre)</t>
    </r>
  </si>
  <si>
    <t>Permit Obtained?
(check)</t>
  </si>
  <si>
    <t>PST Collected</t>
  </si>
  <si>
    <t>PST Payable
(Invoice Amount X Tax Rate)</t>
  </si>
  <si>
    <t>Total Costs</t>
  </si>
  <si>
    <t>Tax Payable
(Laid Down Cost X Tax Rate)</t>
  </si>
  <si>
    <r>
      <t>Method A - Depreciated Cost</t>
    </r>
    <r>
      <rPr>
        <b/>
        <u/>
        <sz val="11"/>
        <color theme="1"/>
        <rFont val="Calibri"/>
        <family val="2"/>
        <scheme val="minor"/>
      </rPr>
      <t xml:space="preserve"> (one time reduced payment)</t>
    </r>
  </si>
  <si>
    <t xml:space="preserve">Purchase Amount (No depreciation allowed)   </t>
  </si>
  <si>
    <r>
      <t>Method D - Leased</t>
    </r>
    <r>
      <rPr>
        <b/>
        <sz val="14"/>
        <color theme="1"/>
        <rFont val="Calibri"/>
        <family val="2"/>
        <scheme val="minor"/>
      </rPr>
      <t xml:space="preserve"> </t>
    </r>
    <r>
      <rPr>
        <b/>
        <i/>
        <sz val="11"/>
        <color theme="1"/>
        <rFont val="Calibri"/>
        <family val="2"/>
        <scheme val="minor"/>
      </rPr>
      <t>This method should be used for all leased equipment.  Rented equipment should be included in Part 4.</t>
    </r>
  </si>
  <si>
    <t>The following table should be completed by filling in the Total Tax Payable as calculated in Parts 1, 4, and 5.</t>
  </si>
  <si>
    <t>PART 1</t>
  </si>
  <si>
    <t>PART 4</t>
  </si>
  <si>
    <t>PART 5 (A)</t>
  </si>
  <si>
    <t>PART 5 (B)</t>
  </si>
  <si>
    <t>PART 5 (C)</t>
  </si>
  <si>
    <t>PART 5 (D)</t>
  </si>
  <si>
    <t>Subcontractors are not required to collect PST on services provided to a contractor who is licensed as a vendor and indicates they are acquiring the subcontractor’s service for resale, since the contractor will collect PST on the total charge to their customer.  To purchase the services of the subcontractor without paying the PST, the contractor must quote their vendor’s licence number to the subcontractor and the number must be recorded on the invoice.</t>
  </si>
  <si>
    <t>List all vehicles, tools, and equipment used in the province.  Copies of the bills of sale and/or lease agreements may be requested for audit verification.</t>
  </si>
  <si>
    <r>
      <t xml:space="preserve">Method B - 1/3 Temporary Use </t>
    </r>
    <r>
      <rPr>
        <b/>
        <u/>
        <sz val="11"/>
        <color theme="1"/>
        <rFont val="Calibri"/>
        <family val="2"/>
        <scheme val="minor"/>
      </rPr>
      <t>(due each year the unit entered the province until fully tax paid) No depreciation is allowed under this method.</t>
    </r>
  </si>
  <si>
    <r>
      <t>Method C - 1/36 Temporary Use</t>
    </r>
    <r>
      <rPr>
        <b/>
        <u/>
        <sz val="11"/>
        <color theme="1"/>
        <rFont val="Calibri"/>
        <family val="2"/>
        <scheme val="minor"/>
      </rPr>
      <t xml:space="preserve"> (due each 30-day period the unit entered the province until fully tax paid) </t>
    </r>
  </si>
  <si>
    <r>
      <rPr>
        <b/>
        <i/>
        <u/>
        <sz val="11"/>
        <color theme="1"/>
        <rFont val="Calibri"/>
        <family val="2"/>
        <scheme val="minor"/>
      </rPr>
      <t xml:space="preserve">This method is allowed only when provincial or state tax was already paid to another taxing jurisdiction. </t>
    </r>
    <r>
      <rPr>
        <sz val="11"/>
        <color theme="1"/>
        <rFont val="Calibri"/>
        <family val="2"/>
        <scheme val="minor"/>
      </rPr>
      <t xml:space="preserve"> Harmonized Sales Tax (HST) is not a provincial sales tax; therefore, this method is not allowed if HST was paid on vehicles, tools, and equipment. No depreciation is allowed under this method. </t>
    </r>
  </si>
  <si>
    <t>Dollar Value of Depreciation
A X C</t>
  </si>
  <si>
    <t>Taxable
Value
A - D</t>
  </si>
  <si>
    <r>
      <t xml:space="preserve">If PST was </t>
    </r>
    <r>
      <rPr>
        <u/>
        <sz val="9"/>
        <color theme="1"/>
        <rFont val="Calibri"/>
        <family val="2"/>
        <scheme val="minor"/>
      </rPr>
      <t xml:space="preserve">NOT
</t>
    </r>
    <r>
      <rPr>
        <sz val="9"/>
        <color theme="1"/>
        <rFont val="Calibri"/>
        <family val="2"/>
        <scheme val="minor"/>
      </rPr>
      <t>Self-Assessed Enter PST Payable
E X Tax Rate</t>
    </r>
  </si>
  <si>
    <t>Total Taxable Value
B X C</t>
  </si>
  <si>
    <r>
      <t xml:space="preserve">Taxable Value per Year
A </t>
    </r>
    <r>
      <rPr>
        <sz val="9"/>
        <color theme="1"/>
        <rFont val="Calibri"/>
        <family val="2"/>
      </rPr>
      <t>÷</t>
    </r>
    <r>
      <rPr>
        <sz val="9"/>
        <color theme="1"/>
        <rFont val="Calibri"/>
        <family val="2"/>
        <scheme val="minor"/>
      </rPr>
      <t xml:space="preserve"> 3</t>
    </r>
  </si>
  <si>
    <r>
      <t xml:space="preserve">If PST was </t>
    </r>
    <r>
      <rPr>
        <u/>
        <sz val="9"/>
        <color theme="1"/>
        <rFont val="Calibri"/>
        <family val="2"/>
        <scheme val="minor"/>
      </rPr>
      <t>NOT</t>
    </r>
    <r>
      <rPr>
        <sz val="9"/>
        <color theme="1"/>
        <rFont val="Calibri"/>
        <family val="2"/>
        <scheme val="minor"/>
      </rPr>
      <t xml:space="preserve"> Self-Assessed, Enter PST Payable
D X Tax Rate</t>
    </r>
  </si>
  <si>
    <r>
      <t xml:space="preserve">Taxable Value per Year
A </t>
    </r>
    <r>
      <rPr>
        <sz val="9"/>
        <color theme="1"/>
        <rFont val="Calibri"/>
        <family val="2"/>
      </rPr>
      <t>÷</t>
    </r>
    <r>
      <rPr>
        <sz val="9"/>
        <color theme="1"/>
        <rFont val="Calibri"/>
        <family val="2"/>
        <scheme val="minor"/>
      </rPr>
      <t xml:space="preserve"> 36</t>
    </r>
  </si>
  <si>
    <t>Total Taxable Value             
A X B</t>
  </si>
  <si>
    <r>
      <t xml:space="preserve">If PST was </t>
    </r>
    <r>
      <rPr>
        <u/>
        <sz val="9"/>
        <color theme="1"/>
        <rFont val="Calibri"/>
        <family val="2"/>
        <scheme val="minor"/>
      </rPr>
      <t>NOT</t>
    </r>
    <r>
      <rPr>
        <sz val="9"/>
        <color theme="1"/>
        <rFont val="Calibri"/>
        <family val="2"/>
        <scheme val="minor"/>
      </rPr>
      <t xml:space="preserve"> Self-Assessed, Enter PST Payable
C X Tax Rate</t>
    </r>
  </si>
  <si>
    <t xml:space="preserve">Tax Self-Assessed (15¢ per litre) </t>
  </si>
  <si>
    <t>Meals, Accommodation, Per Diems</t>
  </si>
  <si>
    <t>PART 7 - Bulk Fuel Imported into Saskatchewan</t>
  </si>
  <si>
    <t>Supplier Name</t>
  </si>
  <si>
    <t xml:space="preserve">Total Fuel Tax Payable </t>
  </si>
  <si>
    <t>Costs of Materials Resold or Incorporated into Real Property</t>
  </si>
  <si>
    <t>For contracts entered April 1, 2017 or later, contractors acquiring materials in Saskatchewan that are resold as part of their contract, may purchase these items exempt from PST by quoting their vendor's licence number to their suppliers.  Contractors are required to pay PST on their purchase cost of consumables.</t>
  </si>
  <si>
    <t xml:space="preserve">Please provide a separate cheque for any fuel tax payable.  Penalty and interest may be applied in some circumstances. </t>
  </si>
  <si>
    <t>GENERAL INFORMATION</t>
  </si>
  <si>
    <t>Please note that penalty and interest will be applied to overdue tax owing.</t>
  </si>
  <si>
    <t>Supply Only Contracts</t>
  </si>
  <si>
    <r>
      <t xml:space="preserve">SECTION 29 of </t>
    </r>
    <r>
      <rPr>
        <b/>
        <i/>
        <sz val="14"/>
        <color theme="1"/>
        <rFont val="Calibri"/>
        <family val="2"/>
        <scheme val="minor"/>
      </rPr>
      <t>The Provincial Sales Tax Act</t>
    </r>
  </si>
  <si>
    <r>
      <t xml:space="preserve">Under Section 29 of </t>
    </r>
    <r>
      <rPr>
        <i/>
        <sz val="11"/>
        <color theme="1"/>
        <rFont val="Calibri"/>
        <family val="2"/>
        <scheme val="minor"/>
      </rPr>
      <t>The Provincial Sales Tax Act</t>
    </r>
    <r>
      <rPr>
        <sz val="11"/>
        <color theme="1"/>
        <rFont val="Calibri"/>
        <family val="2"/>
        <scheme val="minor"/>
      </rPr>
      <t xml:space="preserve">, non-resident and resident contractors completing services to real property in Saskatchewan are required to post a guarantee bond or cash deposit in an amount equivalent to 6% of the total amount to be paid under the contract.  It is the responsibility of the principal to ensure that contractors comply with this provision. Failure to do so can leave the principal liable for any taxes which the contractor fails to remit, in addition to possible fines and penalties.   </t>
    </r>
  </si>
  <si>
    <r>
      <t xml:space="preserve">Note there is no provision under </t>
    </r>
    <r>
      <rPr>
        <i/>
        <sz val="11"/>
        <color theme="1"/>
        <rFont val="Calibri"/>
        <family val="2"/>
        <scheme val="minor"/>
      </rPr>
      <t>The Provincial Sales Tax Act</t>
    </r>
    <r>
      <rPr>
        <sz val="11"/>
        <color theme="1"/>
        <rFont val="Calibri"/>
        <family val="2"/>
        <scheme val="minor"/>
      </rPr>
      <t xml:space="preserve"> to issue clearances for supply only contracts or contracts that do not involve services to real property. If a supplier invoices Saskatchewan PST on these types of contracts, tax is paid directly to them. If the supplier has not invoiced PST, the purchaser is required to self-assess the tax on their returns.</t>
    </r>
  </si>
  <si>
    <t>Revenue Division
PO Box 200
Regina, Canada  S4P 2Z6
Toll Free 1-800-667-6102 ext. 0956
Fax (306) 798-3045
Email contractorclearance@gov.sk.ca</t>
  </si>
  <si>
    <t>NON-RESIDENT CONTRACTORS
REQUEST FOR CONTRACT CLEARANCE
SUPPLEMENTARY WORKSHEETS</t>
  </si>
  <si>
    <t>**If available, job cost records should be provided in lieu of completing Part 1, 2, 4, and 7 of these worksheets.**</t>
  </si>
  <si>
    <t>Payment will be required prior to issuing a clearance letter, if a clearance is required.  
Penalty and interest will be applied to overdue tax owing.</t>
  </si>
  <si>
    <t>This form contains worksheets for use by Non-Resident Contractors in calculating tax payable resulting from services to real property completed in Saskatchewan.  If you have questions, or need assistance with completing this form, please call 1-800-667-6102, extension 0956 or email contractorclearance@gov.sk.ca.</t>
  </si>
  <si>
    <t>List all invoices issued to your customer, including invoices for change orders and holdbacks.  Copies of invoices may be requested for audit verification.</t>
  </si>
  <si>
    <t>Provide a detailed breakdown of the contract value.  If detailed job cost records are available, provide a job cost summary report.  If job cost records are not available, complete the table below.  The costs listed below should be costs incurred by your company, not amounts billed to your customer.  Supporting documentation may be requested for audit verification.</t>
  </si>
  <si>
    <r>
      <t xml:space="preserve">Saskatchewan fuel tax must be paid on all purchases or imports of gasoline and diesel fuel, except where specifically exempt under </t>
    </r>
    <r>
      <rPr>
        <i/>
        <sz val="11"/>
        <color theme="1"/>
        <rFont val="Calibri"/>
        <family val="2"/>
        <scheme val="minor"/>
      </rPr>
      <t>The Fuel Tax Act, 2000</t>
    </r>
    <r>
      <rPr>
        <sz val="11"/>
        <color theme="1"/>
        <rFont val="Calibri"/>
        <family val="2"/>
        <scheme val="minor"/>
      </rPr>
      <t xml:space="preserve">.  No exemption is available in Saskatchewan for off-road use of these fuel products.  Complete the following table to account for all </t>
    </r>
    <r>
      <rPr>
        <b/>
        <sz val="11"/>
        <color theme="1"/>
        <rFont val="Calibri"/>
        <family val="2"/>
        <scheme val="minor"/>
      </rPr>
      <t>bulk</t>
    </r>
    <r>
      <rPr>
        <sz val="11"/>
        <color theme="1"/>
        <rFont val="Calibri"/>
        <family val="2"/>
        <scheme val="minor"/>
      </rPr>
      <t xml:space="preserve"> fuel purchased for the contract.  If available, provide job cost records in lieu of completing the table below.  Please note copies of purchase invoices may be requested for verification. </t>
    </r>
  </si>
  <si>
    <t>Did your customer (e.g. general contractor) provide
their vendor licence number to obtain your services
exempt of PST?</t>
  </si>
  <si>
    <t>Type of Fuel Purchased
(e.g. gasoline, diesel, dyed diesel, etc.)</t>
  </si>
  <si>
    <t>Cost of Goods Consumed by the Contractor (e.g. bits and blades, tarps, small tools, etc.)</t>
  </si>
  <si>
    <t>If available, job cost reports should be provided in lieu of completing the table below.  Copies of invoices may be requested for audit verification.</t>
  </si>
  <si>
    <t>If you require a Contract Clearance, the Request for Contract Clearance form is required.  In order to ensure all taxes have been accounted for on the contract and to ensure prompt issuance of a clearance letter, please complete all sections of this form.</t>
  </si>
  <si>
    <t>Freight to Ship Owned, Rented, or Leased Equipment into Saskatchewan</t>
  </si>
  <si>
    <t>FT-7, Information for Fuel Importers</t>
  </si>
  <si>
    <t>FT-1, Fuel Tax - General Information</t>
  </si>
  <si>
    <t>If a vehicle is registered with the International Registration Program (IRP), no additional tax applies.  However, please provide copies of the CAB card for verification.  For more information on IRP, refer to Information Bulletin PST-50 - Information for Interjurisdictional Carriers found by clicking the link below, or contact the appropriate institution in your province.</t>
  </si>
  <si>
    <r>
      <t xml:space="preserve">Non-resident contractors must report any PST payable on vehicles, tools, and equipment used in Saskatchewan.  PST is calculated on these assets at a reduced rate using the methods described below, in order to account for the period of use in the province.  Refer to Subsection 5(9.1) of </t>
    </r>
    <r>
      <rPr>
        <i/>
        <sz val="11"/>
        <color theme="1"/>
        <rFont val="Calibri"/>
        <family val="2"/>
        <scheme val="minor"/>
      </rPr>
      <t>The Provincial Sales Tax Act</t>
    </r>
    <r>
      <rPr>
        <sz val="11"/>
        <color theme="1"/>
        <rFont val="Calibri"/>
        <family val="2"/>
        <scheme val="minor"/>
      </rPr>
      <t xml:space="preserve"> or Information Bulletin PST-38 for Non-Residential Contractors, found by clicking the appropriate link below, to obtain an explanation of each of the temporary use methods.  Please note that only one method should be chosen for each vehicle, tool, and piece of equipment.</t>
    </r>
  </si>
  <si>
    <t>Information Bulletin PST-38</t>
  </si>
  <si>
    <r>
      <t xml:space="preserve">If detailed job cost records are available, provide a job cost report for relevant expenses.  If job cost records are not available, list all purchases of supplies and taxable services that were </t>
    </r>
    <r>
      <rPr>
        <i/>
        <sz val="11"/>
        <color theme="1"/>
        <rFont val="Calibri"/>
        <family val="2"/>
        <scheme val="minor"/>
      </rPr>
      <t>not</t>
    </r>
    <r>
      <rPr>
        <sz val="11"/>
        <color theme="1"/>
        <rFont val="Calibri"/>
        <family val="2"/>
        <scheme val="minor"/>
      </rPr>
      <t xml:space="preserve"> directly incorporated into the real property, whether tax was paid to the supplier or not.  Examples are new and used equipment purchases or rentals, supplies, and taxable services such as legal, engineering, architecture, and geo-science services that are purchased for use in Saskatchewan for the contractor's business operations. Contractors may claim a credit for any PST that has been paid on materials </t>
    </r>
    <r>
      <rPr>
        <i/>
        <sz val="11"/>
        <color theme="1"/>
        <rFont val="Calibri"/>
        <family val="2"/>
        <scheme val="minor"/>
      </rPr>
      <t>incorporated into the real property</t>
    </r>
    <r>
      <rPr>
        <sz val="11"/>
        <color theme="1"/>
        <rFont val="Calibri"/>
        <family val="2"/>
        <scheme val="minor"/>
      </rPr>
      <t xml:space="preserve"> below.  Refer to Information Bulletin PST-38 at the link provided below for further information.</t>
    </r>
  </si>
  <si>
    <r>
      <t xml:space="preserve">List all contractors hired by your company to work on-site.  Note, under Section 29 of </t>
    </r>
    <r>
      <rPr>
        <i/>
        <sz val="11"/>
        <color theme="1"/>
        <rFont val="Calibri"/>
        <family val="2"/>
        <scheme val="minor"/>
      </rPr>
      <t>The Provincial Sales Tax Act</t>
    </r>
    <r>
      <rPr>
        <sz val="11"/>
        <color theme="1"/>
        <rFont val="Calibri"/>
        <family val="2"/>
        <scheme val="minor"/>
      </rPr>
      <t xml:space="preserve"> a clearance must be obtained for all contractors, whether resident or non-resident, who were hired to work in Saskatchewan.  It is the responsibility of the principal to ensure that contractors comply with this provision.  Failure to do so can leave the principal liable for any taxes which the contractor fails to remit, in addition to possible fines and penalties.  Refer to Information Bulletin PST-38 at the link provided below for further information.  Copies of invoices may be requested for audit verification.</t>
    </r>
  </si>
  <si>
    <t xml:space="preserve">Request for Contract Clearance form </t>
  </si>
  <si>
    <t>Every person who imports fuel in bulk (i.e. more than 200 litres) into Saskatchewan must either:  (a) report and pay an amount equal to the tax that would be payable if the fuel had been purchased in Saskatchewan prior to the fuel entering Saskatchewan; or, (b) become a licensed importer, report monthly and make semi-monthly payments.  For more information on Saskatchewan Provincial Fuel Tax, refer to Information Bulletins FT-1 and FT-7 by clicking the links provided below.</t>
  </si>
  <si>
    <t>All businesses operating in Saskatchewan are required to be registered or licenced with a PST number.  For further information regarding reporting requirements and obligations for non-resident contractors, refer to</t>
  </si>
  <si>
    <t xml:space="preserve">Before the final payment is made on a contract, the sub-contractor must obtain a clearance letter from the Revenue Division and provide a copy of the letter to the general contractor or principal.  To obtain a clearance </t>
  </si>
  <si>
    <t xml:space="preserve">letter, please complete the </t>
  </si>
  <si>
    <t>or refer to the detailed information outlined on the succeeding pages.</t>
  </si>
  <si>
    <t>If the contractor’s account is not in good</t>
  </si>
  <si>
    <t>standing, the general contractor or principal will be requested to withhold from any hold back an amount equal to the tax due and remit this amount to the Revenue Division.</t>
  </si>
  <si>
    <t>Internal Labour Costs</t>
  </si>
  <si>
    <t>Effective April 1, 2017, PST applies to services to real property. Taxable services include construction, alteration, repair, erection, demolition, remodeling, improvement, or any other service in relation to real property or a building or other structure on real property.  Refer to Information Bulletin PST-38 at the link below for further information regarding taxable and exempt services.</t>
  </si>
  <si>
    <t>Information Bulletin PST-50</t>
  </si>
  <si>
    <t>The Provincial Sales Tax Act</t>
  </si>
  <si>
    <t>Alternatively, contractors required to demonstrate to a principal that their security obligation has been fulfilled can request a clearance letter from Finance.  If approved, the letter obtained from Finance can be provided to the principal.  It is recommended that principals maintain a holdback of 6% until a clearance letter is provided or proof of bonding is obtained.</t>
  </si>
  <si>
    <t>Depr'n Percentage
(max 60%)
1.5% X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</si>
</sst>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0.0%"/>
  </numFmts>
  <fonts count="24" x14ac:knownFonts="1">
    <font>
      <sz val="11"/>
      <color theme="1"/>
      <name val="Calibri"/>
      <family val="2"/>
      <scheme val="minor"/>
    </font>
    <font>
      <sz val="9"/>
      <color theme="1"/>
      <name val="Calibri"/>
      <family val="2"/>
      <scheme val="minor"/>
    </font>
    <font>
      <b/>
      <sz val="16"/>
      <color theme="1"/>
      <name val="Calibri"/>
      <family val="2"/>
      <scheme val="minor"/>
    </font>
    <font>
      <sz val="8"/>
      <color theme="1"/>
      <name val="Calibri"/>
      <family val="2"/>
      <scheme val="minor"/>
    </font>
    <font>
      <sz val="8"/>
      <color rgb="FF000000"/>
      <name val="Tahoma"/>
      <family val="2"/>
    </font>
    <font>
      <sz val="11"/>
      <color theme="1"/>
      <name val="Calibri"/>
      <family val="2"/>
      <scheme val="minor"/>
    </font>
    <font>
      <b/>
      <sz val="11"/>
      <color theme="1"/>
      <name val="Calibri"/>
      <family val="2"/>
      <scheme val="minor"/>
    </font>
    <font>
      <i/>
      <sz val="11"/>
      <color theme="1"/>
      <name val="Calibri"/>
      <family val="2"/>
      <scheme val="minor"/>
    </font>
    <font>
      <b/>
      <u/>
      <sz val="11"/>
      <color theme="1"/>
      <name val="Calibri"/>
      <family val="2"/>
      <scheme val="minor"/>
    </font>
    <font>
      <b/>
      <sz val="8"/>
      <color theme="1"/>
      <name val="Calibri"/>
      <family val="2"/>
      <scheme val="minor"/>
    </font>
    <font>
      <u/>
      <sz val="9"/>
      <color theme="1"/>
      <name val="Calibri"/>
      <family val="2"/>
      <scheme val="minor"/>
    </font>
    <font>
      <b/>
      <i/>
      <sz val="11"/>
      <color theme="1"/>
      <name val="Calibri"/>
      <family val="2"/>
      <scheme val="minor"/>
    </font>
    <font>
      <b/>
      <i/>
      <u/>
      <sz val="11"/>
      <color theme="1"/>
      <name val="Calibri"/>
      <family val="2"/>
      <scheme val="minor"/>
    </font>
    <font>
      <b/>
      <sz val="14"/>
      <color theme="1"/>
      <name val="Calibri"/>
      <family val="2"/>
      <scheme val="minor"/>
    </font>
    <font>
      <b/>
      <u/>
      <sz val="14"/>
      <color theme="1"/>
      <name val="Calibri"/>
      <family val="2"/>
      <scheme val="minor"/>
    </font>
    <font>
      <b/>
      <sz val="9"/>
      <color theme="1"/>
      <name val="Calibri"/>
      <family val="2"/>
      <scheme val="minor"/>
    </font>
    <font>
      <sz val="16"/>
      <color theme="1"/>
      <name val="Calibri"/>
      <family val="2"/>
      <scheme val="minor"/>
    </font>
    <font>
      <sz val="11"/>
      <name val="Calibri"/>
      <family val="2"/>
      <scheme val="minor"/>
    </font>
    <font>
      <b/>
      <sz val="12"/>
      <color theme="1"/>
      <name val="Calibri"/>
      <family val="2"/>
      <scheme val="minor"/>
    </font>
    <font>
      <sz val="9"/>
      <color theme="1"/>
      <name val="Calibri"/>
      <family val="2"/>
    </font>
    <font>
      <sz val="14"/>
      <color theme="1"/>
      <name val="Calibri"/>
      <family val="2"/>
      <scheme val="minor"/>
    </font>
    <font>
      <b/>
      <i/>
      <sz val="14"/>
      <color theme="1"/>
      <name val="Calibri"/>
      <family val="2"/>
      <scheme val="minor"/>
    </font>
    <font>
      <u/>
      <sz val="11"/>
      <color theme="10"/>
      <name val="Calibri"/>
      <family val="2"/>
      <scheme val="minor"/>
    </font>
    <font>
      <i/>
      <u/>
      <sz val="11"/>
      <color theme="1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4">
    <xf numFmtId="0" fontId="0" fillId="0" borderId="0"/>
    <xf numFmtId="44" fontId="5" fillId="0" borderId="0" applyFont="0" applyFill="0" applyBorder="0" applyAlignment="0" applyProtection="0"/>
    <xf numFmtId="9" fontId="5" fillId="0" borderId="0" applyFont="0" applyFill="0" applyBorder="0" applyAlignment="0" applyProtection="0"/>
    <xf numFmtId="0" fontId="22" fillId="0" borderId="0" applyNumberFormat="0" applyFill="0" applyBorder="0" applyAlignment="0" applyProtection="0"/>
  </cellStyleXfs>
  <cellXfs count="225">
    <xf numFmtId="0" fontId="0" fillId="0" borderId="0" xfId="0"/>
    <xf numFmtId="0" fontId="0" fillId="0" borderId="0" xfId="0" applyAlignment="1">
      <alignment horizontal="center" vertical="center"/>
    </xf>
    <xf numFmtId="0" fontId="0" fillId="0" borderId="0" xfId="0" applyFont="1" applyAlignment="1">
      <alignment vertical="center"/>
    </xf>
    <xf numFmtId="0" fontId="0" fillId="0" borderId="1" xfId="0" applyFont="1" applyBorder="1" applyAlignment="1">
      <alignment vertical="center"/>
    </xf>
    <xf numFmtId="0" fontId="3" fillId="0" borderId="0" xfId="0" applyFont="1" applyAlignment="1">
      <alignment horizontal="center" vertical="center"/>
    </xf>
    <xf numFmtId="49" fontId="3" fillId="3" borderId="1" xfId="0" applyNumberFormat="1" applyFont="1" applyFill="1" applyBorder="1" applyAlignment="1">
      <alignment horizontal="center" vertical="center"/>
    </xf>
    <xf numFmtId="49" fontId="1" fillId="0" borderId="7" xfId="0" applyNumberFormat="1" applyFont="1" applyBorder="1" applyAlignment="1">
      <alignment horizontal="center" vertical="center" wrapText="1"/>
    </xf>
    <xf numFmtId="49" fontId="0" fillId="0" borderId="0" xfId="0" applyNumberFormat="1" applyAlignment="1">
      <alignment horizontal="right" vertical="center"/>
    </xf>
    <xf numFmtId="49" fontId="0" fillId="0" borderId="0" xfId="0" applyNumberFormat="1"/>
    <xf numFmtId="49" fontId="0" fillId="0" borderId="0" xfId="0" applyNumberFormat="1" applyAlignment="1">
      <alignment horizontal="center" vertical="center"/>
    </xf>
    <xf numFmtId="49" fontId="0" fillId="0" borderId="0" xfId="0" applyNumberFormat="1" applyBorder="1" applyAlignment="1">
      <alignment horizontal="left" vertical="center" wrapText="1"/>
    </xf>
    <xf numFmtId="49" fontId="0" fillId="0" borderId="2" xfId="0" applyNumberFormat="1" applyBorder="1" applyAlignment="1">
      <alignment horizontal="left" vertical="center" wrapText="1"/>
    </xf>
    <xf numFmtId="49" fontId="0" fillId="0" borderId="9" xfId="0" applyNumberFormat="1" applyBorder="1"/>
    <xf numFmtId="49" fontId="3" fillId="3" borderId="4" xfId="0" applyNumberFormat="1" applyFont="1" applyFill="1" applyBorder="1" applyAlignment="1">
      <alignment horizontal="center" vertical="center"/>
    </xf>
    <xf numFmtId="49" fontId="1" fillId="0" borderId="4" xfId="0" applyNumberFormat="1" applyFont="1" applyBorder="1" applyAlignment="1">
      <alignment horizontal="center" vertical="center"/>
    </xf>
    <xf numFmtId="49" fontId="0" fillId="0" borderId="0" xfId="0" applyNumberFormat="1" applyFont="1" applyAlignment="1">
      <alignment vertical="center"/>
    </xf>
    <xf numFmtId="49" fontId="1" fillId="0" borderId="0" xfId="0" applyNumberFormat="1" applyFont="1" applyAlignment="1">
      <alignment horizontal="center" vertical="center" wrapText="1"/>
    </xf>
    <xf numFmtId="0" fontId="0" fillId="0" borderId="0" xfId="0" applyAlignment="1">
      <alignment vertical="center"/>
    </xf>
    <xf numFmtId="0" fontId="3" fillId="0" borderId="12" xfId="0" applyFont="1" applyBorder="1" applyAlignment="1">
      <alignment vertical="center"/>
    </xf>
    <xf numFmtId="0" fontId="0" fillId="0" borderId="0" xfId="0" applyAlignment="1">
      <alignment horizontal="center"/>
    </xf>
    <xf numFmtId="0" fontId="3" fillId="3" borderId="12" xfId="0" applyFont="1" applyFill="1" applyBorder="1" applyAlignment="1">
      <alignment horizontal="center" vertical="center" wrapText="1"/>
    </xf>
    <xf numFmtId="0" fontId="0" fillId="0" borderId="0" xfId="0" applyFont="1" applyAlignment="1">
      <alignment horizontal="center" vertical="center"/>
    </xf>
    <xf numFmtId="0" fontId="1" fillId="0" borderId="1" xfId="0" applyFont="1" applyBorder="1" applyAlignment="1">
      <alignment horizontal="center" vertical="center" wrapText="1"/>
    </xf>
    <xf numFmtId="0" fontId="3" fillId="3" borderId="12" xfId="0" applyFont="1" applyFill="1" applyBorder="1" applyAlignment="1">
      <alignmen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0" xfId="0" applyFont="1" applyAlignment="1">
      <alignment horizontal="center" vertical="center"/>
    </xf>
    <xf numFmtId="49" fontId="1" fillId="0" borderId="1" xfId="0" applyNumberFormat="1" applyFont="1" applyBorder="1" applyAlignment="1">
      <alignment horizontal="center" vertical="center" wrapText="1"/>
    </xf>
    <xf numFmtId="49" fontId="1" fillId="0" borderId="1" xfId="0" applyNumberFormat="1" applyFont="1" applyBorder="1" applyAlignment="1">
      <alignment vertical="center" wrapText="1"/>
    </xf>
    <xf numFmtId="49" fontId="0" fillId="0" borderId="0" xfId="0" applyNumberFormat="1" applyFont="1" applyAlignment="1">
      <alignment vertical="center" wrapText="1"/>
    </xf>
    <xf numFmtId="49" fontId="1" fillId="0" borderId="0" xfId="0" applyNumberFormat="1" applyFont="1" applyAlignment="1">
      <alignment vertical="center" wrapText="1"/>
    </xf>
    <xf numFmtId="49" fontId="0" fillId="0" borderId="0" xfId="0" applyNumberFormat="1" applyAlignment="1">
      <alignment wrapText="1"/>
    </xf>
    <xf numFmtId="49" fontId="0" fillId="0" borderId="0" xfId="0" applyNumberFormat="1" applyFont="1" applyAlignment="1">
      <alignment horizontal="center" vertical="center" wrapText="1"/>
    </xf>
    <xf numFmtId="0" fontId="0" fillId="0" borderId="5" xfId="0" applyFont="1" applyBorder="1" applyAlignment="1">
      <alignment vertical="center"/>
    </xf>
    <xf numFmtId="0" fontId="0" fillId="0" borderId="11" xfId="0" applyFont="1" applyBorder="1" applyAlignment="1">
      <alignment horizontal="right" vertical="center" indent="2"/>
    </xf>
    <xf numFmtId="0" fontId="0" fillId="0" borderId="8" xfId="0" applyFont="1" applyBorder="1" applyAlignment="1">
      <alignment vertical="center"/>
    </xf>
    <xf numFmtId="0" fontId="0" fillId="0" borderId="10" xfId="0" applyFont="1" applyBorder="1" applyAlignment="1">
      <alignment vertical="center"/>
    </xf>
    <xf numFmtId="0" fontId="0" fillId="0" borderId="9" xfId="0" applyFont="1" applyBorder="1" applyAlignment="1">
      <alignment vertical="center"/>
    </xf>
    <xf numFmtId="0" fontId="0" fillId="0" borderId="6" xfId="0" applyFont="1" applyBorder="1" applyAlignment="1">
      <alignment vertical="center"/>
    </xf>
    <xf numFmtId="0" fontId="0" fillId="0" borderId="3"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0" xfId="0" applyAlignment="1">
      <alignment horizontal="left" vertical="top" wrapText="1"/>
    </xf>
    <xf numFmtId="0" fontId="0" fillId="0" borderId="0" xfId="0" applyAlignment="1">
      <alignment horizontal="left" vertical="top"/>
    </xf>
    <xf numFmtId="44" fontId="1" fillId="0" borderId="1" xfId="1" applyFont="1" applyBorder="1" applyAlignment="1">
      <alignment horizontal="center" vertical="center" wrapText="1"/>
    </xf>
    <xf numFmtId="44" fontId="0" fillId="0" borderId="0" xfId="1" applyFont="1"/>
    <xf numFmtId="14" fontId="3" fillId="3" borderId="12"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xf>
    <xf numFmtId="44" fontId="3" fillId="3" borderId="1" xfId="1" applyFont="1" applyFill="1" applyBorder="1" applyAlignment="1">
      <alignment horizontal="center" vertical="center"/>
    </xf>
    <xf numFmtId="49" fontId="1" fillId="0" borderId="1" xfId="1" applyNumberFormat="1" applyFont="1" applyBorder="1" applyAlignment="1">
      <alignment horizontal="center" vertical="center" wrapText="1"/>
    </xf>
    <xf numFmtId="14" fontId="1" fillId="3" borderId="1" xfId="0" applyNumberFormat="1" applyFont="1" applyFill="1" applyBorder="1" applyAlignment="1">
      <alignment horizontal="center" vertical="center"/>
    </xf>
    <xf numFmtId="164" fontId="0" fillId="0" borderId="0" xfId="1" applyNumberFormat="1" applyFont="1"/>
    <xf numFmtId="164" fontId="1" fillId="0" borderId="1" xfId="1" applyNumberFormat="1" applyFont="1" applyBorder="1" applyAlignment="1">
      <alignment horizontal="center" vertical="center" wrapText="1"/>
    </xf>
    <xf numFmtId="1" fontId="3" fillId="3" borderId="1" xfId="0" applyNumberFormat="1" applyFont="1" applyFill="1" applyBorder="1" applyAlignment="1">
      <alignment horizontal="center" vertical="center"/>
    </xf>
    <xf numFmtId="44" fontId="0" fillId="0" borderId="0" xfId="0" applyNumberFormat="1"/>
    <xf numFmtId="0" fontId="1" fillId="0" borderId="5" xfId="0" applyFont="1" applyBorder="1" applyAlignment="1">
      <alignment horizontal="center" vertical="center" wrapText="1"/>
    </xf>
    <xf numFmtId="49" fontId="1"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3" fillId="0" borderId="0" xfId="0" applyFont="1"/>
    <xf numFmtId="0" fontId="14" fillId="0" borderId="0" xfId="0" applyFont="1" applyAlignment="1">
      <alignment horizontal="left" vertical="top"/>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xf>
    <xf numFmtId="0" fontId="9" fillId="0" borderId="0" xfId="0" applyFont="1" applyAlignment="1">
      <alignment horizontal="center" vertical="center"/>
    </xf>
    <xf numFmtId="49" fontId="9" fillId="0" borderId="0" xfId="0" applyNumberFormat="1" applyFont="1" applyAlignment="1">
      <alignment horizontal="center" vertical="center" wrapText="1"/>
    </xf>
    <xf numFmtId="49" fontId="0" fillId="0" borderId="1" xfId="0" applyNumberFormat="1" applyFont="1" applyBorder="1" applyAlignment="1">
      <alignment horizontal="center" vertical="center"/>
    </xf>
    <xf numFmtId="0" fontId="1" fillId="0" borderId="1" xfId="0" applyFont="1" applyBorder="1" applyAlignment="1">
      <alignment vertical="center"/>
    </xf>
    <xf numFmtId="0" fontId="1" fillId="0" borderId="5" xfId="0" applyFont="1" applyBorder="1" applyAlignment="1">
      <alignment vertical="center"/>
    </xf>
    <xf numFmtId="0" fontId="1" fillId="0" borderId="11" xfId="0" applyFont="1" applyBorder="1" applyAlignment="1">
      <alignment horizontal="right" vertical="center" indent="2"/>
    </xf>
    <xf numFmtId="0" fontId="1" fillId="0" borderId="12" xfId="0" applyFont="1" applyFill="1" applyBorder="1" applyAlignment="1">
      <alignment horizontal="center" vertical="center" wrapText="1"/>
    </xf>
    <xf numFmtId="0" fontId="15" fillId="0" borderId="12" xfId="0" applyFont="1" applyFill="1" applyBorder="1" applyAlignment="1">
      <alignment horizontal="center" vertical="center" wrapText="1"/>
    </xf>
    <xf numFmtId="14" fontId="1" fillId="0" borderId="12" xfId="0" applyNumberFormat="1" applyFont="1" applyFill="1" applyBorder="1" applyAlignment="1">
      <alignment horizontal="center" vertical="center" wrapText="1"/>
    </xf>
    <xf numFmtId="14" fontId="1" fillId="0" borderId="5"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44" fontId="1" fillId="0" borderId="1" xfId="1" applyFont="1" applyFill="1" applyBorder="1" applyAlignment="1">
      <alignment horizontal="center" vertical="center"/>
    </xf>
    <xf numFmtId="0" fontId="1" fillId="0" borderId="0" xfId="0" applyFont="1"/>
    <xf numFmtId="1" fontId="1" fillId="0" borderId="1" xfId="0" applyNumberFormat="1" applyFont="1" applyFill="1" applyBorder="1" applyAlignment="1">
      <alignment horizontal="center" vertical="center"/>
    </xf>
    <xf numFmtId="44" fontId="1" fillId="0" borderId="0" xfId="1" applyFont="1"/>
    <xf numFmtId="49" fontId="1" fillId="0" borderId="0" xfId="0" applyNumberFormat="1" applyFont="1"/>
    <xf numFmtId="44" fontId="1" fillId="0" borderId="0" xfId="0" applyNumberFormat="1" applyFont="1"/>
    <xf numFmtId="44" fontId="0" fillId="0" borderId="0" xfId="0" applyNumberFormat="1" applyFont="1" applyAlignment="1">
      <alignment vertical="center"/>
    </xf>
    <xf numFmtId="44" fontId="1" fillId="0" borderId="5" xfId="0" applyNumberFormat="1" applyFont="1" applyBorder="1" applyAlignment="1">
      <alignment horizontal="center" vertical="center" wrapText="1"/>
    </xf>
    <xf numFmtId="44" fontId="0" fillId="0" borderId="0" xfId="0" applyNumberFormat="1" applyFont="1" applyAlignment="1">
      <alignment horizontal="left" vertical="center"/>
    </xf>
    <xf numFmtId="44" fontId="3" fillId="3" borderId="9" xfId="0" applyNumberFormat="1" applyFont="1" applyFill="1" applyBorder="1" applyAlignment="1">
      <alignment horizontal="left" vertical="center" wrapText="1"/>
    </xf>
    <xf numFmtId="44" fontId="1" fillId="0" borderId="4" xfId="0" applyNumberFormat="1" applyFont="1" applyBorder="1" applyAlignment="1">
      <alignment horizontal="left" vertical="center" wrapText="1"/>
    </xf>
    <xf numFmtId="44" fontId="1" fillId="0" borderId="0" xfId="0" applyNumberFormat="1" applyFont="1" applyAlignment="1">
      <alignment horizontal="left" vertical="center"/>
    </xf>
    <xf numFmtId="44" fontId="0" fillId="0" borderId="0" xfId="0" applyNumberFormat="1" applyAlignment="1">
      <alignment horizontal="left"/>
    </xf>
    <xf numFmtId="44" fontId="1" fillId="0" borderId="1" xfId="0" applyNumberFormat="1" applyFont="1" applyBorder="1" applyAlignment="1">
      <alignment horizontal="center" vertical="center"/>
    </xf>
    <xf numFmtId="49" fontId="1" fillId="0" borderId="4" xfId="0" applyNumberFormat="1" applyFont="1" applyBorder="1" applyAlignment="1">
      <alignment vertical="center" wrapText="1"/>
    </xf>
    <xf numFmtId="44" fontId="0" fillId="0" borderId="4" xfId="0" applyNumberFormat="1" applyFont="1" applyBorder="1" applyAlignment="1">
      <alignment horizontal="center" vertical="center"/>
    </xf>
    <xf numFmtId="44" fontId="3" fillId="3" borderId="4" xfId="0" applyNumberFormat="1" applyFont="1" applyFill="1" applyBorder="1" applyAlignment="1">
      <alignment horizontal="left" vertical="center"/>
    </xf>
    <xf numFmtId="44" fontId="0" fillId="0" borderId="4" xfId="0" applyNumberFormat="1" applyFont="1" applyBorder="1" applyAlignment="1">
      <alignment horizontal="left" vertical="center"/>
    </xf>
    <xf numFmtId="44" fontId="0" fillId="0" borderId="2" xfId="0" applyNumberFormat="1" applyBorder="1" applyAlignment="1">
      <alignment horizontal="left"/>
    </xf>
    <xf numFmtId="44" fontId="0" fillId="0" borderId="0" xfId="0" applyNumberFormat="1" applyAlignment="1">
      <alignment horizontal="left" vertical="center"/>
    </xf>
    <xf numFmtId="44" fontId="0" fillId="0" borderId="10" xfId="0" applyNumberFormat="1" applyBorder="1" applyAlignment="1">
      <alignment horizontal="left" vertical="center"/>
    </xf>
    <xf numFmtId="44" fontId="0" fillId="0" borderId="6" xfId="0" applyNumberFormat="1" applyBorder="1" applyAlignment="1">
      <alignment horizontal="left"/>
    </xf>
    <xf numFmtId="44" fontId="3" fillId="3" borderId="10" xfId="0" applyNumberFormat="1" applyFont="1" applyFill="1" applyBorder="1" applyAlignment="1">
      <alignment horizontal="left" vertical="center"/>
    </xf>
    <xf numFmtId="44" fontId="0" fillId="0" borderId="10" xfId="0" applyNumberFormat="1" applyFont="1" applyBorder="1" applyAlignment="1">
      <alignment horizontal="left" vertical="center"/>
    </xf>
    <xf numFmtId="44" fontId="0" fillId="0" borderId="1" xfId="0" applyNumberFormat="1" applyFont="1" applyBorder="1" applyAlignment="1">
      <alignment horizontal="left" vertical="center"/>
    </xf>
    <xf numFmtId="44" fontId="0" fillId="0" borderId="0" xfId="0" applyNumberFormat="1" applyFont="1" applyAlignment="1">
      <alignment vertical="center" wrapText="1"/>
    </xf>
    <xf numFmtId="44" fontId="0" fillId="0" borderId="0" xfId="0" applyNumberFormat="1" applyAlignment="1">
      <alignment horizontal="left" vertical="top" wrapText="1"/>
    </xf>
    <xf numFmtId="44" fontId="9" fillId="0" borderId="0" xfId="0" applyNumberFormat="1" applyFont="1" applyAlignment="1">
      <alignment horizontal="center" vertical="center" wrapText="1"/>
    </xf>
    <xf numFmtId="44" fontId="1" fillId="0" borderId="1" xfId="1" applyNumberFormat="1" applyFont="1" applyBorder="1" applyAlignment="1">
      <alignment horizontal="center" vertical="center" wrapText="1"/>
    </xf>
    <xf numFmtId="44" fontId="3" fillId="3" borderId="1" xfId="1" applyNumberFormat="1" applyFont="1" applyFill="1" applyBorder="1" applyAlignment="1">
      <alignment horizontal="center" vertical="center" wrapText="1"/>
    </xf>
    <xf numFmtId="44" fontId="3" fillId="3" borderId="12" xfId="1" applyNumberFormat="1" applyFont="1" applyFill="1" applyBorder="1" applyAlignment="1">
      <alignment horizontal="center" vertical="center" wrapText="1"/>
    </xf>
    <xf numFmtId="44" fontId="1" fillId="0" borderId="12" xfId="1" applyNumberFormat="1" applyFont="1" applyFill="1" applyBorder="1" applyAlignment="1">
      <alignment horizontal="center" vertical="center" wrapText="1"/>
    </xf>
    <xf numFmtId="44" fontId="0" fillId="0" borderId="0" xfId="1" applyNumberFormat="1" applyFont="1"/>
    <xf numFmtId="44" fontId="1" fillId="0" borderId="0" xfId="1" applyNumberFormat="1" applyFont="1"/>
    <xf numFmtId="44" fontId="1" fillId="0" borderId="1" xfId="0" applyNumberFormat="1" applyFont="1" applyBorder="1" applyAlignment="1">
      <alignment horizontal="center" vertical="center" wrapText="1"/>
    </xf>
    <xf numFmtId="44" fontId="3" fillId="3" borderId="1" xfId="1" applyNumberFormat="1" applyFont="1" applyFill="1" applyBorder="1" applyAlignment="1">
      <alignment horizontal="center" vertical="center"/>
    </xf>
    <xf numFmtId="44" fontId="1" fillId="0" borderId="1" xfId="1" applyNumberFormat="1" applyFont="1" applyFill="1" applyBorder="1" applyAlignment="1">
      <alignment horizontal="center" vertical="center"/>
    </xf>
    <xf numFmtId="44" fontId="9" fillId="0" borderId="0" xfId="0" applyNumberFormat="1" applyFont="1" applyAlignment="1">
      <alignment horizontal="center" vertical="center"/>
    </xf>
    <xf numFmtId="44" fontId="3" fillId="3" borderId="12" xfId="1" applyNumberFormat="1" applyFont="1" applyFill="1" applyBorder="1" applyAlignment="1">
      <alignment horizontal="center" vertical="center"/>
    </xf>
    <xf numFmtId="44" fontId="1" fillId="0" borderId="5" xfId="0" applyNumberFormat="1" applyFont="1" applyFill="1" applyBorder="1" applyAlignment="1">
      <alignment horizontal="center" vertical="center"/>
    </xf>
    <xf numFmtId="0" fontId="7" fillId="0" borderId="0" xfId="0" applyFont="1" applyAlignment="1">
      <alignment vertical="top" wrapText="1"/>
    </xf>
    <xf numFmtId="44" fontId="0" fillId="0" borderId="11" xfId="0" applyNumberFormat="1" applyFont="1" applyBorder="1" applyAlignment="1">
      <alignment horizontal="left" vertical="center"/>
    </xf>
    <xf numFmtId="49" fontId="1" fillId="0" borderId="2" xfId="0" applyNumberFormat="1" applyFont="1" applyBorder="1" applyAlignment="1">
      <alignment horizontal="center" vertical="center"/>
    </xf>
    <xf numFmtId="44" fontId="0" fillId="0" borderId="16" xfId="0" applyNumberFormat="1" applyFont="1" applyBorder="1" applyAlignment="1">
      <alignment horizontal="left" vertical="center"/>
    </xf>
    <xf numFmtId="49" fontId="1" fillId="0" borderId="17" xfId="0" applyNumberFormat="1" applyFont="1" applyBorder="1" applyAlignment="1">
      <alignment vertical="center"/>
    </xf>
    <xf numFmtId="44" fontId="1" fillId="0" borderId="2" xfId="0" applyNumberFormat="1" applyFont="1" applyBorder="1" applyAlignment="1">
      <alignment horizontal="left" vertical="center" wrapText="1"/>
    </xf>
    <xf numFmtId="44" fontId="1" fillId="0" borderId="15" xfId="0" applyNumberFormat="1" applyFont="1" applyBorder="1" applyAlignment="1">
      <alignment horizontal="left" vertical="center"/>
    </xf>
    <xf numFmtId="0" fontId="0" fillId="0" borderId="0" xfId="0" applyFont="1"/>
    <xf numFmtId="0" fontId="2" fillId="0" borderId="0" xfId="0" applyFont="1" applyAlignment="1">
      <alignment horizontal="left" vertical="center"/>
    </xf>
    <xf numFmtId="44" fontId="16" fillId="0" borderId="15" xfId="0" applyNumberFormat="1" applyFont="1" applyBorder="1" applyAlignment="1">
      <alignment horizontal="left" vertical="center"/>
    </xf>
    <xf numFmtId="0" fontId="2" fillId="0" borderId="0" xfId="0" applyFont="1" applyAlignment="1">
      <alignment horizontal="center" vertical="center"/>
    </xf>
    <xf numFmtId="44" fontId="0" fillId="0" borderId="1" xfId="0" applyNumberFormat="1" applyFont="1" applyBorder="1" applyAlignment="1">
      <alignment horizontal="center" vertical="center"/>
    </xf>
    <xf numFmtId="0" fontId="17" fillId="0" borderId="13" xfId="0" applyFont="1" applyBorder="1" applyAlignment="1">
      <alignment vertical="center"/>
    </xf>
    <xf numFmtId="0" fontId="17" fillId="0" borderId="6" xfId="0" applyFont="1" applyBorder="1" applyAlignment="1">
      <alignment vertical="center"/>
    </xf>
    <xf numFmtId="0" fontId="17" fillId="0" borderId="14" xfId="0" applyFont="1" applyBorder="1" applyAlignment="1">
      <alignment vertical="center"/>
    </xf>
    <xf numFmtId="44" fontId="0" fillId="0" borderId="9" xfId="0" applyNumberFormat="1" applyFont="1" applyBorder="1" applyAlignment="1">
      <alignment horizontal="center" vertical="center"/>
    </xf>
    <xf numFmtId="0" fontId="17" fillId="0" borderId="10" xfId="0" applyFont="1" applyBorder="1" applyAlignment="1">
      <alignment vertical="center"/>
    </xf>
    <xf numFmtId="0" fontId="7" fillId="0" borderId="0" xfId="0" applyFont="1"/>
    <xf numFmtId="44" fontId="1" fillId="3" borderId="1" xfId="1" applyNumberFormat="1" applyFont="1" applyFill="1" applyBorder="1" applyAlignment="1">
      <alignment vertical="center" wrapText="1"/>
    </xf>
    <xf numFmtId="44" fontId="1" fillId="0" borderId="1" xfId="1" applyNumberFormat="1" applyFont="1" applyBorder="1" applyAlignment="1">
      <alignment vertical="center" wrapText="1"/>
    </xf>
    <xf numFmtId="0" fontId="0" fillId="0" borderId="0" xfId="0" applyFont="1" applyBorder="1" applyAlignment="1">
      <alignment horizontal="right" vertical="center" indent="2"/>
    </xf>
    <xf numFmtId="165" fontId="3" fillId="3" borderId="1" xfId="2" applyNumberFormat="1" applyFont="1" applyFill="1" applyBorder="1" applyAlignment="1">
      <alignment horizontal="center" vertical="center"/>
    </xf>
    <xf numFmtId="165" fontId="1" fillId="0" borderId="1" xfId="2" applyNumberFormat="1" applyFont="1" applyFill="1" applyBorder="1" applyAlignment="1">
      <alignment horizontal="center" vertical="center"/>
    </xf>
    <xf numFmtId="44" fontId="1" fillId="0" borderId="7" xfId="0" applyNumberFormat="1" applyFont="1" applyBorder="1" applyAlignment="1">
      <alignment horizontal="center" vertical="center"/>
    </xf>
    <xf numFmtId="44" fontId="1" fillId="0" borderId="15" xfId="0" applyNumberFormat="1" applyFont="1" applyBorder="1" applyAlignment="1">
      <alignment horizontal="center" vertical="center"/>
    </xf>
    <xf numFmtId="0" fontId="18" fillId="0" borderId="11" xfId="0" applyFont="1" applyBorder="1" applyAlignment="1">
      <alignment horizontal="right" vertical="center"/>
    </xf>
    <xf numFmtId="44" fontId="0" fillId="0" borderId="7" xfId="0" applyNumberFormat="1" applyFont="1" applyBorder="1" applyAlignment="1">
      <alignment horizontal="center" vertical="center"/>
    </xf>
    <xf numFmtId="44" fontId="0" fillId="0" borderId="0" xfId="0" applyNumberFormat="1" applyFont="1" applyAlignment="1">
      <alignment horizontal="center" vertical="center"/>
    </xf>
    <xf numFmtId="0" fontId="3" fillId="3" borderId="12" xfId="0" applyFont="1" applyFill="1" applyBorder="1" applyAlignment="1">
      <alignment horizontal="center" vertical="center"/>
    </xf>
    <xf numFmtId="0" fontId="3" fillId="0" borderId="12" xfId="0" applyFont="1" applyBorder="1" applyAlignment="1">
      <alignment horizontal="center" vertical="center"/>
    </xf>
    <xf numFmtId="0" fontId="18" fillId="0" borderId="0" xfId="0" applyFont="1" applyBorder="1" applyAlignment="1">
      <alignment horizontal="right" vertical="center"/>
    </xf>
    <xf numFmtId="44" fontId="1" fillId="0" borderId="0" xfId="0" applyNumberFormat="1" applyFont="1" applyBorder="1" applyAlignment="1">
      <alignment horizontal="center" vertical="center"/>
    </xf>
    <xf numFmtId="0" fontId="6" fillId="0" borderId="0" xfId="0" applyFont="1" applyAlignment="1">
      <alignment wrapText="1"/>
    </xf>
    <xf numFmtId="0" fontId="0" fillId="0" borderId="0" xfId="0" applyAlignment="1">
      <alignment wrapText="1"/>
    </xf>
    <xf numFmtId="0" fontId="20" fillId="0" borderId="0" xfId="0" applyFont="1"/>
    <xf numFmtId="0" fontId="13" fillId="0" borderId="0" xfId="0" applyFont="1" applyAlignment="1">
      <alignment vertical="center"/>
    </xf>
    <xf numFmtId="49" fontId="0" fillId="0" borderId="0" xfId="0" applyNumberFormat="1" applyFont="1" applyAlignment="1">
      <alignment vertical="top"/>
    </xf>
    <xf numFmtId="0" fontId="0" fillId="0" borderId="0" xfId="0" applyAlignment="1">
      <alignment vertical="top" wrapText="1"/>
    </xf>
    <xf numFmtId="0" fontId="0" fillId="0" borderId="0" xfId="0" applyAlignment="1">
      <alignment vertical="top"/>
    </xf>
    <xf numFmtId="0" fontId="0" fillId="0" borderId="11" xfId="0" applyFont="1" applyBorder="1" applyAlignment="1">
      <alignment horizontal="left" indent="43"/>
    </xf>
    <xf numFmtId="0" fontId="0" fillId="0" borderId="0" xfId="0" applyFont="1" applyBorder="1" applyAlignment="1">
      <alignment horizontal="left" indent="43"/>
    </xf>
    <xf numFmtId="49" fontId="2" fillId="2" borderId="1" xfId="0" applyNumberFormat="1" applyFont="1" applyFill="1" applyBorder="1" applyAlignment="1">
      <alignment vertical="center"/>
    </xf>
    <xf numFmtId="49" fontId="2" fillId="2" borderId="10" xfId="0" applyNumberFormat="1" applyFont="1" applyFill="1" applyBorder="1" applyAlignment="1">
      <alignment vertical="center"/>
    </xf>
    <xf numFmtId="49" fontId="2" fillId="2" borderId="4" xfId="0" applyNumberFormat="1" applyFont="1" applyFill="1" applyBorder="1" applyAlignment="1">
      <alignment vertical="center"/>
    </xf>
    <xf numFmtId="49" fontId="2" fillId="0" borderId="0" xfId="0" applyNumberFormat="1" applyFont="1" applyFill="1" applyBorder="1" applyAlignment="1">
      <alignment vertical="center"/>
    </xf>
    <xf numFmtId="49" fontId="2" fillId="2" borderId="5" xfId="0" applyNumberFormat="1" applyFont="1" applyFill="1" applyBorder="1" applyAlignment="1">
      <alignment vertical="center"/>
    </xf>
    <xf numFmtId="44" fontId="2" fillId="2" borderId="10" xfId="0" applyNumberFormat="1" applyFont="1" applyFill="1" applyBorder="1" applyAlignment="1">
      <alignment vertical="center"/>
    </xf>
    <xf numFmtId="44" fontId="2" fillId="2" borderId="4" xfId="0" applyNumberFormat="1" applyFont="1" applyFill="1" applyBorder="1" applyAlignment="1">
      <alignment vertical="center"/>
    </xf>
    <xf numFmtId="49" fontId="0" fillId="0" borderId="0" xfId="0" applyNumberFormat="1" applyFont="1" applyAlignment="1">
      <alignment horizontal="right" vertical="center" indent="1"/>
    </xf>
    <xf numFmtId="0" fontId="0" fillId="0" borderId="11" xfId="0" applyFont="1" applyBorder="1" applyAlignment="1">
      <alignment horizontal="right" vertical="center"/>
    </xf>
    <xf numFmtId="49" fontId="2" fillId="4" borderId="5" xfId="0" applyNumberFormat="1" applyFont="1" applyFill="1" applyBorder="1" applyAlignment="1">
      <alignment vertical="center"/>
    </xf>
    <xf numFmtId="0" fontId="0" fillId="4" borderId="10" xfId="0" applyFill="1" applyBorder="1"/>
    <xf numFmtId="0" fontId="0" fillId="4" borderId="4" xfId="0" applyFill="1" applyBorder="1"/>
    <xf numFmtId="49" fontId="2" fillId="2" borderId="10" xfId="0" applyNumberFormat="1" applyFont="1" applyFill="1" applyBorder="1" applyAlignment="1">
      <alignment horizontal="center" vertical="center"/>
    </xf>
    <xf numFmtId="164" fontId="2" fillId="2" borderId="4" xfId="1" applyNumberFormat="1" applyFont="1" applyFill="1" applyBorder="1" applyAlignment="1">
      <alignment vertical="center"/>
    </xf>
    <xf numFmtId="0" fontId="6" fillId="0" borderId="11" xfId="0" applyFont="1" applyBorder="1" applyAlignment="1">
      <alignment horizontal="right" vertical="center"/>
    </xf>
    <xf numFmtId="0" fontId="22" fillId="0" borderId="0" xfId="3"/>
    <xf numFmtId="0" fontId="0" fillId="0" borderId="0" xfId="0" applyAlignment="1">
      <alignment horizontal="left" vertical="top" wrapText="1"/>
    </xf>
    <xf numFmtId="49" fontId="0" fillId="0" borderId="0" xfId="0" applyNumberFormat="1" applyBorder="1" applyAlignment="1">
      <alignment horizontal="left" vertical="top" wrapText="1"/>
    </xf>
    <xf numFmtId="0" fontId="0" fillId="0" borderId="0" xfId="0" applyProtection="1">
      <protection locked="0"/>
    </xf>
    <xf numFmtId="0" fontId="0" fillId="0" borderId="0" xfId="0" applyFont="1" applyAlignment="1" applyProtection="1">
      <alignment vertical="center"/>
      <protection locked="0"/>
    </xf>
    <xf numFmtId="0" fontId="0" fillId="0" borderId="0" xfId="0" applyFont="1" applyAlignment="1" applyProtection="1">
      <alignment horizontal="center" vertical="center"/>
      <protection locked="0"/>
    </xf>
    <xf numFmtId="44" fontId="0" fillId="0" borderId="0" xfId="0" applyNumberFormat="1" applyFont="1" applyAlignment="1" applyProtection="1">
      <alignment horizontal="left" vertical="center"/>
      <protection locked="0"/>
    </xf>
    <xf numFmtId="0" fontId="1" fillId="0" borderId="1" xfId="0" applyFont="1" applyBorder="1" applyAlignment="1" applyProtection="1">
      <alignment horizontal="center" vertical="center" wrapText="1"/>
      <protection locked="0"/>
    </xf>
    <xf numFmtId="44" fontId="1" fillId="0" borderId="5" xfId="0" applyNumberFormat="1" applyFont="1" applyBorder="1" applyAlignment="1" applyProtection="1">
      <alignment horizontal="center" vertical="center" wrapText="1"/>
      <protection locked="0"/>
    </xf>
    <xf numFmtId="0" fontId="0" fillId="0" borderId="0" xfId="0" applyFont="1" applyProtection="1">
      <protection locked="0"/>
    </xf>
    <xf numFmtId="0" fontId="3" fillId="3" borderId="12" xfId="0" applyFont="1" applyFill="1" applyBorder="1" applyAlignment="1" applyProtection="1">
      <alignment horizontal="center" vertical="center" wrapText="1"/>
      <protection locked="0"/>
    </xf>
    <xf numFmtId="44" fontId="3" fillId="3" borderId="9" xfId="0" applyNumberFormat="1"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horizontal="center" vertical="center"/>
      <protection locked="0"/>
    </xf>
    <xf numFmtId="0" fontId="3" fillId="3" borderId="12" xfId="0" applyFont="1" applyFill="1" applyBorder="1" applyAlignment="1" applyProtection="1">
      <alignment vertical="center"/>
      <protection locked="0"/>
    </xf>
    <xf numFmtId="0" fontId="3" fillId="0" borderId="0" xfId="0" applyFont="1" applyAlignment="1" applyProtection="1">
      <alignment vertical="center"/>
      <protection locked="0"/>
    </xf>
    <xf numFmtId="44" fontId="1" fillId="0" borderId="4" xfId="0" applyNumberFormat="1" applyFont="1" applyBorder="1" applyAlignment="1" applyProtection="1">
      <alignment horizontal="left" vertical="center" wrapText="1"/>
      <protection locked="0"/>
    </xf>
    <xf numFmtId="14" fontId="1" fillId="0" borderId="1" xfId="0" applyNumberFormat="1" applyFont="1" applyBorder="1" applyAlignment="1" applyProtection="1">
      <alignment horizontal="center" vertical="center" wrapText="1"/>
      <protection locked="0"/>
    </xf>
    <xf numFmtId="0" fontId="3" fillId="0" borderId="12" xfId="0" applyFont="1" applyBorder="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horizontal="center"/>
      <protection locked="0"/>
    </xf>
    <xf numFmtId="0" fontId="0" fillId="0" borderId="0" xfId="0" applyFont="1" applyAlignment="1" applyProtection="1">
      <alignment horizontal="right" vertical="center" indent="1"/>
      <protection locked="0"/>
    </xf>
    <xf numFmtId="44" fontId="1" fillId="0" borderId="1" xfId="0" applyNumberFormat="1" applyFont="1" applyBorder="1" applyAlignment="1" applyProtection="1">
      <alignment horizontal="left" vertical="center"/>
      <protection locked="0"/>
    </xf>
    <xf numFmtId="44" fontId="0" fillId="0" borderId="0" xfId="0" applyNumberFormat="1" applyAlignment="1" applyProtection="1">
      <alignment horizontal="left"/>
      <protection locked="0"/>
    </xf>
    <xf numFmtId="0" fontId="0" fillId="0" borderId="0" xfId="0" applyFont="1" applyAlignment="1" applyProtection="1">
      <alignment vertical="center"/>
    </xf>
    <xf numFmtId="0" fontId="0" fillId="0" borderId="0" xfId="0" applyFont="1" applyAlignment="1" applyProtection="1">
      <alignment horizontal="center" vertical="center"/>
    </xf>
    <xf numFmtId="44" fontId="0" fillId="0" borderId="0" xfId="0" applyNumberFormat="1" applyFont="1" applyAlignment="1" applyProtection="1">
      <alignment horizontal="left" vertical="center"/>
    </xf>
    <xf numFmtId="0" fontId="0" fillId="0" borderId="0" xfId="0" applyFont="1" applyAlignment="1" applyProtection="1">
      <alignment horizontal="left" vertical="top" wrapText="1"/>
    </xf>
    <xf numFmtId="0" fontId="23" fillId="0" borderId="0" xfId="3" applyFont="1" applyAlignment="1">
      <alignment vertical="center"/>
    </xf>
    <xf numFmtId="0" fontId="22" fillId="0" borderId="0" xfId="3"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center" wrapText="1"/>
    </xf>
    <xf numFmtId="0" fontId="13" fillId="0" borderId="0" xfId="0" applyFont="1" applyAlignment="1">
      <alignment horizontal="left" vertical="top" wrapText="1"/>
    </xf>
    <xf numFmtId="0" fontId="6" fillId="0" borderId="0" xfId="0" applyFont="1" applyAlignment="1">
      <alignment horizontal="left" vertical="top" wrapText="1"/>
    </xf>
    <xf numFmtId="49" fontId="2" fillId="2" borderId="5" xfId="0" applyNumberFormat="1" applyFont="1" applyFill="1" applyBorder="1" applyAlignment="1">
      <alignment horizontal="left" vertical="center"/>
    </xf>
    <xf numFmtId="49" fontId="2" fillId="2" borderId="10" xfId="0" applyNumberFormat="1" applyFont="1" applyFill="1" applyBorder="1" applyAlignment="1">
      <alignment horizontal="left" vertical="center"/>
    </xf>
    <xf numFmtId="49" fontId="2" fillId="2" borderId="4" xfId="0" applyNumberFormat="1" applyFont="1" applyFill="1" applyBorder="1" applyAlignment="1">
      <alignment horizontal="left" vertical="center"/>
    </xf>
    <xf numFmtId="49" fontId="0" fillId="0" borderId="0" xfId="0" applyNumberFormat="1" applyBorder="1" applyAlignment="1">
      <alignment horizontal="left" vertical="top" wrapText="1"/>
    </xf>
    <xf numFmtId="49" fontId="0" fillId="0" borderId="10" xfId="0" applyNumberFormat="1" applyBorder="1" applyAlignment="1">
      <alignment horizontal="left" vertical="center" wrapText="1"/>
    </xf>
    <xf numFmtId="49" fontId="0" fillId="0" borderId="3" xfId="0" applyNumberFormat="1" applyBorder="1" applyAlignment="1">
      <alignment horizontal="left" vertical="center" wrapText="1"/>
    </xf>
    <xf numFmtId="49" fontId="0" fillId="0" borderId="8" xfId="0" applyNumberFormat="1" applyBorder="1" applyAlignment="1">
      <alignment horizontal="left" vertical="center" wrapText="1"/>
    </xf>
    <xf numFmtId="49" fontId="0" fillId="0" borderId="11" xfId="0" applyNumberFormat="1" applyBorder="1" applyAlignment="1">
      <alignment horizontal="left" vertical="center" wrapText="1"/>
    </xf>
    <xf numFmtId="49" fontId="0" fillId="0" borderId="6" xfId="0" applyNumberFormat="1" applyBorder="1" applyAlignment="1">
      <alignment horizontal="left" vertical="center" wrapText="1"/>
    </xf>
    <xf numFmtId="0" fontId="22" fillId="0" borderId="0" xfId="3"/>
    <xf numFmtId="0" fontId="0" fillId="0" borderId="0" xfId="0" applyFont="1" applyAlignment="1">
      <alignment horizontal="left" vertical="top" wrapText="1"/>
    </xf>
    <xf numFmtId="49" fontId="2" fillId="2" borderId="5" xfId="0" applyNumberFormat="1" applyFont="1" applyFill="1" applyBorder="1" applyAlignment="1" applyProtection="1">
      <alignment horizontal="left" vertical="center"/>
    </xf>
    <xf numFmtId="49" fontId="2" fillId="2" borderId="10" xfId="0" applyNumberFormat="1" applyFont="1" applyFill="1" applyBorder="1" applyAlignment="1" applyProtection="1">
      <alignment horizontal="left" vertical="center"/>
    </xf>
    <xf numFmtId="49" fontId="2" fillId="2" borderId="4" xfId="0" applyNumberFormat="1" applyFont="1" applyFill="1" applyBorder="1" applyAlignment="1" applyProtection="1">
      <alignment horizontal="left" vertical="center"/>
    </xf>
    <xf numFmtId="0" fontId="0" fillId="0" borderId="0" xfId="0" applyFont="1" applyAlignment="1" applyProtection="1">
      <alignment horizontal="left" vertical="top" wrapText="1"/>
    </xf>
    <xf numFmtId="0" fontId="7" fillId="0" borderId="0" xfId="0" applyFont="1" applyFill="1" applyBorder="1" applyAlignment="1">
      <alignment horizontal="left" vertical="top" wrapText="1"/>
    </xf>
    <xf numFmtId="4" fontId="1" fillId="0" borderId="12" xfId="0" applyNumberFormat="1" applyFont="1" applyFill="1" applyBorder="1" applyAlignment="1">
      <alignment horizontal="center" vertical="center" wrapText="1"/>
    </xf>
    <xf numFmtId="164" fontId="1" fillId="0" borderId="12"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xf>
    <xf numFmtId="1" fontId="1" fillId="0" borderId="1" xfId="2" applyNumberFormat="1" applyFont="1" applyFill="1" applyBorder="1" applyAlignment="1">
      <alignment horizontal="center" vertical="center"/>
    </xf>
    <xf numFmtId="0" fontId="1" fillId="0" borderId="12" xfId="1" applyNumberFormat="1" applyFont="1" applyFill="1" applyBorder="1" applyAlignment="1">
      <alignment horizontal="center" vertical="center" wrapText="1"/>
    </xf>
    <xf numFmtId="0" fontId="1" fillId="0" borderId="12" xfId="0" applyNumberFormat="1" applyFont="1" applyFill="1" applyBorder="1" applyAlignment="1">
      <alignment horizontal="center" vertical="center" wrapText="1"/>
    </xf>
  </cellXfs>
  <cellStyles count="4">
    <cellStyle name="Currency" xfId="1" builtinId="4"/>
    <cellStyle name="Hyperlink" xfId="3" builtinId="8"/>
    <cellStyle name="Normal" xfId="0" builtinId="0"/>
    <cellStyle name="Percent" xfId="2" builtinId="5"/>
  </cellStyles>
  <dxfs count="0"/>
  <tableStyles count="1" defaultTableStyle="TableStyleMedium2" defaultPivotStyle="PivotStyleLight16">
    <tableStyle name="MySqlDefault"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1228028</xdr:colOff>
      <xdr:row>1</xdr:row>
      <xdr:rowOff>279620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28028" cy="612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1028700</xdr:colOff>
          <xdr:row>7</xdr:row>
          <xdr:rowOff>85725</xdr:rowOff>
        </xdr:from>
        <xdr:to>
          <xdr:col>3</xdr:col>
          <xdr:colOff>1047750</xdr:colOff>
          <xdr:row>7</xdr:row>
          <xdr:rowOff>600075</xdr:rowOff>
        </xdr:to>
        <xdr:sp macro="" textlink="">
          <xdr:nvSpPr>
            <xdr:cNvPr id="2049" name="Group Box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7</xdr:row>
          <xdr:rowOff>247650</xdr:rowOff>
        </xdr:from>
        <xdr:to>
          <xdr:col>3</xdr:col>
          <xdr:colOff>295275</xdr:colOff>
          <xdr:row>7</xdr:row>
          <xdr:rowOff>466725</xdr:rowOff>
        </xdr:to>
        <xdr:sp macro="" textlink="">
          <xdr:nvSpPr>
            <xdr:cNvPr id="2052" name="Option Button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238125</xdr:rowOff>
        </xdr:from>
        <xdr:to>
          <xdr:col>3</xdr:col>
          <xdr:colOff>857250</xdr:colOff>
          <xdr:row>7</xdr:row>
          <xdr:rowOff>485775</xdr:rowOff>
        </xdr:to>
        <xdr:sp macro="" textlink="">
          <xdr:nvSpPr>
            <xdr:cNvPr id="2054" name="Option Button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200025</xdr:colOff>
          <xdr:row>5</xdr:row>
          <xdr:rowOff>438150</xdr:rowOff>
        </xdr:from>
        <xdr:to>
          <xdr:col>8</xdr:col>
          <xdr:colOff>504825</xdr:colOff>
          <xdr:row>7</xdr:row>
          <xdr:rowOff>19050</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xdr:row>
          <xdr:rowOff>66675</xdr:rowOff>
        </xdr:from>
        <xdr:to>
          <xdr:col>8</xdr:col>
          <xdr:colOff>504825</xdr:colOff>
          <xdr:row>7</xdr:row>
          <xdr:rowOff>285750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xdr:row>
          <xdr:rowOff>66675</xdr:rowOff>
        </xdr:from>
        <xdr:to>
          <xdr:col>8</xdr:col>
          <xdr:colOff>504825</xdr:colOff>
          <xdr:row>8</xdr:row>
          <xdr:rowOff>285750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xdr:row>
          <xdr:rowOff>66675</xdr:rowOff>
        </xdr:from>
        <xdr:to>
          <xdr:col>8</xdr:col>
          <xdr:colOff>504825</xdr:colOff>
          <xdr:row>9</xdr:row>
          <xdr:rowOff>285750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xdr:row>
          <xdr:rowOff>57150</xdr:rowOff>
        </xdr:from>
        <xdr:to>
          <xdr:col>8</xdr:col>
          <xdr:colOff>504825</xdr:colOff>
          <xdr:row>10</xdr:row>
          <xdr:rowOff>276225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11</xdr:row>
          <xdr:rowOff>66675</xdr:rowOff>
        </xdr:from>
        <xdr:to>
          <xdr:col>8</xdr:col>
          <xdr:colOff>504825</xdr:colOff>
          <xdr:row>11</xdr:row>
          <xdr:rowOff>285750</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15</xdr:row>
          <xdr:rowOff>66675</xdr:rowOff>
        </xdr:from>
        <xdr:to>
          <xdr:col>8</xdr:col>
          <xdr:colOff>504825</xdr:colOff>
          <xdr:row>15</xdr:row>
          <xdr:rowOff>285750</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16</xdr:row>
          <xdr:rowOff>66675</xdr:rowOff>
        </xdr:from>
        <xdr:to>
          <xdr:col>8</xdr:col>
          <xdr:colOff>504825</xdr:colOff>
          <xdr:row>16</xdr:row>
          <xdr:rowOff>285750</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18</xdr:row>
          <xdr:rowOff>66675</xdr:rowOff>
        </xdr:from>
        <xdr:to>
          <xdr:col>8</xdr:col>
          <xdr:colOff>504825</xdr:colOff>
          <xdr:row>18</xdr:row>
          <xdr:rowOff>285750</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19</xdr:row>
          <xdr:rowOff>66675</xdr:rowOff>
        </xdr:from>
        <xdr:to>
          <xdr:col>8</xdr:col>
          <xdr:colOff>504825</xdr:colOff>
          <xdr:row>19</xdr:row>
          <xdr:rowOff>285750</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xdr:row>
          <xdr:rowOff>66675</xdr:rowOff>
        </xdr:from>
        <xdr:to>
          <xdr:col>8</xdr:col>
          <xdr:colOff>504825</xdr:colOff>
          <xdr:row>13</xdr:row>
          <xdr:rowOff>285750</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xdr:row>
          <xdr:rowOff>66675</xdr:rowOff>
        </xdr:from>
        <xdr:to>
          <xdr:col>8</xdr:col>
          <xdr:colOff>504825</xdr:colOff>
          <xdr:row>14</xdr:row>
          <xdr:rowOff>285750</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17</xdr:row>
          <xdr:rowOff>66675</xdr:rowOff>
        </xdr:from>
        <xdr:to>
          <xdr:col>8</xdr:col>
          <xdr:colOff>504825</xdr:colOff>
          <xdr:row>17</xdr:row>
          <xdr:rowOff>285750</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12</xdr:row>
          <xdr:rowOff>66675</xdr:rowOff>
        </xdr:from>
        <xdr:to>
          <xdr:col>8</xdr:col>
          <xdr:colOff>504825</xdr:colOff>
          <xdr:row>12</xdr:row>
          <xdr:rowOff>285750</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9</xdr:row>
          <xdr:rowOff>571500</xdr:rowOff>
        </xdr:from>
        <xdr:to>
          <xdr:col>6</xdr:col>
          <xdr:colOff>447675</xdr:colOff>
          <xdr:row>11</xdr:row>
          <xdr:rowOff>28575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10</xdr:row>
          <xdr:rowOff>114300</xdr:rowOff>
        </xdr:from>
        <xdr:to>
          <xdr:col>6</xdr:col>
          <xdr:colOff>447675</xdr:colOff>
          <xdr:row>12</xdr:row>
          <xdr:rowOff>28575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13</xdr:row>
          <xdr:rowOff>76200</xdr:rowOff>
        </xdr:from>
        <xdr:to>
          <xdr:col>6</xdr:col>
          <xdr:colOff>447675</xdr:colOff>
          <xdr:row>13</xdr:row>
          <xdr:rowOff>295275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14</xdr:row>
          <xdr:rowOff>76200</xdr:rowOff>
        </xdr:from>
        <xdr:to>
          <xdr:col>6</xdr:col>
          <xdr:colOff>447675</xdr:colOff>
          <xdr:row>14</xdr:row>
          <xdr:rowOff>295275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17</xdr:row>
          <xdr:rowOff>76200</xdr:rowOff>
        </xdr:from>
        <xdr:to>
          <xdr:col>6</xdr:col>
          <xdr:colOff>447675</xdr:colOff>
          <xdr:row>17</xdr:row>
          <xdr:rowOff>295275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18</xdr:row>
          <xdr:rowOff>76200</xdr:rowOff>
        </xdr:from>
        <xdr:to>
          <xdr:col>6</xdr:col>
          <xdr:colOff>447675</xdr:colOff>
          <xdr:row>18</xdr:row>
          <xdr:rowOff>295275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19</xdr:row>
          <xdr:rowOff>76200</xdr:rowOff>
        </xdr:from>
        <xdr:to>
          <xdr:col>6</xdr:col>
          <xdr:colOff>447675</xdr:colOff>
          <xdr:row>19</xdr:row>
          <xdr:rowOff>295275</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20</xdr:row>
          <xdr:rowOff>76200</xdr:rowOff>
        </xdr:from>
        <xdr:to>
          <xdr:col>6</xdr:col>
          <xdr:colOff>447675</xdr:colOff>
          <xdr:row>20</xdr:row>
          <xdr:rowOff>295275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22</xdr:row>
          <xdr:rowOff>76200</xdr:rowOff>
        </xdr:from>
        <xdr:to>
          <xdr:col>6</xdr:col>
          <xdr:colOff>447675</xdr:colOff>
          <xdr:row>22</xdr:row>
          <xdr:rowOff>295275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21</xdr:row>
          <xdr:rowOff>76200</xdr:rowOff>
        </xdr:from>
        <xdr:to>
          <xdr:col>6</xdr:col>
          <xdr:colOff>447675</xdr:colOff>
          <xdr:row>21</xdr:row>
          <xdr:rowOff>295275</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11</xdr:row>
          <xdr:rowOff>114300</xdr:rowOff>
        </xdr:from>
        <xdr:to>
          <xdr:col>6</xdr:col>
          <xdr:colOff>428625</xdr:colOff>
          <xdr:row>13</xdr:row>
          <xdr:rowOff>38100</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16</xdr:row>
          <xdr:rowOff>76200</xdr:rowOff>
        </xdr:from>
        <xdr:to>
          <xdr:col>6</xdr:col>
          <xdr:colOff>447675</xdr:colOff>
          <xdr:row>16</xdr:row>
          <xdr:rowOff>295275</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15</xdr:row>
          <xdr:rowOff>76200</xdr:rowOff>
        </xdr:from>
        <xdr:to>
          <xdr:col>6</xdr:col>
          <xdr:colOff>447675</xdr:colOff>
          <xdr:row>15</xdr:row>
          <xdr:rowOff>295275</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200025</xdr:colOff>
          <xdr:row>6</xdr:row>
          <xdr:rowOff>838200</xdr:rowOff>
        </xdr:from>
        <xdr:to>
          <xdr:col>7</xdr:col>
          <xdr:colOff>504825</xdr:colOff>
          <xdr:row>8</xdr:row>
          <xdr:rowOff>19050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8</xdr:row>
          <xdr:rowOff>66675</xdr:rowOff>
        </xdr:from>
        <xdr:to>
          <xdr:col>7</xdr:col>
          <xdr:colOff>504825</xdr:colOff>
          <xdr:row>8</xdr:row>
          <xdr:rowOff>285750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10</xdr:row>
          <xdr:rowOff>66675</xdr:rowOff>
        </xdr:from>
        <xdr:to>
          <xdr:col>7</xdr:col>
          <xdr:colOff>504825</xdr:colOff>
          <xdr:row>10</xdr:row>
          <xdr:rowOff>285750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11</xdr:row>
          <xdr:rowOff>57150</xdr:rowOff>
        </xdr:from>
        <xdr:to>
          <xdr:col>7</xdr:col>
          <xdr:colOff>504825</xdr:colOff>
          <xdr:row>11</xdr:row>
          <xdr:rowOff>276225</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12</xdr:row>
          <xdr:rowOff>57150</xdr:rowOff>
        </xdr:from>
        <xdr:to>
          <xdr:col>7</xdr:col>
          <xdr:colOff>504825</xdr:colOff>
          <xdr:row>12</xdr:row>
          <xdr:rowOff>276225</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13</xdr:row>
          <xdr:rowOff>57150</xdr:rowOff>
        </xdr:from>
        <xdr:to>
          <xdr:col>7</xdr:col>
          <xdr:colOff>504825</xdr:colOff>
          <xdr:row>13</xdr:row>
          <xdr:rowOff>276225</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14</xdr:row>
          <xdr:rowOff>57150</xdr:rowOff>
        </xdr:from>
        <xdr:to>
          <xdr:col>7</xdr:col>
          <xdr:colOff>504825</xdr:colOff>
          <xdr:row>14</xdr:row>
          <xdr:rowOff>276225</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15</xdr:row>
          <xdr:rowOff>57150</xdr:rowOff>
        </xdr:from>
        <xdr:to>
          <xdr:col>7</xdr:col>
          <xdr:colOff>504825</xdr:colOff>
          <xdr:row>15</xdr:row>
          <xdr:rowOff>276225</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16</xdr:row>
          <xdr:rowOff>57150</xdr:rowOff>
        </xdr:from>
        <xdr:to>
          <xdr:col>7</xdr:col>
          <xdr:colOff>504825</xdr:colOff>
          <xdr:row>16</xdr:row>
          <xdr:rowOff>276225</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9</xdr:row>
          <xdr:rowOff>66675</xdr:rowOff>
        </xdr:from>
        <xdr:to>
          <xdr:col>7</xdr:col>
          <xdr:colOff>504825</xdr:colOff>
          <xdr:row>9</xdr:row>
          <xdr:rowOff>285750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ublications.gov.sk.ca/redirect.cfm?p=32768&amp;i=39762" TargetMode="External"/><Relationship Id="rId1" Type="http://schemas.openxmlformats.org/officeDocument/2006/relationships/hyperlink" Target="http://www.publications.gov.sk.ca/redirect.cfm?p=7970&amp;i=11509"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www.publications.gov.sk.ca/redirect.cfm?p=7970&amp;i=11509"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drawing" Target="../drawings/drawing3.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printerSettings" Target="../printerSettings/printerSettings4.bin"/><Relationship Id="rId16" Type="http://schemas.openxmlformats.org/officeDocument/2006/relationships/ctrlProp" Target="../ctrlProps/ctrlProp15.xml"/><Relationship Id="rId1" Type="http://schemas.openxmlformats.org/officeDocument/2006/relationships/hyperlink" Target="http://www.publications.gov.sk.ca/redirect.cfm?p=7970&amp;i=11509" TargetMode="External"/><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vmlDrawing" Target="../drawings/vmlDrawing2.v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3" Type="http://schemas.openxmlformats.org/officeDocument/2006/relationships/drawing" Target="../drawings/drawing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printerSettings" Target="../printerSettings/printerSettings5.bin"/><Relationship Id="rId16" Type="http://schemas.openxmlformats.org/officeDocument/2006/relationships/ctrlProp" Target="../ctrlProps/ctrlProp29.xml"/><Relationship Id="rId1" Type="http://schemas.openxmlformats.org/officeDocument/2006/relationships/hyperlink" Target="http://www.publications.gov.sk.ca/redirect.cfm?p=7970&amp;i=11509" TargetMode="External"/><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4" Type="http://schemas.openxmlformats.org/officeDocument/2006/relationships/vmlDrawing" Target="../drawings/vmlDrawing3.v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3" Type="http://schemas.openxmlformats.org/officeDocument/2006/relationships/hyperlink" Target="http://www.publications.gov.sk.ca/redirect.cfm?p=7982&amp;i=11545" TargetMode="External"/><Relationship Id="rId2" Type="http://schemas.openxmlformats.org/officeDocument/2006/relationships/hyperlink" Target="http://www.publications.gov.sk.ca/redirect.cfm?p=7970&amp;i=11509" TargetMode="External"/><Relationship Id="rId1" Type="http://schemas.openxmlformats.org/officeDocument/2006/relationships/hyperlink" Target="http://www.publications.gov.sk.ca/freelaw/documents/English/Statutes/Statutes/P34-1.pdf"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printerSettings" Target="../printerSettings/printerSettings8.bin"/><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hyperlink" Target="http://www.publications.gov.sk.ca/redirect.cfm?p=8013&amp;i=11637" TargetMode="External"/><Relationship Id="rId1" Type="http://schemas.openxmlformats.org/officeDocument/2006/relationships/hyperlink" Target="http://www.publications.gov.sk.ca/redirect.cfm?p=8007&amp;i=11619" TargetMode="External"/><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vmlDrawing" Target="../drawings/vmlDrawing4.v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drawing" Target="../drawings/drawing5.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showRowColHeaders="0" zoomScaleNormal="100" workbookViewId="0">
      <selection activeCell="A26" activeCellId="5" sqref="A1:C9 B10:C10 A11:C24 A25 C25 A26:C31"/>
    </sheetView>
  </sheetViews>
  <sheetFormatPr defaultRowHeight="15" x14ac:dyDescent="0.25"/>
  <cols>
    <col min="1" max="1" width="25.28515625" style="147" customWidth="1"/>
    <col min="2" max="2" width="33.85546875" style="147" customWidth="1"/>
    <col min="3" max="3" width="41.42578125" customWidth="1"/>
  </cols>
  <sheetData>
    <row r="1" spans="1:6" s="17" customFormat="1" ht="26.25" customHeight="1" x14ac:dyDescent="0.25">
      <c r="A1" s="149"/>
      <c r="B1" s="200" t="s">
        <v>155</v>
      </c>
      <c r="C1" s="201" t="s">
        <v>156</v>
      </c>
    </row>
    <row r="2" spans="1:6" s="17" customFormat="1" ht="26.25" customHeight="1" x14ac:dyDescent="0.25">
      <c r="A2" s="149"/>
      <c r="B2" s="200"/>
      <c r="C2" s="201"/>
    </row>
    <row r="3" spans="1:6" s="17" customFormat="1" ht="26.25" customHeight="1" x14ac:dyDescent="0.25">
      <c r="A3" s="149"/>
      <c r="B3" s="200"/>
      <c r="C3" s="201"/>
    </row>
    <row r="4" spans="1:6" x14ac:dyDescent="0.25">
      <c r="B4" s="146"/>
    </row>
    <row r="5" spans="1:6" s="148" customFormat="1" ht="18.75" x14ac:dyDescent="0.3">
      <c r="A5" s="201" t="s">
        <v>149</v>
      </c>
      <c r="B5" s="201"/>
      <c r="C5" s="201"/>
    </row>
    <row r="6" spans="1:6" s="15" customFormat="1" ht="3" customHeight="1" x14ac:dyDescent="0.25">
      <c r="A6" s="150"/>
      <c r="B6" s="150"/>
      <c r="C6" s="150"/>
      <c r="D6" s="82"/>
      <c r="F6" s="82"/>
    </row>
    <row r="7" spans="1:6" ht="45" customHeight="1" x14ac:dyDescent="0.25">
      <c r="A7" s="199" t="s">
        <v>159</v>
      </c>
      <c r="B7" s="199"/>
      <c r="C7" s="199"/>
    </row>
    <row r="8" spans="1:6" s="15" customFormat="1" ht="9.75" customHeight="1" x14ac:dyDescent="0.25">
      <c r="A8" s="150"/>
      <c r="B8" s="150"/>
      <c r="C8" s="150"/>
      <c r="D8" s="82"/>
      <c r="F8" s="82"/>
    </row>
    <row r="9" spans="1:6" ht="30" customHeight="1" x14ac:dyDescent="0.25">
      <c r="A9" s="199" t="s">
        <v>178</v>
      </c>
      <c r="B9" s="199"/>
      <c r="C9" s="199"/>
    </row>
    <row r="10" spans="1:6" x14ac:dyDescent="0.25">
      <c r="A10" s="170" t="s">
        <v>173</v>
      </c>
      <c r="B10" s="199" t="s">
        <v>181</v>
      </c>
      <c r="C10" s="199"/>
    </row>
    <row r="11" spans="1:6" s="15" customFormat="1" ht="9.75" customHeight="1" x14ac:dyDescent="0.25">
      <c r="A11" s="150"/>
      <c r="B11" s="150"/>
      <c r="C11" s="150"/>
      <c r="D11" s="82"/>
      <c r="F11" s="82"/>
    </row>
    <row r="12" spans="1:6" ht="45" customHeight="1" x14ac:dyDescent="0.25">
      <c r="A12" s="199" t="s">
        <v>167</v>
      </c>
      <c r="B12" s="199"/>
      <c r="C12" s="199"/>
    </row>
    <row r="13" spans="1:6" s="15" customFormat="1" ht="9.75" customHeight="1" x14ac:dyDescent="0.25">
      <c r="A13" s="150"/>
      <c r="B13" s="150"/>
      <c r="C13" s="150"/>
      <c r="D13" s="82"/>
      <c r="F13" s="82"/>
    </row>
    <row r="14" spans="1:6" x14ac:dyDescent="0.25">
      <c r="A14" s="202" t="s">
        <v>157</v>
      </c>
      <c r="B14" s="202"/>
      <c r="C14" s="202"/>
    </row>
    <row r="15" spans="1:6" s="15" customFormat="1" ht="9.75" customHeight="1" x14ac:dyDescent="0.25">
      <c r="A15" s="150"/>
      <c r="B15" s="150"/>
      <c r="C15" s="150"/>
      <c r="D15" s="82"/>
      <c r="F15" s="82"/>
    </row>
    <row r="16" spans="1:6" x14ac:dyDescent="0.25">
      <c r="A16" s="199" t="s">
        <v>150</v>
      </c>
      <c r="B16" s="199"/>
      <c r="C16" s="199"/>
    </row>
    <row r="17" spans="1:6" x14ac:dyDescent="0.25">
      <c r="A17" s="151"/>
      <c r="B17" s="151"/>
      <c r="C17" s="152"/>
    </row>
    <row r="18" spans="1:6" s="148" customFormat="1" ht="18.75" x14ac:dyDescent="0.3">
      <c r="A18" s="201" t="s">
        <v>152</v>
      </c>
      <c r="B18" s="201"/>
      <c r="C18" s="201"/>
    </row>
    <row r="19" spans="1:6" s="15" customFormat="1" ht="9.75" customHeight="1" x14ac:dyDescent="0.25">
      <c r="A19" s="150"/>
      <c r="B19" s="150"/>
      <c r="C19" s="150"/>
      <c r="D19" s="82"/>
      <c r="F19" s="82"/>
    </row>
    <row r="20" spans="1:6" ht="75" customHeight="1" x14ac:dyDescent="0.25">
      <c r="A20" s="199" t="s">
        <v>153</v>
      </c>
      <c r="B20" s="199"/>
      <c r="C20" s="199"/>
    </row>
    <row r="21" spans="1:6" s="15" customFormat="1" ht="9.75" customHeight="1" x14ac:dyDescent="0.25">
      <c r="A21" s="150"/>
      <c r="B21" s="150"/>
      <c r="C21" s="150"/>
      <c r="D21" s="82"/>
      <c r="F21" s="82"/>
    </row>
    <row r="22" spans="1:6" ht="60.75" customHeight="1" x14ac:dyDescent="0.25">
      <c r="A22" s="199" t="s">
        <v>188</v>
      </c>
      <c r="B22" s="199"/>
      <c r="C22" s="199"/>
    </row>
    <row r="23" spans="1:6" s="15" customFormat="1" ht="9.75" customHeight="1" x14ac:dyDescent="0.25">
      <c r="A23" s="150"/>
      <c r="B23" s="150"/>
      <c r="C23" s="150"/>
      <c r="D23" s="82"/>
      <c r="F23" s="82"/>
    </row>
    <row r="24" spans="1:6" ht="29.25" customHeight="1" x14ac:dyDescent="0.25">
      <c r="A24" s="199" t="s">
        <v>179</v>
      </c>
      <c r="B24" s="199"/>
      <c r="C24" s="199"/>
    </row>
    <row r="25" spans="1:6" ht="15" customHeight="1" x14ac:dyDescent="0.25">
      <c r="A25" s="171" t="s">
        <v>180</v>
      </c>
      <c r="B25" s="170" t="s">
        <v>176</v>
      </c>
      <c r="C25" s="171" t="s">
        <v>182</v>
      </c>
    </row>
    <row r="26" spans="1:6" ht="33" customHeight="1" x14ac:dyDescent="0.25">
      <c r="A26" s="199" t="s">
        <v>183</v>
      </c>
      <c r="B26" s="199"/>
      <c r="C26" s="199"/>
    </row>
    <row r="27" spans="1:6" x14ac:dyDescent="0.25">
      <c r="B27" s="151"/>
      <c r="C27" s="152"/>
    </row>
    <row r="28" spans="1:6" s="148" customFormat="1" ht="18.75" x14ac:dyDescent="0.3">
      <c r="A28" s="201" t="s">
        <v>151</v>
      </c>
      <c r="B28" s="201"/>
      <c r="C28" s="201"/>
    </row>
    <row r="29" spans="1:6" s="15" customFormat="1" ht="4.5" customHeight="1" x14ac:dyDescent="0.25">
      <c r="A29" s="150"/>
      <c r="B29" s="150"/>
      <c r="C29" s="150"/>
      <c r="D29" s="82"/>
      <c r="F29" s="82"/>
    </row>
    <row r="30" spans="1:6" ht="61.5" customHeight="1" x14ac:dyDescent="0.25">
      <c r="A30" s="199" t="s">
        <v>154</v>
      </c>
      <c r="B30" s="199"/>
      <c r="C30" s="199"/>
    </row>
  </sheetData>
  <sheetProtection password="C51D" sheet="1" objects="1" scenarios="1" selectLockedCells="1"/>
  <mergeCells count="16">
    <mergeCell ref="A9:C9"/>
    <mergeCell ref="A7:C7"/>
    <mergeCell ref="B1:B3"/>
    <mergeCell ref="A18:C18"/>
    <mergeCell ref="A28:C28"/>
    <mergeCell ref="A5:C5"/>
    <mergeCell ref="C1:C3"/>
    <mergeCell ref="A14:C14"/>
    <mergeCell ref="A12:C12"/>
    <mergeCell ref="B10:C10"/>
    <mergeCell ref="A26:C26"/>
    <mergeCell ref="A30:C30"/>
    <mergeCell ref="A24:C24"/>
    <mergeCell ref="A22:C22"/>
    <mergeCell ref="A20:C20"/>
    <mergeCell ref="A16:C16"/>
  </mergeCells>
  <hyperlinks>
    <hyperlink ref="A10" r:id="rId1"/>
    <hyperlink ref="B25" r:id="rId2"/>
  </hyperlinks>
  <printOptions horizontalCentered="1"/>
  <pageMargins left="0.25" right="0.25" top="0.75" bottom="0.28000000000000003" header="0.3" footer="0.3"/>
  <pageSetup fitToHeight="0"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H24"/>
  <sheetViews>
    <sheetView showGridLines="0" zoomScaleNormal="100" workbookViewId="0">
      <selection sqref="A1:G1"/>
    </sheetView>
  </sheetViews>
  <sheetFormatPr defaultRowHeight="15" x14ac:dyDescent="0.25"/>
  <cols>
    <col min="1" max="1" width="17.28515625" style="8" customWidth="1"/>
    <col min="2" max="2" width="16.42578125" style="8" customWidth="1"/>
    <col min="3" max="4" width="17.42578125" style="86" customWidth="1"/>
    <col min="5" max="5" width="17.140625" style="8" customWidth="1"/>
    <col min="6" max="6" width="16.85546875" style="86" customWidth="1"/>
    <col min="7" max="7" width="1" style="8" customWidth="1"/>
  </cols>
  <sheetData>
    <row r="1" spans="1:7" s="8" customFormat="1" ht="21" x14ac:dyDescent="0.25">
      <c r="A1" s="203" t="s">
        <v>90</v>
      </c>
      <c r="B1" s="204"/>
      <c r="C1" s="204"/>
      <c r="D1" s="204"/>
      <c r="E1" s="205"/>
      <c r="F1" s="204"/>
      <c r="G1" s="205"/>
    </row>
    <row r="2" spans="1:7" s="15" customFormat="1" ht="3" customHeight="1" x14ac:dyDescent="0.25">
      <c r="C2" s="82"/>
      <c r="D2" s="82"/>
      <c r="F2" s="82"/>
    </row>
    <row r="3" spans="1:7" s="8" customFormat="1" ht="60" customHeight="1" x14ac:dyDescent="0.25">
      <c r="A3" s="206" t="s">
        <v>185</v>
      </c>
      <c r="B3" s="206"/>
      <c r="C3" s="206"/>
      <c r="D3" s="206"/>
      <c r="E3" s="206"/>
      <c r="F3" s="206"/>
      <c r="G3" s="10"/>
    </row>
    <row r="4" spans="1:7" s="8" customFormat="1" x14ac:dyDescent="0.25">
      <c r="A4" s="212" t="s">
        <v>173</v>
      </c>
      <c r="B4" s="212"/>
      <c r="C4" s="172"/>
      <c r="E4" s="172"/>
      <c r="F4" s="172"/>
      <c r="G4" s="10"/>
    </row>
    <row r="5" spans="1:7" s="15" customFormat="1" ht="3" customHeight="1" x14ac:dyDescent="0.25">
      <c r="C5" s="82"/>
      <c r="D5" s="82"/>
      <c r="F5" s="82"/>
    </row>
    <row r="6" spans="1:7" s="8" customFormat="1" ht="62.25" customHeight="1" x14ac:dyDescent="0.25">
      <c r="A6" s="206" t="s">
        <v>127</v>
      </c>
      <c r="B6" s="206"/>
      <c r="C6" s="206"/>
      <c r="D6" s="206"/>
      <c r="E6" s="206"/>
      <c r="F6" s="206"/>
      <c r="G6" s="10"/>
    </row>
    <row r="7" spans="1:7" s="15" customFormat="1" ht="3" customHeight="1" x14ac:dyDescent="0.25">
      <c r="C7" s="82"/>
      <c r="D7" s="82"/>
      <c r="F7" s="82"/>
    </row>
    <row r="8" spans="1:7" s="8" customFormat="1" ht="48" customHeight="1" x14ac:dyDescent="0.25">
      <c r="A8" s="208" t="s">
        <v>163</v>
      </c>
      <c r="B8" s="210"/>
      <c r="C8" s="210"/>
      <c r="D8" s="92"/>
      <c r="E8" s="208" t="s">
        <v>14</v>
      </c>
      <c r="F8" s="94"/>
      <c r="G8" s="11"/>
    </row>
    <row r="9" spans="1:7" s="8" customFormat="1" ht="3" customHeight="1" x14ac:dyDescent="0.25">
      <c r="A9" s="209"/>
      <c r="B9" s="211"/>
      <c r="C9" s="211"/>
      <c r="D9" s="86"/>
      <c r="E9" s="209"/>
      <c r="F9" s="95"/>
      <c r="G9" s="12"/>
    </row>
    <row r="10" spans="1:7" s="8" customFormat="1" ht="40.5" customHeight="1" x14ac:dyDescent="0.25">
      <c r="A10" s="207" t="s">
        <v>160</v>
      </c>
      <c r="B10" s="207"/>
      <c r="C10" s="207"/>
      <c r="D10" s="207"/>
      <c r="E10" s="207"/>
      <c r="F10" s="207"/>
      <c r="G10" s="10"/>
    </row>
    <row r="11" spans="1:7" s="16" customFormat="1" ht="36" customHeight="1" x14ac:dyDescent="0.25">
      <c r="A11" s="6" t="s">
        <v>105</v>
      </c>
      <c r="B11" s="6" t="s">
        <v>9</v>
      </c>
      <c r="C11" s="81" t="s">
        <v>16</v>
      </c>
      <c r="D11" s="81" t="s">
        <v>113</v>
      </c>
      <c r="E11" s="6" t="s">
        <v>13</v>
      </c>
      <c r="F11" s="81" t="s">
        <v>114</v>
      </c>
      <c r="G11" s="88"/>
    </row>
    <row r="12" spans="1:7" s="4" customFormat="1" ht="12" customHeight="1" x14ac:dyDescent="0.25">
      <c r="A12" s="5" t="s">
        <v>17</v>
      </c>
      <c r="B12" s="5" t="s">
        <v>20</v>
      </c>
      <c r="C12" s="90">
        <v>4000</v>
      </c>
      <c r="D12" s="90">
        <f>C12*0.05</f>
        <v>200</v>
      </c>
      <c r="E12" s="5" t="s">
        <v>21</v>
      </c>
      <c r="F12" s="96">
        <f>D12</f>
        <v>200</v>
      </c>
      <c r="G12" s="13"/>
    </row>
    <row r="13" spans="1:7" s="4" customFormat="1" ht="12" customHeight="1" x14ac:dyDescent="0.25">
      <c r="A13" s="5" t="s">
        <v>18</v>
      </c>
      <c r="B13" s="5" t="s">
        <v>19</v>
      </c>
      <c r="C13" s="90">
        <v>4000</v>
      </c>
      <c r="D13" s="90">
        <f>C13*0.05</f>
        <v>200</v>
      </c>
      <c r="E13" s="5" t="s">
        <v>24</v>
      </c>
      <c r="F13" s="96">
        <v>0</v>
      </c>
      <c r="G13" s="13"/>
    </row>
    <row r="14" spans="1:7" s="4" customFormat="1" ht="12" customHeight="1" x14ac:dyDescent="0.25">
      <c r="A14" s="5" t="s">
        <v>22</v>
      </c>
      <c r="B14" s="5" t="s">
        <v>23</v>
      </c>
      <c r="C14" s="90">
        <v>4000</v>
      </c>
      <c r="D14" s="90">
        <v>0</v>
      </c>
      <c r="E14" s="5" t="s">
        <v>21</v>
      </c>
      <c r="F14" s="96">
        <v>200</v>
      </c>
      <c r="G14" s="13"/>
    </row>
    <row r="15" spans="1:7" s="1" customFormat="1" ht="28.5" customHeight="1" x14ac:dyDescent="0.25">
      <c r="A15" s="65"/>
      <c r="B15" s="65"/>
      <c r="C15" s="91"/>
      <c r="D15" s="91"/>
      <c r="E15" s="65"/>
      <c r="F15" s="97"/>
      <c r="G15" s="14"/>
    </row>
    <row r="16" spans="1:7" s="1" customFormat="1" ht="28.5" customHeight="1" x14ac:dyDescent="0.25">
      <c r="A16" s="65"/>
      <c r="B16" s="65"/>
      <c r="C16" s="91"/>
      <c r="D16" s="91"/>
      <c r="E16" s="65"/>
      <c r="F16" s="97"/>
      <c r="G16" s="14"/>
    </row>
    <row r="17" spans="1:8" s="1" customFormat="1" ht="28.5" customHeight="1" x14ac:dyDescent="0.25">
      <c r="A17" s="65"/>
      <c r="B17" s="65"/>
      <c r="C17" s="91"/>
      <c r="D17" s="91"/>
      <c r="E17" s="65"/>
      <c r="F17" s="97"/>
      <c r="G17" s="14"/>
    </row>
    <row r="18" spans="1:8" s="1" customFormat="1" ht="28.5" customHeight="1" x14ac:dyDescent="0.25">
      <c r="A18" s="65"/>
      <c r="B18" s="65"/>
      <c r="C18" s="91"/>
      <c r="D18" s="91"/>
      <c r="E18" s="65"/>
      <c r="F18" s="97"/>
      <c r="G18" s="14"/>
    </row>
    <row r="19" spans="1:8" s="1" customFormat="1" ht="28.5" customHeight="1" x14ac:dyDescent="0.25">
      <c r="A19" s="65"/>
      <c r="B19" s="65"/>
      <c r="C19" s="91"/>
      <c r="D19" s="91"/>
      <c r="E19" s="65"/>
      <c r="F19" s="97"/>
      <c r="G19" s="14"/>
    </row>
    <row r="20" spans="1:8" s="1" customFormat="1" ht="28.5" customHeight="1" x14ac:dyDescent="0.25">
      <c r="A20" s="65"/>
      <c r="B20" s="65"/>
      <c r="C20" s="91"/>
      <c r="D20" s="91"/>
      <c r="E20" s="65"/>
      <c r="F20" s="97"/>
      <c r="G20" s="14"/>
    </row>
    <row r="21" spans="1:8" s="1" customFormat="1" ht="28.5" customHeight="1" x14ac:dyDescent="0.25">
      <c r="A21" s="65"/>
      <c r="B21" s="65"/>
      <c r="C21" s="91"/>
      <c r="D21" s="91"/>
      <c r="E21" s="65"/>
      <c r="F21" s="97"/>
      <c r="G21" s="14"/>
    </row>
    <row r="22" spans="1:8" s="1" customFormat="1" ht="28.5" customHeight="1" thickBot="1" x14ac:dyDescent="0.3">
      <c r="A22" s="65"/>
      <c r="B22" s="65"/>
      <c r="C22" s="91"/>
      <c r="D22" s="91"/>
      <c r="E22" s="65"/>
      <c r="F22" s="115"/>
      <c r="G22" s="116"/>
    </row>
    <row r="23" spans="1:8" s="1" customFormat="1" ht="28.5" customHeight="1" thickTop="1" thickBot="1" x14ac:dyDescent="0.3">
      <c r="A23" s="9"/>
      <c r="B23" s="7" t="s">
        <v>15</v>
      </c>
      <c r="C23" s="98" t="str">
        <f>IF(SUM(C15:C22)=0,"",SUM(C15:C22))</f>
        <v/>
      </c>
      <c r="D23" s="93"/>
      <c r="E23" s="7" t="s">
        <v>98</v>
      </c>
      <c r="F23" s="117" t="str">
        <f>IF(SUM(F15:F22)=0,"",SUM(F15:F22))</f>
        <v/>
      </c>
      <c r="G23" s="118"/>
      <c r="H23" s="122"/>
    </row>
    <row r="24" spans="1:8" ht="15.75" thickTop="1" x14ac:dyDescent="0.25"/>
  </sheetData>
  <mergeCells count="7">
    <mergeCell ref="A1:G1"/>
    <mergeCell ref="A3:F3"/>
    <mergeCell ref="A10:F10"/>
    <mergeCell ref="E8:E9"/>
    <mergeCell ref="A8:C9"/>
    <mergeCell ref="A6:F6"/>
    <mergeCell ref="A4:B4"/>
  </mergeCells>
  <hyperlinks>
    <hyperlink ref="A4:B4" r:id="rId1" display="Information Bulletin PST-38"/>
  </hyperlinks>
  <pageMargins left="0.25" right="0.25" top="0.28999999999999998" bottom="0.28999999999999998" header="0.3" footer="0.3"/>
  <pageSetup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Group Box 1">
              <controlPr defaultSize="0" autoFill="0" autoPict="0">
                <anchor moveWithCells="1">
                  <from>
                    <xdr:col>2</xdr:col>
                    <xdr:colOff>1028700</xdr:colOff>
                    <xdr:row>7</xdr:row>
                    <xdr:rowOff>85725</xdr:rowOff>
                  </from>
                  <to>
                    <xdr:col>3</xdr:col>
                    <xdr:colOff>1047750</xdr:colOff>
                    <xdr:row>7</xdr:row>
                    <xdr:rowOff>600075</xdr:rowOff>
                  </to>
                </anchor>
              </controlPr>
            </control>
          </mc:Choice>
        </mc:AlternateContent>
        <mc:AlternateContent xmlns:mc="http://schemas.openxmlformats.org/markup-compatibility/2006">
          <mc:Choice Requires="x14">
            <control shapeId="2052" r:id="rId6" name="Option Button 4">
              <controlPr defaultSize="0" autoFill="0" autoLine="0" autoPict="0">
                <anchor moveWithCells="1">
                  <from>
                    <xdr:col>2</xdr:col>
                    <xdr:colOff>1152525</xdr:colOff>
                    <xdr:row>7</xdr:row>
                    <xdr:rowOff>247650</xdr:rowOff>
                  </from>
                  <to>
                    <xdr:col>3</xdr:col>
                    <xdr:colOff>295275</xdr:colOff>
                    <xdr:row>7</xdr:row>
                    <xdr:rowOff>466725</xdr:rowOff>
                  </to>
                </anchor>
              </controlPr>
            </control>
          </mc:Choice>
        </mc:AlternateContent>
        <mc:AlternateContent xmlns:mc="http://schemas.openxmlformats.org/markup-compatibility/2006">
          <mc:Choice Requires="x14">
            <control shapeId="2054" r:id="rId7" name="Option Button 6">
              <controlPr defaultSize="0" autoFill="0" autoLine="0" autoPict="0">
                <anchor moveWithCells="1">
                  <from>
                    <xdr:col>3</xdr:col>
                    <xdr:colOff>419100</xdr:colOff>
                    <xdr:row>7</xdr:row>
                    <xdr:rowOff>238125</xdr:rowOff>
                  </from>
                  <to>
                    <xdr:col>3</xdr:col>
                    <xdr:colOff>857250</xdr:colOff>
                    <xdr:row>7</xdr:row>
                    <xdr:rowOff>485775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22"/>
  <sheetViews>
    <sheetView showGridLines="0" zoomScaleNormal="100" workbookViewId="0">
      <selection sqref="A1:E1"/>
    </sheetView>
  </sheetViews>
  <sheetFormatPr defaultRowHeight="15" x14ac:dyDescent="0.25"/>
  <cols>
    <col min="1" max="1" width="4.28515625" style="2" customWidth="1"/>
    <col min="2" max="2" width="8.42578125" style="2" customWidth="1"/>
    <col min="3" max="3" width="72.42578125" style="2" customWidth="1"/>
    <col min="4" max="4" width="3" style="2" customWidth="1"/>
    <col min="5" max="5" width="30.7109375" style="80" customWidth="1"/>
    <col min="6" max="16384" width="9.140625" style="2"/>
  </cols>
  <sheetData>
    <row r="1" spans="1:5" ht="21" x14ac:dyDescent="0.25">
      <c r="A1" s="203" t="s">
        <v>91</v>
      </c>
      <c r="B1" s="204"/>
      <c r="C1" s="204"/>
      <c r="D1" s="204"/>
      <c r="E1" s="205"/>
    </row>
    <row r="2" spans="1:5" ht="3" customHeight="1" x14ac:dyDescent="0.25"/>
    <row r="3" spans="1:5" ht="48" customHeight="1" x14ac:dyDescent="0.25">
      <c r="A3" s="213" t="s">
        <v>161</v>
      </c>
      <c r="B3" s="213"/>
      <c r="C3" s="213"/>
      <c r="D3" s="213"/>
      <c r="E3" s="213"/>
    </row>
    <row r="4" spans="1:5" ht="3" customHeight="1" x14ac:dyDescent="0.25"/>
    <row r="5" spans="1:5" ht="28.5" customHeight="1" x14ac:dyDescent="0.25">
      <c r="A5" s="3" t="s">
        <v>184</v>
      </c>
      <c r="B5" s="33"/>
      <c r="C5" s="36"/>
      <c r="D5" s="36"/>
      <c r="E5" s="125"/>
    </row>
    <row r="6" spans="1:5" ht="28.5" customHeight="1" x14ac:dyDescent="0.25">
      <c r="A6" s="3" t="s">
        <v>0</v>
      </c>
      <c r="B6" s="33"/>
      <c r="C6" s="36"/>
      <c r="D6" s="36"/>
      <c r="E6" s="125"/>
    </row>
    <row r="7" spans="1:5" ht="28.5" customHeight="1" x14ac:dyDescent="0.25">
      <c r="A7" s="3" t="s">
        <v>146</v>
      </c>
      <c r="B7" s="33"/>
      <c r="C7" s="36"/>
      <c r="D7" s="36"/>
      <c r="E7" s="125"/>
    </row>
    <row r="8" spans="1:5" ht="28.5" customHeight="1" x14ac:dyDescent="0.25">
      <c r="A8" s="3" t="s">
        <v>1</v>
      </c>
      <c r="B8" s="33"/>
      <c r="C8" s="36"/>
      <c r="D8" s="36"/>
      <c r="E8" s="125"/>
    </row>
    <row r="9" spans="1:5" ht="28.5" customHeight="1" x14ac:dyDescent="0.25">
      <c r="A9" s="3" t="s">
        <v>168</v>
      </c>
      <c r="B9" s="33"/>
      <c r="C9" s="36"/>
      <c r="D9" s="36"/>
      <c r="E9" s="125"/>
    </row>
    <row r="10" spans="1:5" ht="28.5" customHeight="1" x14ac:dyDescent="0.25">
      <c r="A10" s="3" t="s">
        <v>165</v>
      </c>
      <c r="B10" s="33"/>
      <c r="C10" s="36"/>
      <c r="D10" s="36"/>
      <c r="E10" s="125"/>
    </row>
    <row r="11" spans="1:5" ht="28.5" customHeight="1" x14ac:dyDescent="0.25">
      <c r="A11" s="3" t="s">
        <v>142</v>
      </c>
      <c r="B11" s="33"/>
      <c r="C11" s="36"/>
      <c r="D11" s="36"/>
      <c r="E11" s="125"/>
    </row>
    <row r="12" spans="1:5" ht="26.25" customHeight="1" x14ac:dyDescent="0.25">
      <c r="A12" s="39" t="s">
        <v>37</v>
      </c>
      <c r="B12" s="40"/>
      <c r="C12" s="40"/>
      <c r="D12" s="41"/>
      <c r="E12" s="140"/>
    </row>
    <row r="13" spans="1:5" ht="17.25" customHeight="1" x14ac:dyDescent="0.25">
      <c r="A13" s="126"/>
      <c r="B13" s="127"/>
      <c r="C13" s="127"/>
      <c r="D13" s="128"/>
      <c r="E13" s="129"/>
    </row>
    <row r="14" spans="1:5" ht="28.5" customHeight="1" x14ac:dyDescent="0.25">
      <c r="A14" s="126"/>
      <c r="B14" s="130"/>
      <c r="C14" s="130"/>
      <c r="D14" s="128"/>
      <c r="E14" s="89"/>
    </row>
    <row r="15" spans="1:5" ht="28.5" customHeight="1" x14ac:dyDescent="0.25">
      <c r="A15" s="126"/>
      <c r="B15" s="130"/>
      <c r="C15" s="130"/>
      <c r="D15" s="128"/>
      <c r="E15" s="89"/>
    </row>
    <row r="16" spans="1:5" ht="28.5" customHeight="1" x14ac:dyDescent="0.25">
      <c r="A16" s="126"/>
      <c r="B16" s="130"/>
      <c r="C16" s="130"/>
      <c r="D16" s="128"/>
      <c r="E16" s="89"/>
    </row>
    <row r="17" spans="1:5" ht="28.5" customHeight="1" x14ac:dyDescent="0.25">
      <c r="A17" s="126"/>
      <c r="B17" s="130"/>
      <c r="C17" s="130"/>
      <c r="D17" s="128"/>
      <c r="E17" s="89"/>
    </row>
    <row r="18" spans="1:5" ht="28.5" customHeight="1" x14ac:dyDescent="0.25">
      <c r="A18" s="126"/>
      <c r="B18" s="130"/>
      <c r="C18" s="130"/>
      <c r="D18" s="128"/>
      <c r="E18" s="89"/>
    </row>
    <row r="19" spans="1:5" ht="28.5" customHeight="1" x14ac:dyDescent="0.25">
      <c r="A19" s="35"/>
      <c r="B19" s="38"/>
      <c r="C19" s="36"/>
      <c r="D19" s="37"/>
      <c r="E19" s="89"/>
    </row>
    <row r="20" spans="1:5" ht="28.5" customHeight="1" x14ac:dyDescent="0.25">
      <c r="A20" s="34"/>
      <c r="B20" s="34"/>
      <c r="C20" s="153" t="s">
        <v>115</v>
      </c>
      <c r="D20" s="34" t="s">
        <v>2</v>
      </c>
      <c r="E20" s="125" t="str">
        <f>IF(SUM(E5:E19)=0,"",SUM(E5:E19))</f>
        <v/>
      </c>
    </row>
    <row r="21" spans="1:5" ht="28.5" customHeight="1" x14ac:dyDescent="0.25">
      <c r="A21" s="134"/>
      <c r="B21" s="134"/>
      <c r="C21" s="154" t="s">
        <v>83</v>
      </c>
      <c r="D21" s="134"/>
      <c r="E21" s="125"/>
    </row>
    <row r="22" spans="1:5" ht="28.5" customHeight="1" x14ac:dyDescent="0.25">
      <c r="A22" s="134"/>
      <c r="B22" s="134"/>
      <c r="C22" s="154" t="s">
        <v>2</v>
      </c>
      <c r="D22" s="134"/>
      <c r="E22" s="125"/>
    </row>
  </sheetData>
  <mergeCells count="2">
    <mergeCell ref="A1:E1"/>
    <mergeCell ref="A3:E3"/>
  </mergeCells>
  <pageMargins left="0.25" right="0.25" top="0.28999999999999998" bottom="0.28999999999999998" header="0.3" footer="0.3"/>
  <pageSetup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I21"/>
  <sheetViews>
    <sheetView showGridLines="0" zoomScaleNormal="100" workbookViewId="0">
      <selection sqref="A1:I1"/>
    </sheetView>
  </sheetViews>
  <sheetFormatPr defaultRowHeight="15" x14ac:dyDescent="0.25"/>
  <cols>
    <col min="1" max="1" width="20.85546875" style="173" customWidth="1"/>
    <col min="2" max="2" width="16.85546875" style="173" customWidth="1"/>
    <col min="3" max="3" width="12.85546875" style="189" customWidth="1"/>
    <col min="4" max="4" width="8.85546875" style="173" customWidth="1"/>
    <col min="5" max="5" width="20.5703125" style="173" customWidth="1"/>
    <col min="6" max="6" width="12" style="192" customWidth="1"/>
    <col min="7" max="8" width="14.140625" style="173" customWidth="1"/>
    <col min="9" max="9" width="8.5703125" style="173" customWidth="1"/>
    <col min="10" max="16384" width="9.140625" style="173"/>
  </cols>
  <sheetData>
    <row r="1" spans="1:9" ht="21" x14ac:dyDescent="0.25">
      <c r="A1" s="214" t="s">
        <v>92</v>
      </c>
      <c r="B1" s="215"/>
      <c r="C1" s="215"/>
      <c r="D1" s="215"/>
      <c r="E1" s="215"/>
      <c r="F1" s="215"/>
      <c r="G1" s="215"/>
      <c r="H1" s="215"/>
      <c r="I1" s="216"/>
    </row>
    <row r="2" spans="1:9" s="174" customFormat="1" ht="3" customHeight="1" x14ac:dyDescent="0.25">
      <c r="A2" s="193"/>
      <c r="B2" s="193"/>
      <c r="C2" s="194"/>
      <c r="D2" s="193"/>
      <c r="E2" s="193"/>
      <c r="F2" s="195"/>
      <c r="G2" s="193"/>
      <c r="H2" s="193"/>
      <c r="I2" s="193"/>
    </row>
    <row r="3" spans="1:9" ht="79.5" customHeight="1" x14ac:dyDescent="0.25">
      <c r="A3" s="217" t="s">
        <v>175</v>
      </c>
      <c r="B3" s="217"/>
      <c r="C3" s="217"/>
      <c r="D3" s="217"/>
      <c r="E3" s="217"/>
      <c r="F3" s="217"/>
      <c r="G3" s="217"/>
      <c r="H3" s="217"/>
      <c r="I3" s="217"/>
    </row>
    <row r="4" spans="1:9" x14ac:dyDescent="0.25">
      <c r="A4" s="170" t="s">
        <v>173</v>
      </c>
      <c r="B4" s="196"/>
      <c r="C4" s="196"/>
      <c r="D4" s="196"/>
      <c r="E4" s="196"/>
      <c r="F4" s="196"/>
      <c r="G4" s="196"/>
      <c r="H4" s="196"/>
      <c r="I4" s="196"/>
    </row>
    <row r="5" spans="1:9" s="174" customFormat="1" ht="3" customHeight="1" x14ac:dyDescent="0.25">
      <c r="C5" s="175"/>
      <c r="F5" s="176"/>
    </row>
    <row r="6" spans="1:9" s="179" customFormat="1" ht="36.75" customHeight="1" x14ac:dyDescent="0.25">
      <c r="A6" s="177" t="s">
        <v>3</v>
      </c>
      <c r="B6" s="177" t="s">
        <v>4</v>
      </c>
      <c r="C6" s="177" t="s">
        <v>5</v>
      </c>
      <c r="D6" s="177" t="s">
        <v>6</v>
      </c>
      <c r="E6" s="177" t="s">
        <v>7</v>
      </c>
      <c r="F6" s="178" t="s">
        <v>8</v>
      </c>
      <c r="G6" s="177" t="s">
        <v>104</v>
      </c>
      <c r="H6" s="177" t="s">
        <v>106</v>
      </c>
      <c r="I6" s="177" t="s">
        <v>31</v>
      </c>
    </row>
    <row r="7" spans="1:9" s="184" customFormat="1" ht="13.5" customHeight="1" x14ac:dyDescent="0.25">
      <c r="A7" s="180" t="s">
        <v>27</v>
      </c>
      <c r="B7" s="180" t="s">
        <v>26</v>
      </c>
      <c r="C7" s="180" t="s">
        <v>25</v>
      </c>
      <c r="D7" s="180" t="s">
        <v>28</v>
      </c>
      <c r="E7" s="180" t="s">
        <v>29</v>
      </c>
      <c r="F7" s="181">
        <v>25000</v>
      </c>
      <c r="G7" s="182" t="s">
        <v>17</v>
      </c>
      <c r="H7" s="182" t="s">
        <v>30</v>
      </c>
      <c r="I7" s="183"/>
    </row>
    <row r="8" spans="1:9" s="188" customFormat="1" ht="28.5" customHeight="1" x14ac:dyDescent="0.25">
      <c r="A8" s="177"/>
      <c r="B8" s="177"/>
      <c r="C8" s="177"/>
      <c r="D8" s="177"/>
      <c r="E8" s="177"/>
      <c r="F8" s="185"/>
      <c r="G8" s="186"/>
      <c r="H8" s="177"/>
      <c r="I8" s="187"/>
    </row>
    <row r="9" spans="1:9" s="188" customFormat="1" ht="28.5" customHeight="1" x14ac:dyDescent="0.25">
      <c r="A9" s="177"/>
      <c r="B9" s="177"/>
      <c r="C9" s="177"/>
      <c r="D9" s="177"/>
      <c r="E9" s="177"/>
      <c r="F9" s="185"/>
      <c r="G9" s="177"/>
      <c r="H9" s="177"/>
      <c r="I9" s="187"/>
    </row>
    <row r="10" spans="1:9" s="188" customFormat="1" ht="28.5" customHeight="1" x14ac:dyDescent="0.25">
      <c r="A10" s="177"/>
      <c r="B10" s="177"/>
      <c r="C10" s="177"/>
      <c r="D10" s="177"/>
      <c r="E10" s="177"/>
      <c r="F10" s="185"/>
      <c r="G10" s="177"/>
      <c r="H10" s="177"/>
      <c r="I10" s="187"/>
    </row>
    <row r="11" spans="1:9" s="188" customFormat="1" ht="28.5" customHeight="1" x14ac:dyDescent="0.25">
      <c r="A11" s="177"/>
      <c r="B11" s="177"/>
      <c r="C11" s="177"/>
      <c r="D11" s="177"/>
      <c r="E11" s="177"/>
      <c r="F11" s="185"/>
      <c r="G11" s="177"/>
      <c r="H11" s="177"/>
      <c r="I11" s="187"/>
    </row>
    <row r="12" spans="1:9" s="188" customFormat="1" ht="28.5" customHeight="1" x14ac:dyDescent="0.25">
      <c r="A12" s="177"/>
      <c r="B12" s="177"/>
      <c r="C12" s="177"/>
      <c r="D12" s="177"/>
      <c r="E12" s="177"/>
      <c r="F12" s="185"/>
      <c r="G12" s="177"/>
      <c r="H12" s="177"/>
      <c r="I12" s="187"/>
    </row>
    <row r="13" spans="1:9" s="188" customFormat="1" ht="28.5" customHeight="1" x14ac:dyDescent="0.25">
      <c r="A13" s="177"/>
      <c r="B13" s="177"/>
      <c r="C13" s="177"/>
      <c r="D13" s="177"/>
      <c r="E13" s="177"/>
      <c r="F13" s="185"/>
      <c r="G13" s="177"/>
      <c r="H13" s="177"/>
      <c r="I13" s="187"/>
    </row>
    <row r="14" spans="1:9" s="188" customFormat="1" ht="28.5" customHeight="1" x14ac:dyDescent="0.25">
      <c r="A14" s="177"/>
      <c r="B14" s="177"/>
      <c r="C14" s="177"/>
      <c r="D14" s="177"/>
      <c r="E14" s="177"/>
      <c r="F14" s="185"/>
      <c r="G14" s="177"/>
      <c r="H14" s="177"/>
      <c r="I14" s="187"/>
    </row>
    <row r="15" spans="1:9" s="188" customFormat="1" ht="28.5" customHeight="1" x14ac:dyDescent="0.25">
      <c r="A15" s="177"/>
      <c r="B15" s="177"/>
      <c r="C15" s="177"/>
      <c r="D15" s="177"/>
      <c r="E15" s="177"/>
      <c r="F15" s="185"/>
      <c r="G15" s="177"/>
      <c r="H15" s="177"/>
      <c r="I15" s="187"/>
    </row>
    <row r="16" spans="1:9" s="188" customFormat="1" ht="28.5" customHeight="1" x14ac:dyDescent="0.25">
      <c r="A16" s="177"/>
      <c r="B16" s="177"/>
      <c r="C16" s="177"/>
      <c r="D16" s="177"/>
      <c r="E16" s="177"/>
      <c r="F16" s="185"/>
      <c r="G16" s="177"/>
      <c r="H16" s="177"/>
      <c r="I16" s="187"/>
    </row>
    <row r="17" spans="1:9" s="188" customFormat="1" ht="28.5" customHeight="1" x14ac:dyDescent="0.25">
      <c r="A17" s="177"/>
      <c r="B17" s="177"/>
      <c r="C17" s="177"/>
      <c r="D17" s="177"/>
      <c r="E17" s="177"/>
      <c r="F17" s="185"/>
      <c r="G17" s="177"/>
      <c r="H17" s="177"/>
      <c r="I17" s="187"/>
    </row>
    <row r="18" spans="1:9" s="188" customFormat="1" ht="28.5" customHeight="1" x14ac:dyDescent="0.25">
      <c r="A18" s="177"/>
      <c r="B18" s="177"/>
      <c r="C18" s="177"/>
      <c r="D18" s="177"/>
      <c r="E18" s="177"/>
      <c r="F18" s="185"/>
      <c r="G18" s="177"/>
      <c r="H18" s="177"/>
      <c r="I18" s="187"/>
    </row>
    <row r="19" spans="1:9" s="188" customFormat="1" ht="28.5" customHeight="1" x14ac:dyDescent="0.25">
      <c r="A19" s="177"/>
      <c r="B19" s="177"/>
      <c r="C19" s="177"/>
      <c r="D19" s="177"/>
      <c r="E19" s="177"/>
      <c r="F19" s="185"/>
      <c r="G19" s="177"/>
      <c r="H19" s="177"/>
      <c r="I19" s="187"/>
    </row>
    <row r="20" spans="1:9" s="188" customFormat="1" ht="28.5" customHeight="1" x14ac:dyDescent="0.25">
      <c r="A20" s="177"/>
      <c r="B20" s="177"/>
      <c r="C20" s="177"/>
      <c r="D20" s="177"/>
      <c r="E20" s="177"/>
      <c r="F20" s="185"/>
      <c r="G20" s="177"/>
      <c r="H20" s="177"/>
      <c r="I20" s="187"/>
    </row>
    <row r="21" spans="1:9" ht="28.5" customHeight="1" x14ac:dyDescent="0.25">
      <c r="E21" s="190" t="s">
        <v>32</v>
      </c>
      <c r="F21" s="191"/>
    </row>
  </sheetData>
  <mergeCells count="2">
    <mergeCell ref="A1:I1"/>
    <mergeCell ref="A3:I3"/>
  </mergeCells>
  <hyperlinks>
    <hyperlink ref="A4" r:id="rId1"/>
  </hyperlinks>
  <pageMargins left="0.25" right="0.25" top="0.28999999999999998" bottom="0.28999999999999998" header="0.3" footer="0.3"/>
  <pageSetup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3097" r:id="rId5" name="Check Box 25">
              <controlPr defaultSize="0" autoFill="0" autoLine="0" autoPict="0">
                <anchor moveWithCells="1">
                  <from>
                    <xdr:col>8</xdr:col>
                    <xdr:colOff>200025</xdr:colOff>
                    <xdr:row>5</xdr:row>
                    <xdr:rowOff>438150</xdr:rowOff>
                  </from>
                  <to>
                    <xdr:col>8</xdr:col>
                    <xdr:colOff>504825</xdr:colOff>
                    <xdr:row>7</xdr:row>
                    <xdr:rowOff>19050</xdr:rowOff>
                  </to>
                </anchor>
              </controlPr>
            </control>
          </mc:Choice>
        </mc:AlternateContent>
        <mc:AlternateContent xmlns:mc="http://schemas.openxmlformats.org/markup-compatibility/2006">
          <mc:Choice Requires="x14">
            <control shapeId="3119" r:id="rId6" name="Check Box 47">
              <controlPr defaultSize="0" autoFill="0" autoLine="0" autoPict="0">
                <anchor moveWithCells="1">
                  <from>
                    <xdr:col>8</xdr:col>
                    <xdr:colOff>200025</xdr:colOff>
                    <xdr:row>7</xdr:row>
                    <xdr:rowOff>66675</xdr:rowOff>
                  </from>
                  <to>
                    <xdr:col>8</xdr:col>
                    <xdr:colOff>504825</xdr:colOff>
                    <xdr:row>7</xdr:row>
                    <xdr:rowOff>285750</xdr:rowOff>
                  </to>
                </anchor>
              </controlPr>
            </control>
          </mc:Choice>
        </mc:AlternateContent>
        <mc:AlternateContent xmlns:mc="http://schemas.openxmlformats.org/markup-compatibility/2006">
          <mc:Choice Requires="x14">
            <control shapeId="3120" r:id="rId7" name="Check Box 48">
              <controlPr defaultSize="0" autoFill="0" autoLine="0" autoPict="0">
                <anchor moveWithCells="1">
                  <from>
                    <xdr:col>8</xdr:col>
                    <xdr:colOff>200025</xdr:colOff>
                    <xdr:row>8</xdr:row>
                    <xdr:rowOff>66675</xdr:rowOff>
                  </from>
                  <to>
                    <xdr:col>8</xdr:col>
                    <xdr:colOff>504825</xdr:colOff>
                    <xdr:row>8</xdr:row>
                    <xdr:rowOff>285750</xdr:rowOff>
                  </to>
                </anchor>
              </controlPr>
            </control>
          </mc:Choice>
        </mc:AlternateContent>
        <mc:AlternateContent xmlns:mc="http://schemas.openxmlformats.org/markup-compatibility/2006">
          <mc:Choice Requires="x14">
            <control shapeId="3121" r:id="rId8" name="Check Box 49">
              <controlPr defaultSize="0" autoFill="0" autoLine="0" autoPict="0">
                <anchor moveWithCells="1">
                  <from>
                    <xdr:col>8</xdr:col>
                    <xdr:colOff>200025</xdr:colOff>
                    <xdr:row>9</xdr:row>
                    <xdr:rowOff>66675</xdr:rowOff>
                  </from>
                  <to>
                    <xdr:col>8</xdr:col>
                    <xdr:colOff>504825</xdr:colOff>
                    <xdr:row>9</xdr:row>
                    <xdr:rowOff>285750</xdr:rowOff>
                  </to>
                </anchor>
              </controlPr>
            </control>
          </mc:Choice>
        </mc:AlternateContent>
        <mc:AlternateContent xmlns:mc="http://schemas.openxmlformats.org/markup-compatibility/2006">
          <mc:Choice Requires="x14">
            <control shapeId="3122" r:id="rId9" name="Check Box 50">
              <controlPr defaultSize="0" autoFill="0" autoLine="0" autoPict="0">
                <anchor moveWithCells="1">
                  <from>
                    <xdr:col>8</xdr:col>
                    <xdr:colOff>200025</xdr:colOff>
                    <xdr:row>10</xdr:row>
                    <xdr:rowOff>57150</xdr:rowOff>
                  </from>
                  <to>
                    <xdr:col>8</xdr:col>
                    <xdr:colOff>504825</xdr:colOff>
                    <xdr:row>10</xdr:row>
                    <xdr:rowOff>276225</xdr:rowOff>
                  </to>
                </anchor>
              </controlPr>
            </control>
          </mc:Choice>
        </mc:AlternateContent>
        <mc:AlternateContent xmlns:mc="http://schemas.openxmlformats.org/markup-compatibility/2006">
          <mc:Choice Requires="x14">
            <control shapeId="3124" r:id="rId10" name="Check Box 52">
              <controlPr defaultSize="0" autoFill="0" autoLine="0" autoPict="0">
                <anchor moveWithCells="1">
                  <from>
                    <xdr:col>8</xdr:col>
                    <xdr:colOff>200025</xdr:colOff>
                    <xdr:row>11</xdr:row>
                    <xdr:rowOff>66675</xdr:rowOff>
                  </from>
                  <to>
                    <xdr:col>8</xdr:col>
                    <xdr:colOff>504825</xdr:colOff>
                    <xdr:row>11</xdr:row>
                    <xdr:rowOff>285750</xdr:rowOff>
                  </to>
                </anchor>
              </controlPr>
            </control>
          </mc:Choice>
        </mc:AlternateContent>
        <mc:AlternateContent xmlns:mc="http://schemas.openxmlformats.org/markup-compatibility/2006">
          <mc:Choice Requires="x14">
            <control shapeId="3126" r:id="rId11" name="Check Box 54">
              <controlPr defaultSize="0" autoFill="0" autoLine="0" autoPict="0">
                <anchor moveWithCells="1">
                  <from>
                    <xdr:col>8</xdr:col>
                    <xdr:colOff>200025</xdr:colOff>
                    <xdr:row>15</xdr:row>
                    <xdr:rowOff>66675</xdr:rowOff>
                  </from>
                  <to>
                    <xdr:col>8</xdr:col>
                    <xdr:colOff>504825</xdr:colOff>
                    <xdr:row>15</xdr:row>
                    <xdr:rowOff>285750</xdr:rowOff>
                  </to>
                </anchor>
              </controlPr>
            </control>
          </mc:Choice>
        </mc:AlternateContent>
        <mc:AlternateContent xmlns:mc="http://schemas.openxmlformats.org/markup-compatibility/2006">
          <mc:Choice Requires="x14">
            <control shapeId="3127" r:id="rId12" name="Check Box 55">
              <controlPr defaultSize="0" autoFill="0" autoLine="0" autoPict="0">
                <anchor moveWithCells="1">
                  <from>
                    <xdr:col>8</xdr:col>
                    <xdr:colOff>200025</xdr:colOff>
                    <xdr:row>16</xdr:row>
                    <xdr:rowOff>66675</xdr:rowOff>
                  </from>
                  <to>
                    <xdr:col>8</xdr:col>
                    <xdr:colOff>504825</xdr:colOff>
                    <xdr:row>16</xdr:row>
                    <xdr:rowOff>285750</xdr:rowOff>
                  </to>
                </anchor>
              </controlPr>
            </control>
          </mc:Choice>
        </mc:AlternateContent>
        <mc:AlternateContent xmlns:mc="http://schemas.openxmlformats.org/markup-compatibility/2006">
          <mc:Choice Requires="x14">
            <control shapeId="3128" r:id="rId13" name="Check Box 56">
              <controlPr defaultSize="0" autoFill="0" autoLine="0" autoPict="0">
                <anchor moveWithCells="1">
                  <from>
                    <xdr:col>8</xdr:col>
                    <xdr:colOff>200025</xdr:colOff>
                    <xdr:row>18</xdr:row>
                    <xdr:rowOff>66675</xdr:rowOff>
                  </from>
                  <to>
                    <xdr:col>8</xdr:col>
                    <xdr:colOff>504825</xdr:colOff>
                    <xdr:row>18</xdr:row>
                    <xdr:rowOff>285750</xdr:rowOff>
                  </to>
                </anchor>
              </controlPr>
            </control>
          </mc:Choice>
        </mc:AlternateContent>
        <mc:AlternateContent xmlns:mc="http://schemas.openxmlformats.org/markup-compatibility/2006">
          <mc:Choice Requires="x14">
            <control shapeId="3129" r:id="rId14" name="Check Box 57">
              <controlPr defaultSize="0" autoFill="0" autoLine="0" autoPict="0">
                <anchor moveWithCells="1">
                  <from>
                    <xdr:col>8</xdr:col>
                    <xdr:colOff>200025</xdr:colOff>
                    <xdr:row>19</xdr:row>
                    <xdr:rowOff>66675</xdr:rowOff>
                  </from>
                  <to>
                    <xdr:col>8</xdr:col>
                    <xdr:colOff>504825</xdr:colOff>
                    <xdr:row>19</xdr:row>
                    <xdr:rowOff>285750</xdr:rowOff>
                  </to>
                </anchor>
              </controlPr>
            </control>
          </mc:Choice>
        </mc:AlternateContent>
        <mc:AlternateContent xmlns:mc="http://schemas.openxmlformats.org/markup-compatibility/2006">
          <mc:Choice Requires="x14">
            <control shapeId="3130" r:id="rId15" name="Check Box 58">
              <controlPr defaultSize="0" autoFill="0" autoLine="0" autoPict="0">
                <anchor moveWithCells="1">
                  <from>
                    <xdr:col>8</xdr:col>
                    <xdr:colOff>200025</xdr:colOff>
                    <xdr:row>13</xdr:row>
                    <xdr:rowOff>66675</xdr:rowOff>
                  </from>
                  <to>
                    <xdr:col>8</xdr:col>
                    <xdr:colOff>504825</xdr:colOff>
                    <xdr:row>13</xdr:row>
                    <xdr:rowOff>285750</xdr:rowOff>
                  </to>
                </anchor>
              </controlPr>
            </control>
          </mc:Choice>
        </mc:AlternateContent>
        <mc:AlternateContent xmlns:mc="http://schemas.openxmlformats.org/markup-compatibility/2006">
          <mc:Choice Requires="x14">
            <control shapeId="3131" r:id="rId16" name="Check Box 59">
              <controlPr defaultSize="0" autoFill="0" autoLine="0" autoPict="0">
                <anchor moveWithCells="1">
                  <from>
                    <xdr:col>8</xdr:col>
                    <xdr:colOff>200025</xdr:colOff>
                    <xdr:row>14</xdr:row>
                    <xdr:rowOff>66675</xdr:rowOff>
                  </from>
                  <to>
                    <xdr:col>8</xdr:col>
                    <xdr:colOff>504825</xdr:colOff>
                    <xdr:row>14</xdr:row>
                    <xdr:rowOff>285750</xdr:rowOff>
                  </to>
                </anchor>
              </controlPr>
            </control>
          </mc:Choice>
        </mc:AlternateContent>
        <mc:AlternateContent xmlns:mc="http://schemas.openxmlformats.org/markup-compatibility/2006">
          <mc:Choice Requires="x14">
            <control shapeId="3132" r:id="rId17" name="Check Box 60">
              <controlPr defaultSize="0" autoFill="0" autoLine="0" autoPict="0">
                <anchor moveWithCells="1">
                  <from>
                    <xdr:col>8</xdr:col>
                    <xdr:colOff>200025</xdr:colOff>
                    <xdr:row>17</xdr:row>
                    <xdr:rowOff>66675</xdr:rowOff>
                  </from>
                  <to>
                    <xdr:col>8</xdr:col>
                    <xdr:colOff>504825</xdr:colOff>
                    <xdr:row>17</xdr:row>
                    <xdr:rowOff>285750</xdr:rowOff>
                  </to>
                </anchor>
              </controlPr>
            </control>
          </mc:Choice>
        </mc:AlternateContent>
        <mc:AlternateContent xmlns:mc="http://schemas.openxmlformats.org/markup-compatibility/2006">
          <mc:Choice Requires="x14">
            <control shapeId="3133" r:id="rId18" name="Check Box 61">
              <controlPr defaultSize="0" autoFill="0" autoLine="0" autoPict="0">
                <anchor moveWithCells="1">
                  <from>
                    <xdr:col>8</xdr:col>
                    <xdr:colOff>200025</xdr:colOff>
                    <xdr:row>12</xdr:row>
                    <xdr:rowOff>66675</xdr:rowOff>
                  </from>
                  <to>
                    <xdr:col>8</xdr:col>
                    <xdr:colOff>504825</xdr:colOff>
                    <xdr:row>12</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J25"/>
  <sheetViews>
    <sheetView showGridLines="0" zoomScaleNormal="100" workbookViewId="0">
      <selection sqref="A1:J1"/>
    </sheetView>
  </sheetViews>
  <sheetFormatPr defaultRowHeight="15" x14ac:dyDescent="0.25"/>
  <cols>
    <col min="1" max="1" width="12.5703125" style="19" customWidth="1"/>
    <col min="2" max="2" width="10.28515625" style="31" customWidth="1"/>
    <col min="3" max="3" width="20.85546875" style="31" customWidth="1"/>
    <col min="4" max="4" width="12.85546875" style="31" customWidth="1"/>
    <col min="5" max="5" width="17.7109375" style="31" customWidth="1"/>
    <col min="6" max="6" width="12" style="86" customWidth="1"/>
    <col min="7" max="7" width="7.140625" customWidth="1"/>
    <col min="8" max="8" width="12" style="86" customWidth="1"/>
    <col min="9" max="9" width="13.140625" style="8" customWidth="1"/>
    <col min="10" max="10" width="12" style="86" customWidth="1"/>
  </cols>
  <sheetData>
    <row r="1" spans="1:10" ht="21" x14ac:dyDescent="0.25">
      <c r="A1" s="203" t="s">
        <v>93</v>
      </c>
      <c r="B1" s="204"/>
      <c r="C1" s="204"/>
      <c r="D1" s="204"/>
      <c r="E1" s="204"/>
      <c r="F1" s="204"/>
      <c r="G1" s="204"/>
      <c r="H1" s="204"/>
      <c r="I1" s="204"/>
      <c r="J1" s="205"/>
    </row>
    <row r="2" spans="1:10" s="2" customFormat="1" ht="3" customHeight="1" x14ac:dyDescent="0.25">
      <c r="A2" s="21"/>
      <c r="B2" s="29"/>
      <c r="C2" s="32"/>
      <c r="D2" s="29"/>
      <c r="E2" s="29"/>
      <c r="F2" s="82"/>
      <c r="H2" s="82"/>
      <c r="I2" s="15"/>
      <c r="J2" s="82"/>
    </row>
    <row r="3" spans="1:10" s="2" customFormat="1" ht="44.25" customHeight="1" x14ac:dyDescent="0.25">
      <c r="A3" s="213" t="s">
        <v>147</v>
      </c>
      <c r="B3" s="213"/>
      <c r="C3" s="213"/>
      <c r="D3" s="213"/>
      <c r="E3" s="213"/>
      <c r="F3" s="213"/>
      <c r="G3" s="213"/>
      <c r="H3" s="213"/>
      <c r="I3" s="213"/>
      <c r="J3" s="213"/>
    </row>
    <row r="4" spans="1:10" s="2" customFormat="1" ht="3" customHeight="1" x14ac:dyDescent="0.25">
      <c r="A4" s="21"/>
      <c r="B4" s="29"/>
      <c r="C4" s="32"/>
      <c r="D4" s="29"/>
      <c r="E4" s="29"/>
      <c r="F4" s="82"/>
      <c r="H4" s="82"/>
      <c r="I4" s="15"/>
      <c r="J4" s="82"/>
    </row>
    <row r="5" spans="1:10" ht="77.25" customHeight="1" x14ac:dyDescent="0.25">
      <c r="A5" s="199" t="s">
        <v>174</v>
      </c>
      <c r="B5" s="199"/>
      <c r="C5" s="199"/>
      <c r="D5" s="199"/>
      <c r="E5" s="199"/>
      <c r="F5" s="199"/>
      <c r="G5" s="199"/>
      <c r="H5" s="199"/>
      <c r="I5" s="199"/>
      <c r="J5" s="199"/>
    </row>
    <row r="6" spans="1:10" x14ac:dyDescent="0.25">
      <c r="A6" s="170" t="s">
        <v>173</v>
      </c>
      <c r="B6" s="198"/>
      <c r="C6" s="198"/>
      <c r="D6" s="171"/>
      <c r="E6" s="171"/>
      <c r="F6" s="171"/>
      <c r="G6" s="171"/>
      <c r="H6" s="171"/>
      <c r="I6" s="171"/>
      <c r="J6" s="171"/>
    </row>
    <row r="7" spans="1:10" s="2" customFormat="1" ht="3" customHeight="1" x14ac:dyDescent="0.25">
      <c r="A7" s="21"/>
      <c r="B7" s="29"/>
      <c r="C7" s="32"/>
      <c r="D7" s="29"/>
      <c r="E7" s="29"/>
      <c r="F7" s="82"/>
      <c r="H7" s="82"/>
      <c r="I7" s="15"/>
      <c r="J7" s="82"/>
    </row>
    <row r="8" spans="1:10" s="2" customFormat="1" x14ac:dyDescent="0.25">
      <c r="A8" s="213" t="s">
        <v>166</v>
      </c>
      <c r="B8" s="213"/>
      <c r="C8" s="213"/>
      <c r="D8" s="213"/>
      <c r="E8" s="213"/>
      <c r="F8" s="213"/>
      <c r="G8" s="213"/>
      <c r="H8" s="213"/>
      <c r="I8" s="213"/>
      <c r="J8" s="213"/>
    </row>
    <row r="9" spans="1:10" s="2" customFormat="1" ht="3" customHeight="1" x14ac:dyDescent="0.25">
      <c r="A9" s="21"/>
      <c r="B9" s="29"/>
      <c r="C9" s="32"/>
      <c r="D9" s="29"/>
      <c r="E9" s="29"/>
      <c r="F9" s="82"/>
      <c r="H9" s="82"/>
      <c r="I9" s="15"/>
      <c r="J9" s="82"/>
    </row>
    <row r="10" spans="1:10" s="121" customFormat="1" ht="48" customHeight="1" x14ac:dyDescent="0.25">
      <c r="A10" s="22" t="s">
        <v>105</v>
      </c>
      <c r="B10" s="27" t="s">
        <v>9</v>
      </c>
      <c r="C10" s="27" t="s">
        <v>35</v>
      </c>
      <c r="D10" s="27" t="s">
        <v>33</v>
      </c>
      <c r="E10" s="27" t="s">
        <v>10</v>
      </c>
      <c r="F10" s="81" t="s">
        <v>11</v>
      </c>
      <c r="G10" s="22" t="s">
        <v>36</v>
      </c>
      <c r="H10" s="81" t="s">
        <v>34</v>
      </c>
      <c r="I10" s="27" t="s">
        <v>12</v>
      </c>
      <c r="J10" s="22" t="s">
        <v>116</v>
      </c>
    </row>
    <row r="11" spans="1:10" s="58" customFormat="1" ht="12" customHeight="1" x14ac:dyDescent="0.2">
      <c r="A11" s="5" t="s">
        <v>56</v>
      </c>
      <c r="B11" s="57" t="s">
        <v>60</v>
      </c>
      <c r="C11" s="57" t="s">
        <v>54</v>
      </c>
      <c r="D11" s="57" t="s">
        <v>52</v>
      </c>
      <c r="E11" s="57" t="s">
        <v>50</v>
      </c>
      <c r="F11" s="83">
        <v>1000</v>
      </c>
      <c r="G11" s="23"/>
      <c r="H11" s="83">
        <v>0</v>
      </c>
      <c r="I11" s="5" t="s">
        <v>41</v>
      </c>
      <c r="J11" s="83">
        <v>60</v>
      </c>
    </row>
    <row r="12" spans="1:10" s="58" customFormat="1" ht="12" customHeight="1" x14ac:dyDescent="0.2">
      <c r="A12" s="5" t="s">
        <v>57</v>
      </c>
      <c r="B12" s="57" t="s">
        <v>61</v>
      </c>
      <c r="C12" s="57" t="s">
        <v>55</v>
      </c>
      <c r="D12" s="57" t="s">
        <v>52</v>
      </c>
      <c r="E12" s="57" t="s">
        <v>59</v>
      </c>
      <c r="F12" s="83">
        <v>900</v>
      </c>
      <c r="G12" s="23"/>
      <c r="H12" s="83">
        <v>0</v>
      </c>
      <c r="I12" s="5" t="s">
        <v>41</v>
      </c>
      <c r="J12" s="83">
        <v>0</v>
      </c>
    </row>
    <row r="13" spans="1:10" s="58" customFormat="1" ht="12" customHeight="1" x14ac:dyDescent="0.2">
      <c r="A13" s="5" t="s">
        <v>57</v>
      </c>
      <c r="B13" s="57" t="s">
        <v>62</v>
      </c>
      <c r="C13" s="57" t="s">
        <v>58</v>
      </c>
      <c r="D13" s="57" t="s">
        <v>53</v>
      </c>
      <c r="E13" s="57" t="s">
        <v>51</v>
      </c>
      <c r="F13" s="83">
        <v>800</v>
      </c>
      <c r="G13" s="23"/>
      <c r="H13" s="83">
        <v>0</v>
      </c>
      <c r="I13" s="5" t="s">
        <v>41</v>
      </c>
      <c r="J13" s="83">
        <v>-48</v>
      </c>
    </row>
    <row r="14" spans="1:10" ht="28.5" customHeight="1" x14ac:dyDescent="0.25">
      <c r="A14" s="24"/>
      <c r="B14" s="28"/>
      <c r="C14" s="28"/>
      <c r="D14" s="28"/>
      <c r="E14" s="28"/>
      <c r="F14" s="84"/>
      <c r="G14" s="18"/>
      <c r="H14" s="84"/>
      <c r="I14" s="28"/>
      <c r="J14" s="84"/>
    </row>
    <row r="15" spans="1:10" ht="28.5" customHeight="1" x14ac:dyDescent="0.25">
      <c r="A15" s="24"/>
      <c r="B15" s="28"/>
      <c r="C15" s="28"/>
      <c r="D15" s="28"/>
      <c r="E15" s="28"/>
      <c r="F15" s="84"/>
      <c r="G15" s="18"/>
      <c r="H15" s="84"/>
      <c r="I15" s="28"/>
      <c r="J15" s="84"/>
    </row>
    <row r="16" spans="1:10" ht="28.5" customHeight="1" x14ac:dyDescent="0.25">
      <c r="A16" s="24"/>
      <c r="B16" s="28"/>
      <c r="C16" s="28"/>
      <c r="D16" s="28"/>
      <c r="E16" s="28"/>
      <c r="F16" s="84"/>
      <c r="G16" s="18"/>
      <c r="H16" s="84"/>
      <c r="I16" s="28"/>
      <c r="J16" s="84"/>
    </row>
    <row r="17" spans="1:10" ht="28.5" customHeight="1" x14ac:dyDescent="0.25">
      <c r="A17" s="24"/>
      <c r="B17" s="28"/>
      <c r="C17" s="28"/>
      <c r="D17" s="28"/>
      <c r="E17" s="28"/>
      <c r="F17" s="84"/>
      <c r="G17" s="18"/>
      <c r="H17" s="84"/>
      <c r="I17" s="28"/>
      <c r="J17" s="84"/>
    </row>
    <row r="18" spans="1:10" ht="28.5" customHeight="1" x14ac:dyDescent="0.25">
      <c r="A18" s="24"/>
      <c r="B18" s="28"/>
      <c r="C18" s="28"/>
      <c r="D18" s="28"/>
      <c r="E18" s="28"/>
      <c r="F18" s="84"/>
      <c r="G18" s="18"/>
      <c r="H18" s="84"/>
      <c r="I18" s="28"/>
      <c r="J18" s="84"/>
    </row>
    <row r="19" spans="1:10" ht="28.5" customHeight="1" x14ac:dyDescent="0.25">
      <c r="A19" s="24"/>
      <c r="B19" s="28"/>
      <c r="C19" s="28"/>
      <c r="D19" s="28"/>
      <c r="E19" s="28"/>
      <c r="F19" s="84"/>
      <c r="G19" s="18"/>
      <c r="H19" s="84"/>
      <c r="I19" s="28"/>
      <c r="J19" s="84"/>
    </row>
    <row r="20" spans="1:10" ht="28.5" customHeight="1" x14ac:dyDescent="0.25">
      <c r="A20" s="24"/>
      <c r="B20" s="28"/>
      <c r="C20" s="28"/>
      <c r="D20" s="28"/>
      <c r="E20" s="28"/>
      <c r="F20" s="84"/>
      <c r="G20" s="18"/>
      <c r="H20" s="84"/>
      <c r="I20" s="28"/>
      <c r="J20" s="84"/>
    </row>
    <row r="21" spans="1:10" ht="28.5" customHeight="1" x14ac:dyDescent="0.25">
      <c r="A21" s="24"/>
      <c r="B21" s="28"/>
      <c r="C21" s="28"/>
      <c r="D21" s="28"/>
      <c r="E21" s="28"/>
      <c r="F21" s="84"/>
      <c r="G21" s="18"/>
      <c r="H21" s="84"/>
      <c r="I21" s="28"/>
      <c r="J21" s="84"/>
    </row>
    <row r="22" spans="1:10" ht="28.5" customHeight="1" x14ac:dyDescent="0.25">
      <c r="A22" s="24"/>
      <c r="B22" s="28"/>
      <c r="C22" s="28"/>
      <c r="D22" s="28"/>
      <c r="E22" s="28"/>
      <c r="F22" s="84"/>
      <c r="G22" s="18"/>
      <c r="H22" s="84"/>
      <c r="I22" s="28"/>
      <c r="J22" s="84"/>
    </row>
    <row r="23" spans="1:10" ht="28.5" customHeight="1" thickBot="1" x14ac:dyDescent="0.3">
      <c r="A23" s="24"/>
      <c r="B23" s="28"/>
      <c r="C23" s="28"/>
      <c r="D23" s="28"/>
      <c r="E23" s="28"/>
      <c r="F23" s="84"/>
      <c r="G23" s="18"/>
      <c r="H23" s="84"/>
      <c r="I23" s="28"/>
      <c r="J23" s="119"/>
    </row>
    <row r="24" spans="1:10" ht="28.5" customHeight="1" thickTop="1" thickBot="1" x14ac:dyDescent="0.3">
      <c r="A24" s="26"/>
      <c r="B24" s="30"/>
      <c r="C24" s="30"/>
      <c r="D24" s="30"/>
      <c r="E24" s="30"/>
      <c r="F24" s="85"/>
      <c r="H24" s="85"/>
      <c r="I24" s="162" t="s">
        <v>97</v>
      </c>
      <c r="J24" s="123"/>
    </row>
    <row r="25" spans="1:10" ht="15.75" thickTop="1" x14ac:dyDescent="0.25"/>
  </sheetData>
  <mergeCells count="4">
    <mergeCell ref="A5:J5"/>
    <mergeCell ref="A3:J3"/>
    <mergeCell ref="A1:J1"/>
    <mergeCell ref="A8:J8"/>
  </mergeCells>
  <hyperlinks>
    <hyperlink ref="A6:C6" r:id="rId1" display="Information Bulletin PST-38"/>
  </hyperlinks>
  <pageMargins left="0.25" right="0.25" top="0.28999999999999998" bottom="0.28999999999999998" header="0.3" footer="0.3"/>
  <pageSetup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6</xdr:col>
                    <xdr:colOff>142875</xdr:colOff>
                    <xdr:row>9</xdr:row>
                    <xdr:rowOff>571500</xdr:rowOff>
                  </from>
                  <to>
                    <xdr:col>6</xdr:col>
                    <xdr:colOff>447675</xdr:colOff>
                    <xdr:row>11</xdr:row>
                    <xdr:rowOff>28575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6</xdr:col>
                    <xdr:colOff>142875</xdr:colOff>
                    <xdr:row>10</xdr:row>
                    <xdr:rowOff>114300</xdr:rowOff>
                  </from>
                  <to>
                    <xdr:col>6</xdr:col>
                    <xdr:colOff>447675</xdr:colOff>
                    <xdr:row>12</xdr:row>
                    <xdr:rowOff>28575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6</xdr:col>
                    <xdr:colOff>142875</xdr:colOff>
                    <xdr:row>13</xdr:row>
                    <xdr:rowOff>76200</xdr:rowOff>
                  </from>
                  <to>
                    <xdr:col>6</xdr:col>
                    <xdr:colOff>447675</xdr:colOff>
                    <xdr:row>13</xdr:row>
                    <xdr:rowOff>295275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6</xdr:col>
                    <xdr:colOff>142875</xdr:colOff>
                    <xdr:row>14</xdr:row>
                    <xdr:rowOff>76200</xdr:rowOff>
                  </from>
                  <to>
                    <xdr:col>6</xdr:col>
                    <xdr:colOff>447675</xdr:colOff>
                    <xdr:row>14</xdr:row>
                    <xdr:rowOff>295275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6</xdr:col>
                    <xdr:colOff>142875</xdr:colOff>
                    <xdr:row>17</xdr:row>
                    <xdr:rowOff>76200</xdr:rowOff>
                  </from>
                  <to>
                    <xdr:col>6</xdr:col>
                    <xdr:colOff>447675</xdr:colOff>
                    <xdr:row>17</xdr:row>
                    <xdr:rowOff>295275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6</xdr:col>
                    <xdr:colOff>142875</xdr:colOff>
                    <xdr:row>18</xdr:row>
                    <xdr:rowOff>76200</xdr:rowOff>
                  </from>
                  <to>
                    <xdr:col>6</xdr:col>
                    <xdr:colOff>447675</xdr:colOff>
                    <xdr:row>18</xdr:row>
                    <xdr:rowOff>295275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6</xdr:col>
                    <xdr:colOff>142875</xdr:colOff>
                    <xdr:row>19</xdr:row>
                    <xdr:rowOff>76200</xdr:rowOff>
                  </from>
                  <to>
                    <xdr:col>6</xdr:col>
                    <xdr:colOff>447675</xdr:colOff>
                    <xdr:row>19</xdr:row>
                    <xdr:rowOff>295275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6</xdr:col>
                    <xdr:colOff>142875</xdr:colOff>
                    <xdr:row>20</xdr:row>
                    <xdr:rowOff>76200</xdr:rowOff>
                  </from>
                  <to>
                    <xdr:col>6</xdr:col>
                    <xdr:colOff>447675</xdr:colOff>
                    <xdr:row>20</xdr:row>
                    <xdr:rowOff>295275</xdr:rowOff>
                  </to>
                </anchor>
              </controlPr>
            </control>
          </mc:Choice>
        </mc:AlternateContent>
        <mc:AlternateContent xmlns:mc="http://schemas.openxmlformats.org/markup-compatibility/2006">
          <mc:Choice Requires="x14">
            <control shapeId="5133" r:id="rId13" name="Check Box 13">
              <controlPr defaultSize="0" autoFill="0" autoLine="0" autoPict="0">
                <anchor moveWithCells="1">
                  <from>
                    <xdr:col>6</xdr:col>
                    <xdr:colOff>142875</xdr:colOff>
                    <xdr:row>22</xdr:row>
                    <xdr:rowOff>76200</xdr:rowOff>
                  </from>
                  <to>
                    <xdr:col>6</xdr:col>
                    <xdr:colOff>447675</xdr:colOff>
                    <xdr:row>22</xdr:row>
                    <xdr:rowOff>295275</xdr:rowOff>
                  </to>
                </anchor>
              </controlPr>
            </control>
          </mc:Choice>
        </mc:AlternateContent>
        <mc:AlternateContent xmlns:mc="http://schemas.openxmlformats.org/markup-compatibility/2006">
          <mc:Choice Requires="x14">
            <control shapeId="5150" r:id="rId14" name="Check Box 30">
              <controlPr defaultSize="0" autoFill="0" autoLine="0" autoPict="0">
                <anchor moveWithCells="1">
                  <from>
                    <xdr:col>6</xdr:col>
                    <xdr:colOff>142875</xdr:colOff>
                    <xdr:row>21</xdr:row>
                    <xdr:rowOff>76200</xdr:rowOff>
                  </from>
                  <to>
                    <xdr:col>6</xdr:col>
                    <xdr:colOff>447675</xdr:colOff>
                    <xdr:row>21</xdr:row>
                    <xdr:rowOff>295275</xdr:rowOff>
                  </to>
                </anchor>
              </controlPr>
            </control>
          </mc:Choice>
        </mc:AlternateContent>
        <mc:AlternateContent xmlns:mc="http://schemas.openxmlformats.org/markup-compatibility/2006">
          <mc:Choice Requires="x14">
            <control shapeId="5151" r:id="rId15" name="Check Box 31">
              <controlPr defaultSize="0" autoFill="0" autoLine="0" autoPict="0">
                <anchor moveWithCells="1">
                  <from>
                    <xdr:col>6</xdr:col>
                    <xdr:colOff>142875</xdr:colOff>
                    <xdr:row>11</xdr:row>
                    <xdr:rowOff>114300</xdr:rowOff>
                  </from>
                  <to>
                    <xdr:col>6</xdr:col>
                    <xdr:colOff>428625</xdr:colOff>
                    <xdr:row>13</xdr:row>
                    <xdr:rowOff>38100</xdr:rowOff>
                  </to>
                </anchor>
              </controlPr>
            </control>
          </mc:Choice>
        </mc:AlternateContent>
        <mc:AlternateContent xmlns:mc="http://schemas.openxmlformats.org/markup-compatibility/2006">
          <mc:Choice Requires="x14">
            <control shapeId="5152" r:id="rId16" name="Check Box 32">
              <controlPr defaultSize="0" autoFill="0" autoLine="0" autoPict="0">
                <anchor moveWithCells="1">
                  <from>
                    <xdr:col>6</xdr:col>
                    <xdr:colOff>142875</xdr:colOff>
                    <xdr:row>16</xdr:row>
                    <xdr:rowOff>76200</xdr:rowOff>
                  </from>
                  <to>
                    <xdr:col>6</xdr:col>
                    <xdr:colOff>447675</xdr:colOff>
                    <xdr:row>16</xdr:row>
                    <xdr:rowOff>295275</xdr:rowOff>
                  </to>
                </anchor>
              </controlPr>
            </control>
          </mc:Choice>
        </mc:AlternateContent>
        <mc:AlternateContent xmlns:mc="http://schemas.openxmlformats.org/markup-compatibility/2006">
          <mc:Choice Requires="x14">
            <control shapeId="5153" r:id="rId17" name="Check Box 33">
              <controlPr defaultSize="0" autoFill="0" autoLine="0" autoPict="0">
                <anchor moveWithCells="1">
                  <from>
                    <xdr:col>6</xdr:col>
                    <xdr:colOff>142875</xdr:colOff>
                    <xdr:row>15</xdr:row>
                    <xdr:rowOff>76200</xdr:rowOff>
                  </from>
                  <to>
                    <xdr:col>6</xdr:col>
                    <xdr:colOff>447675</xdr:colOff>
                    <xdr:row>15</xdr:row>
                    <xdr:rowOff>295275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75"/>
  <sheetViews>
    <sheetView showGridLines="0" tabSelected="1" topLeftCell="A16" zoomScaleNormal="100" workbookViewId="0">
      <selection activeCell="N73" sqref="N73"/>
    </sheetView>
  </sheetViews>
  <sheetFormatPr defaultRowHeight="15" x14ac:dyDescent="0.25"/>
  <cols>
    <col min="1" max="1" width="6.28515625" customWidth="1"/>
    <col min="2" max="2" width="23.42578125" customWidth="1"/>
    <col min="3" max="3" width="18" customWidth="1"/>
    <col min="4" max="4" width="12.28515625" style="106" customWidth="1"/>
    <col min="5" max="6" width="12.85546875" customWidth="1"/>
    <col min="7" max="7" width="12.85546875" style="8" customWidth="1"/>
    <col min="8" max="8" width="10.140625" style="45" customWidth="1"/>
    <col min="9" max="10" width="12.28515625" style="54" customWidth="1"/>
    <col min="11" max="11" width="12.85546875" customWidth="1"/>
    <col min="12" max="12" width="12.28515625" style="54" customWidth="1"/>
  </cols>
  <sheetData>
    <row r="1" spans="1:12" ht="21" x14ac:dyDescent="0.25">
      <c r="A1" s="203" t="s">
        <v>94</v>
      </c>
      <c r="B1" s="204"/>
      <c r="C1" s="204"/>
      <c r="D1" s="204"/>
      <c r="E1" s="204"/>
      <c r="F1" s="204"/>
      <c r="G1" s="204"/>
      <c r="H1" s="204"/>
      <c r="I1" s="204"/>
      <c r="J1" s="204"/>
      <c r="K1" s="204"/>
      <c r="L1" s="205"/>
    </row>
    <row r="2" spans="1:12" s="2" customFormat="1" ht="3" customHeight="1" x14ac:dyDescent="0.25">
      <c r="A2" s="21"/>
      <c r="B2" s="29"/>
      <c r="C2" s="32"/>
      <c r="D2" s="99"/>
      <c r="E2" s="29"/>
      <c r="I2" s="80"/>
      <c r="J2" s="80"/>
      <c r="L2" s="80"/>
    </row>
    <row r="3" spans="1:12" ht="62.25" customHeight="1" x14ac:dyDescent="0.25">
      <c r="A3" s="213" t="s">
        <v>172</v>
      </c>
      <c r="B3" s="213"/>
      <c r="C3" s="213"/>
      <c r="D3" s="213"/>
      <c r="E3" s="213"/>
      <c r="F3" s="213"/>
      <c r="G3" s="213"/>
      <c r="H3" s="213"/>
      <c r="I3" s="213"/>
      <c r="J3" s="213"/>
      <c r="K3" s="213"/>
      <c r="L3" s="213"/>
    </row>
    <row r="4" spans="1:12" s="2" customFormat="1" ht="3" customHeight="1" x14ac:dyDescent="0.25">
      <c r="A4" s="21"/>
      <c r="B4" s="29"/>
      <c r="C4" s="32"/>
      <c r="D4" s="99"/>
      <c r="E4" s="29"/>
      <c r="I4" s="80"/>
      <c r="J4" s="80"/>
      <c r="L4" s="80"/>
    </row>
    <row r="5" spans="1:12" ht="46.5" customHeight="1" x14ac:dyDescent="0.25">
      <c r="A5" s="213" t="s">
        <v>171</v>
      </c>
      <c r="B5" s="213"/>
      <c r="C5" s="213"/>
      <c r="D5" s="213"/>
      <c r="E5" s="213"/>
      <c r="F5" s="213"/>
      <c r="G5" s="213"/>
      <c r="H5" s="213"/>
      <c r="I5" s="213"/>
      <c r="J5" s="213"/>
      <c r="K5" s="213"/>
      <c r="L5" s="213"/>
    </row>
    <row r="6" spans="1:12" s="2" customFormat="1" ht="3" customHeight="1" x14ac:dyDescent="0.25">
      <c r="A6" s="21"/>
      <c r="B6" s="29"/>
      <c r="C6" s="32"/>
      <c r="D6" s="99"/>
      <c r="E6" s="29"/>
      <c r="I6" s="80"/>
      <c r="J6" s="80"/>
      <c r="L6" s="80"/>
    </row>
    <row r="7" spans="1:12" x14ac:dyDescent="0.25">
      <c r="A7" s="199" t="s">
        <v>128</v>
      </c>
      <c r="B7" s="199"/>
      <c r="C7" s="199"/>
      <c r="D7" s="199"/>
      <c r="E7" s="199"/>
      <c r="F7" s="199"/>
      <c r="G7" s="199"/>
      <c r="H7" s="199"/>
      <c r="I7" s="199"/>
      <c r="J7" s="199"/>
      <c r="K7" s="199"/>
      <c r="L7" s="199"/>
    </row>
    <row r="8" spans="1:12" s="2" customFormat="1" ht="19.5" customHeight="1" x14ac:dyDescent="0.25">
      <c r="B8" s="197" t="s">
        <v>187</v>
      </c>
      <c r="D8" s="212" t="s">
        <v>173</v>
      </c>
      <c r="E8" s="212"/>
      <c r="G8" s="212" t="s">
        <v>186</v>
      </c>
      <c r="H8" s="212"/>
      <c r="I8" s="212"/>
      <c r="J8" s="80"/>
      <c r="L8" s="80"/>
    </row>
    <row r="9" spans="1:12" s="2" customFormat="1" ht="3" customHeight="1" x14ac:dyDescent="0.25">
      <c r="A9" s="21"/>
      <c r="B9" s="29"/>
      <c r="C9" s="32"/>
      <c r="D9" s="99"/>
      <c r="E9" s="29"/>
      <c r="I9" s="80"/>
      <c r="J9" s="80"/>
      <c r="L9" s="80"/>
    </row>
    <row r="10" spans="1:12" ht="18.75" x14ac:dyDescent="0.25">
      <c r="A10" s="59" t="s">
        <v>117</v>
      </c>
      <c r="B10" s="43"/>
      <c r="C10" s="43"/>
      <c r="D10" s="100"/>
      <c r="E10" s="42"/>
      <c r="F10" s="42"/>
      <c r="G10" s="42"/>
      <c r="H10" s="42"/>
      <c r="I10" s="100"/>
      <c r="J10" s="100"/>
      <c r="K10" s="42"/>
      <c r="L10" s="100"/>
    </row>
    <row r="11" spans="1:12" s="2" customFormat="1" ht="3" customHeight="1" x14ac:dyDescent="0.25">
      <c r="A11" s="21"/>
      <c r="B11" s="29"/>
      <c r="C11" s="32"/>
      <c r="D11" s="99"/>
      <c r="E11" s="29"/>
      <c r="I11" s="80"/>
      <c r="J11" s="80"/>
      <c r="L11" s="80"/>
    </row>
    <row r="12" spans="1:12" s="63" customFormat="1" ht="11.25" x14ac:dyDescent="0.25">
      <c r="B12" s="64"/>
      <c r="C12" s="64"/>
      <c r="D12" s="101" t="s">
        <v>76</v>
      </c>
      <c r="E12" s="64"/>
      <c r="G12" s="63" t="s">
        <v>77</v>
      </c>
      <c r="H12" s="63" t="s">
        <v>78</v>
      </c>
      <c r="I12" s="101" t="s">
        <v>79</v>
      </c>
      <c r="J12" s="111" t="s">
        <v>80</v>
      </c>
      <c r="L12" s="111"/>
    </row>
    <row r="13" spans="1:12" s="121" customFormat="1" ht="81.75" customHeight="1" x14ac:dyDescent="0.25">
      <c r="A13" s="22" t="s">
        <v>38</v>
      </c>
      <c r="B13" s="22" t="s">
        <v>39</v>
      </c>
      <c r="C13" s="22" t="s">
        <v>40</v>
      </c>
      <c r="D13" s="102" t="s">
        <v>81</v>
      </c>
      <c r="E13" s="22" t="s">
        <v>108</v>
      </c>
      <c r="F13" s="55" t="s">
        <v>107</v>
      </c>
      <c r="G13" s="27" t="s">
        <v>82</v>
      </c>
      <c r="H13" s="49" t="s">
        <v>189</v>
      </c>
      <c r="I13" s="102" t="s">
        <v>132</v>
      </c>
      <c r="J13" s="102" t="s">
        <v>133</v>
      </c>
      <c r="K13" s="44" t="s">
        <v>99</v>
      </c>
      <c r="L13" s="102" t="s">
        <v>134</v>
      </c>
    </row>
    <row r="14" spans="1:12" s="17" customFormat="1" x14ac:dyDescent="0.25">
      <c r="A14" s="60">
        <v>888</v>
      </c>
      <c r="B14" s="60" t="s">
        <v>71</v>
      </c>
      <c r="C14" s="60" t="s">
        <v>68</v>
      </c>
      <c r="D14" s="103">
        <v>50000</v>
      </c>
      <c r="E14" s="61" t="s">
        <v>65</v>
      </c>
      <c r="F14" s="62" t="s">
        <v>17</v>
      </c>
      <c r="G14" s="5" t="s">
        <v>69</v>
      </c>
      <c r="H14" s="135">
        <v>0.6</v>
      </c>
      <c r="I14" s="109">
        <f>D14*H14</f>
        <v>30000</v>
      </c>
      <c r="J14" s="109">
        <f>D14-I14</f>
        <v>20000</v>
      </c>
      <c r="K14" s="48" t="s">
        <v>73</v>
      </c>
      <c r="L14" s="109">
        <v>0</v>
      </c>
    </row>
    <row r="15" spans="1:12" s="17" customFormat="1" x14ac:dyDescent="0.25">
      <c r="A15" s="20">
        <v>999</v>
      </c>
      <c r="B15" s="20" t="s">
        <v>72</v>
      </c>
      <c r="C15" s="20" t="s">
        <v>67</v>
      </c>
      <c r="D15" s="104">
        <v>60000</v>
      </c>
      <c r="E15" s="46" t="s">
        <v>66</v>
      </c>
      <c r="F15" s="47" t="s">
        <v>17</v>
      </c>
      <c r="G15" s="5" t="s">
        <v>70</v>
      </c>
      <c r="H15" s="135">
        <v>0.34499999999999997</v>
      </c>
      <c r="I15" s="109">
        <f>D15*H15</f>
        <v>20700</v>
      </c>
      <c r="J15" s="109">
        <f>D15-I15</f>
        <v>39300</v>
      </c>
      <c r="K15" s="48" t="s">
        <v>41</v>
      </c>
      <c r="L15" s="112">
        <f>J15*0.06</f>
        <v>2358</v>
      </c>
    </row>
    <row r="16" spans="1:12" s="17" customFormat="1" ht="28.5" customHeight="1" x14ac:dyDescent="0.25">
      <c r="A16" s="69"/>
      <c r="B16" s="70"/>
      <c r="C16" s="69"/>
      <c r="D16" s="105"/>
      <c r="E16" s="71"/>
      <c r="F16" s="72"/>
      <c r="G16" s="73"/>
      <c r="H16" s="136"/>
      <c r="I16" s="110"/>
      <c r="J16" s="110"/>
      <c r="K16" s="74"/>
      <c r="L16" s="110"/>
    </row>
    <row r="17" spans="1:12" s="17" customFormat="1" ht="28.5" customHeight="1" x14ac:dyDescent="0.25">
      <c r="A17" s="69"/>
      <c r="B17" s="70"/>
      <c r="C17" s="69"/>
      <c r="D17" s="105"/>
      <c r="E17" s="71"/>
      <c r="F17" s="72"/>
      <c r="G17" s="73"/>
      <c r="H17" s="136"/>
      <c r="I17" s="110"/>
      <c r="J17" s="110"/>
      <c r="K17" s="74"/>
      <c r="L17" s="110"/>
    </row>
    <row r="18" spans="1:12" s="17" customFormat="1" ht="28.5" customHeight="1" x14ac:dyDescent="0.25">
      <c r="A18" s="69"/>
      <c r="B18" s="70"/>
      <c r="C18" s="69"/>
      <c r="D18" s="105"/>
      <c r="E18" s="71"/>
      <c r="F18" s="72"/>
      <c r="G18" s="73"/>
      <c r="H18" s="136"/>
      <c r="I18" s="110"/>
      <c r="J18" s="110"/>
      <c r="K18" s="74"/>
      <c r="L18" s="110"/>
    </row>
    <row r="19" spans="1:12" s="17" customFormat="1" ht="28.5" customHeight="1" x14ac:dyDescent="0.25">
      <c r="A19" s="69"/>
      <c r="B19" s="70"/>
      <c r="C19" s="69"/>
      <c r="D19" s="105"/>
      <c r="E19" s="71"/>
      <c r="F19" s="72"/>
      <c r="G19" s="73"/>
      <c r="H19" s="136"/>
      <c r="I19" s="110"/>
      <c r="J19" s="110"/>
      <c r="K19" s="74"/>
      <c r="L19" s="110"/>
    </row>
    <row r="20" spans="1:12" s="17" customFormat="1" ht="28.5" customHeight="1" x14ac:dyDescent="0.25">
      <c r="A20" s="69"/>
      <c r="B20" s="70"/>
      <c r="C20" s="69"/>
      <c r="D20" s="105"/>
      <c r="E20" s="71"/>
      <c r="F20" s="72"/>
      <c r="G20" s="73"/>
      <c r="H20" s="136"/>
      <c r="I20" s="110"/>
      <c r="J20" s="110"/>
      <c r="K20" s="74"/>
      <c r="L20" s="110"/>
    </row>
    <row r="21" spans="1:12" s="17" customFormat="1" ht="28.5" customHeight="1" x14ac:dyDescent="0.25">
      <c r="A21" s="69"/>
      <c r="B21" s="70"/>
      <c r="C21" s="69"/>
      <c r="D21" s="105"/>
      <c r="E21" s="71"/>
      <c r="F21" s="72"/>
      <c r="G21" s="73"/>
      <c r="H21" s="136"/>
      <c r="I21" s="110"/>
      <c r="J21" s="110"/>
      <c r="K21" s="74"/>
      <c r="L21" s="110"/>
    </row>
    <row r="22" spans="1:12" s="17" customFormat="1" ht="28.5" customHeight="1" thickBot="1" x14ac:dyDescent="0.3">
      <c r="A22" s="69"/>
      <c r="B22" s="70"/>
      <c r="C22" s="69"/>
      <c r="D22" s="105"/>
      <c r="E22" s="71"/>
      <c r="F22" s="72"/>
      <c r="G22" s="73"/>
      <c r="H22" s="136"/>
      <c r="I22" s="110"/>
      <c r="J22" s="110"/>
      <c r="K22" s="74"/>
      <c r="L22" s="110"/>
    </row>
    <row r="23" spans="1:12" ht="28.5" customHeight="1" thickTop="1" thickBot="1" x14ac:dyDescent="0.3">
      <c r="K23" s="163" t="s">
        <v>100</v>
      </c>
      <c r="L23" s="120"/>
    </row>
    <row r="24" spans="1:12" ht="21.75" thickTop="1" x14ac:dyDescent="0.25">
      <c r="A24" s="155" t="s">
        <v>64</v>
      </c>
      <c r="B24" s="156"/>
      <c r="C24" s="156"/>
      <c r="D24" s="156"/>
      <c r="E24" s="156"/>
      <c r="F24" s="156"/>
      <c r="G24" s="156"/>
      <c r="H24" s="156"/>
      <c r="I24" s="156"/>
      <c r="J24" s="156"/>
      <c r="K24" s="157"/>
    </row>
    <row r="26" spans="1:12" ht="18.75" x14ac:dyDescent="0.25">
      <c r="A26" s="59" t="s">
        <v>129</v>
      </c>
    </row>
    <row r="27" spans="1:12" s="2" customFormat="1" ht="3" customHeight="1" x14ac:dyDescent="0.25">
      <c r="A27" s="21"/>
      <c r="B27" s="29"/>
      <c r="C27" s="32"/>
      <c r="D27" s="99"/>
      <c r="E27" s="29"/>
      <c r="I27" s="80"/>
      <c r="J27" s="80"/>
      <c r="L27" s="80"/>
    </row>
    <row r="28" spans="1:12" s="63" customFormat="1" ht="11.25" x14ac:dyDescent="0.25">
      <c r="B28" s="64"/>
      <c r="C28" s="64"/>
      <c r="D28" s="101" t="s">
        <v>76</v>
      </c>
      <c r="E28" s="64" t="s">
        <v>77</v>
      </c>
      <c r="H28" s="63" t="s">
        <v>78</v>
      </c>
      <c r="I28" s="111" t="s">
        <v>79</v>
      </c>
      <c r="J28" s="111"/>
      <c r="L28" s="111"/>
    </row>
    <row r="29" spans="1:12" s="75" customFormat="1" ht="72" x14ac:dyDescent="0.2">
      <c r="A29" s="22" t="s">
        <v>38</v>
      </c>
      <c r="B29" s="22" t="s">
        <v>39</v>
      </c>
      <c r="C29" s="22" t="s">
        <v>40</v>
      </c>
      <c r="D29" s="102" t="s">
        <v>118</v>
      </c>
      <c r="E29" s="44" t="s">
        <v>136</v>
      </c>
      <c r="F29" s="55" t="s">
        <v>107</v>
      </c>
      <c r="G29" s="27" t="s">
        <v>109</v>
      </c>
      <c r="H29" s="27" t="s">
        <v>84</v>
      </c>
      <c r="I29" s="102" t="s">
        <v>135</v>
      </c>
      <c r="J29" s="102" t="s">
        <v>99</v>
      </c>
      <c r="K29" s="49" t="s">
        <v>137</v>
      </c>
      <c r="L29" s="79"/>
    </row>
    <row r="30" spans="1:12" x14ac:dyDescent="0.25">
      <c r="A30" s="20">
        <v>888</v>
      </c>
      <c r="B30" s="20" t="s">
        <v>71</v>
      </c>
      <c r="C30" s="60" t="s">
        <v>68</v>
      </c>
      <c r="D30" s="104">
        <v>50000</v>
      </c>
      <c r="E30" s="48">
        <f>D30/3</f>
        <v>16666.666666666668</v>
      </c>
      <c r="F30" s="62" t="s">
        <v>75</v>
      </c>
      <c r="G30" s="47" t="s">
        <v>74</v>
      </c>
      <c r="H30" s="53">
        <v>2</v>
      </c>
      <c r="I30" s="109">
        <f>E30*H30</f>
        <v>33333.333333333336</v>
      </c>
      <c r="J30" s="48" t="s">
        <v>73</v>
      </c>
      <c r="K30" s="48">
        <v>0</v>
      </c>
    </row>
    <row r="31" spans="1:12" x14ac:dyDescent="0.25">
      <c r="A31" s="20">
        <v>999</v>
      </c>
      <c r="B31" s="20" t="s">
        <v>72</v>
      </c>
      <c r="C31" s="20" t="s">
        <v>67</v>
      </c>
      <c r="D31" s="104">
        <v>60000</v>
      </c>
      <c r="E31" s="48">
        <f>D31/3</f>
        <v>20000</v>
      </c>
      <c r="F31" s="47" t="s">
        <v>17</v>
      </c>
      <c r="G31" s="47" t="s">
        <v>56</v>
      </c>
      <c r="H31" s="53">
        <v>1</v>
      </c>
      <c r="I31" s="109">
        <f>E31*H31</f>
        <v>20000</v>
      </c>
      <c r="J31" s="109" t="s">
        <v>41</v>
      </c>
      <c r="K31" s="48">
        <f>I31*0.06</f>
        <v>1200</v>
      </c>
    </row>
    <row r="32" spans="1:12" s="75" customFormat="1" ht="28.5" customHeight="1" x14ac:dyDescent="0.2">
      <c r="A32" s="69"/>
      <c r="B32" s="70"/>
      <c r="C32" s="69"/>
      <c r="D32" s="105"/>
      <c r="E32" s="220"/>
      <c r="F32" s="72"/>
      <c r="G32" s="221"/>
      <c r="H32" s="222"/>
      <c r="I32" s="110"/>
      <c r="J32" s="110"/>
      <c r="K32" s="74"/>
      <c r="L32" s="79"/>
    </row>
    <row r="33" spans="1:12" s="75" customFormat="1" ht="28.5" customHeight="1" x14ac:dyDescent="0.2">
      <c r="A33" s="69"/>
      <c r="B33" s="70"/>
      <c r="C33" s="69"/>
      <c r="D33" s="105"/>
      <c r="E33" s="220"/>
      <c r="F33" s="72"/>
      <c r="G33" s="221"/>
      <c r="H33" s="222"/>
      <c r="I33" s="110"/>
      <c r="J33" s="110"/>
      <c r="K33" s="74"/>
      <c r="L33" s="79"/>
    </row>
    <row r="34" spans="1:12" s="75" customFormat="1" ht="28.5" customHeight="1" x14ac:dyDescent="0.2">
      <c r="A34" s="69"/>
      <c r="B34" s="70"/>
      <c r="C34" s="69"/>
      <c r="D34" s="105"/>
      <c r="E34" s="220"/>
      <c r="F34" s="72"/>
      <c r="G34" s="221"/>
      <c r="H34" s="222"/>
      <c r="I34" s="110"/>
      <c r="J34" s="110"/>
      <c r="K34" s="74"/>
      <c r="L34" s="79"/>
    </row>
    <row r="35" spans="1:12" s="75" customFormat="1" ht="28.5" customHeight="1" x14ac:dyDescent="0.2">
      <c r="A35" s="69"/>
      <c r="B35" s="70"/>
      <c r="C35" s="69"/>
      <c r="D35" s="105"/>
      <c r="E35" s="220"/>
      <c r="F35" s="72"/>
      <c r="G35" s="221"/>
      <c r="H35" s="222"/>
      <c r="I35" s="110"/>
      <c r="J35" s="110"/>
      <c r="K35" s="74"/>
      <c r="L35" s="79"/>
    </row>
    <row r="36" spans="1:12" s="75" customFormat="1" ht="28.5" customHeight="1" x14ac:dyDescent="0.2">
      <c r="A36" s="69"/>
      <c r="B36" s="70"/>
      <c r="C36" s="69"/>
      <c r="D36" s="105"/>
      <c r="E36" s="220"/>
      <c r="F36" s="72"/>
      <c r="G36" s="221"/>
      <c r="H36" s="222"/>
      <c r="I36" s="110"/>
      <c r="J36" s="110"/>
      <c r="K36" s="74"/>
      <c r="L36" s="79"/>
    </row>
    <row r="37" spans="1:12" s="75" customFormat="1" ht="28.5" customHeight="1" x14ac:dyDescent="0.2">
      <c r="A37" s="69"/>
      <c r="B37" s="70"/>
      <c r="C37" s="69"/>
      <c r="D37" s="105"/>
      <c r="E37" s="220"/>
      <c r="F37" s="72"/>
      <c r="G37" s="221"/>
      <c r="H37" s="222"/>
      <c r="I37" s="110"/>
      <c r="J37" s="110"/>
      <c r="K37" s="74"/>
      <c r="L37" s="79"/>
    </row>
    <row r="38" spans="1:12" s="75" customFormat="1" ht="28.5" customHeight="1" thickBot="1" x14ac:dyDescent="0.25">
      <c r="A38" s="69"/>
      <c r="B38" s="70"/>
      <c r="C38" s="69"/>
      <c r="D38" s="105"/>
      <c r="E38" s="220"/>
      <c r="F38" s="72"/>
      <c r="G38" s="221"/>
      <c r="H38" s="222"/>
      <c r="I38" s="110"/>
      <c r="J38" s="110"/>
      <c r="K38" s="74"/>
      <c r="L38" s="79"/>
    </row>
    <row r="39" spans="1:12" s="75" customFormat="1" ht="28.5" customHeight="1" thickTop="1" thickBot="1" x14ac:dyDescent="0.25">
      <c r="D39" s="107"/>
      <c r="G39" s="78"/>
      <c r="H39" s="77"/>
      <c r="I39" s="79"/>
      <c r="J39" s="163" t="s">
        <v>102</v>
      </c>
      <c r="K39" s="120"/>
      <c r="L39" s="122"/>
    </row>
    <row r="40" spans="1:12" s="2" customFormat="1" ht="6.75" customHeight="1" thickTop="1" x14ac:dyDescent="0.25">
      <c r="A40" s="21"/>
      <c r="B40" s="29"/>
      <c r="C40" s="32"/>
      <c r="D40" s="99"/>
      <c r="E40" s="29"/>
      <c r="I40" s="80"/>
      <c r="J40" s="80"/>
      <c r="L40" s="80"/>
    </row>
    <row r="41" spans="1:12" ht="21" x14ac:dyDescent="0.25">
      <c r="A41" s="155" t="s">
        <v>64</v>
      </c>
      <c r="B41" s="156"/>
      <c r="C41" s="156"/>
      <c r="D41" s="156"/>
      <c r="E41" s="156"/>
      <c r="F41" s="156"/>
      <c r="G41" s="156"/>
      <c r="H41" s="156"/>
      <c r="I41" s="156"/>
      <c r="J41" s="156"/>
      <c r="K41" s="157"/>
    </row>
    <row r="43" spans="1:12" ht="18.75" x14ac:dyDescent="0.25">
      <c r="A43" s="59" t="s">
        <v>130</v>
      </c>
    </row>
    <row r="44" spans="1:12" s="2" customFormat="1" ht="3" customHeight="1" x14ac:dyDescent="0.25">
      <c r="A44" s="21"/>
      <c r="B44" s="29"/>
      <c r="C44" s="32"/>
      <c r="D44" s="99"/>
      <c r="E44" s="29"/>
      <c r="I44" s="80"/>
      <c r="J44" s="80"/>
      <c r="L44" s="80"/>
    </row>
    <row r="45" spans="1:12" ht="33.75" customHeight="1" x14ac:dyDescent="0.25">
      <c r="A45" s="213" t="s">
        <v>131</v>
      </c>
      <c r="B45" s="213"/>
      <c r="C45" s="213"/>
      <c r="D45" s="213"/>
      <c r="E45" s="213"/>
      <c r="F45" s="213"/>
      <c r="G45" s="213"/>
      <c r="H45" s="213"/>
      <c r="I45" s="213"/>
      <c r="J45" s="213"/>
      <c r="K45" s="213"/>
      <c r="L45" s="114"/>
    </row>
    <row r="46" spans="1:12" s="2" customFormat="1" ht="3" customHeight="1" x14ac:dyDescent="0.25">
      <c r="A46" s="21"/>
      <c r="B46" s="29"/>
      <c r="C46" s="32"/>
      <c r="D46" s="99"/>
      <c r="E46" s="29"/>
      <c r="I46" s="80"/>
      <c r="J46" s="80"/>
      <c r="L46" s="80"/>
    </row>
    <row r="47" spans="1:12" s="63" customFormat="1" ht="11.25" x14ac:dyDescent="0.25">
      <c r="B47" s="64"/>
      <c r="C47" s="64"/>
      <c r="D47" s="101" t="s">
        <v>76</v>
      </c>
      <c r="E47" s="64" t="s">
        <v>77</v>
      </c>
      <c r="H47" s="63" t="s">
        <v>78</v>
      </c>
      <c r="I47" s="111" t="s">
        <v>79</v>
      </c>
      <c r="J47" s="111"/>
      <c r="L47" s="111"/>
    </row>
    <row r="48" spans="1:12" s="75" customFormat="1" ht="72" x14ac:dyDescent="0.2">
      <c r="A48" s="22" t="s">
        <v>38</v>
      </c>
      <c r="B48" s="22" t="s">
        <v>39</v>
      </c>
      <c r="C48" s="22" t="s">
        <v>40</v>
      </c>
      <c r="D48" s="102" t="s">
        <v>118</v>
      </c>
      <c r="E48" s="44" t="s">
        <v>138</v>
      </c>
      <c r="F48" s="55" t="s">
        <v>107</v>
      </c>
      <c r="G48" s="27" t="s">
        <v>109</v>
      </c>
      <c r="H48" s="27" t="s">
        <v>87</v>
      </c>
      <c r="I48" s="102" t="s">
        <v>135</v>
      </c>
      <c r="J48" s="102" t="s">
        <v>99</v>
      </c>
      <c r="K48" s="49" t="s">
        <v>137</v>
      </c>
      <c r="L48" s="79"/>
    </row>
    <row r="49" spans="1:12" x14ac:dyDescent="0.25">
      <c r="A49" s="20">
        <v>888</v>
      </c>
      <c r="B49" s="20" t="s">
        <v>71</v>
      </c>
      <c r="C49" s="60" t="s">
        <v>68</v>
      </c>
      <c r="D49" s="104">
        <v>50000</v>
      </c>
      <c r="E49" s="48">
        <f>D49/36</f>
        <v>1388.8888888888889</v>
      </c>
      <c r="F49" s="62" t="s">
        <v>75</v>
      </c>
      <c r="G49" s="47" t="s">
        <v>88</v>
      </c>
      <c r="H49" s="53">
        <v>2</v>
      </c>
      <c r="I49" s="109">
        <f>E49*H49</f>
        <v>2777.7777777777778</v>
      </c>
      <c r="J49" s="48" t="s">
        <v>89</v>
      </c>
      <c r="K49" s="48">
        <v>0</v>
      </c>
    </row>
    <row r="50" spans="1:12" x14ac:dyDescent="0.25">
      <c r="A50" s="20">
        <v>999</v>
      </c>
      <c r="B50" s="20" t="s">
        <v>72</v>
      </c>
      <c r="C50" s="20" t="s">
        <v>67</v>
      </c>
      <c r="D50" s="104">
        <v>60000</v>
      </c>
      <c r="E50" s="48">
        <f>D50/36</f>
        <v>1666.6666666666667</v>
      </c>
      <c r="F50" s="47" t="s">
        <v>17</v>
      </c>
      <c r="G50" s="47" t="s">
        <v>85</v>
      </c>
      <c r="H50" s="53">
        <v>3</v>
      </c>
      <c r="I50" s="109">
        <f>E50*H50</f>
        <v>5000</v>
      </c>
      <c r="J50" s="109" t="s">
        <v>41</v>
      </c>
      <c r="K50" s="48">
        <f>I50*0.06</f>
        <v>300</v>
      </c>
    </row>
    <row r="51" spans="1:12" s="75" customFormat="1" ht="28.5" customHeight="1" x14ac:dyDescent="0.2">
      <c r="A51" s="69"/>
      <c r="B51" s="70"/>
      <c r="C51" s="69"/>
      <c r="D51" s="105"/>
      <c r="E51" s="219"/>
      <c r="F51" s="72"/>
      <c r="G51" s="221"/>
      <c r="H51" s="222"/>
      <c r="I51" s="110"/>
      <c r="J51" s="110"/>
      <c r="K51" s="74"/>
      <c r="L51" s="79"/>
    </row>
    <row r="52" spans="1:12" s="75" customFormat="1" ht="28.5" customHeight="1" x14ac:dyDescent="0.2">
      <c r="A52" s="69"/>
      <c r="B52" s="70"/>
      <c r="C52" s="69"/>
      <c r="D52" s="105"/>
      <c r="E52" s="219"/>
      <c r="F52" s="72"/>
      <c r="G52" s="221"/>
      <c r="H52" s="222"/>
      <c r="I52" s="110"/>
      <c r="J52" s="110"/>
      <c r="K52" s="74"/>
      <c r="L52" s="79"/>
    </row>
    <row r="53" spans="1:12" s="75" customFormat="1" ht="28.5" customHeight="1" x14ac:dyDescent="0.2">
      <c r="A53" s="69"/>
      <c r="B53" s="70"/>
      <c r="C53" s="69"/>
      <c r="D53" s="105"/>
      <c r="E53" s="219"/>
      <c r="F53" s="72"/>
      <c r="G53" s="221"/>
      <c r="H53" s="222"/>
      <c r="I53" s="110"/>
      <c r="J53" s="110"/>
      <c r="K53" s="74"/>
      <c r="L53" s="79"/>
    </row>
    <row r="54" spans="1:12" s="75" customFormat="1" ht="28.5" customHeight="1" x14ac:dyDescent="0.2">
      <c r="A54" s="69"/>
      <c r="B54" s="70"/>
      <c r="C54" s="69"/>
      <c r="D54" s="105"/>
      <c r="E54" s="219"/>
      <c r="F54" s="72"/>
      <c r="G54" s="221"/>
      <c r="H54" s="222"/>
      <c r="I54" s="110"/>
      <c r="J54" s="110"/>
      <c r="K54" s="74"/>
      <c r="L54" s="79"/>
    </row>
    <row r="55" spans="1:12" s="75" customFormat="1" ht="28.5" customHeight="1" x14ac:dyDescent="0.2">
      <c r="A55" s="69"/>
      <c r="B55" s="70"/>
      <c r="C55" s="69"/>
      <c r="D55" s="105"/>
      <c r="E55" s="219"/>
      <c r="F55" s="72"/>
      <c r="G55" s="221"/>
      <c r="H55" s="222"/>
      <c r="I55" s="110"/>
      <c r="J55" s="110"/>
      <c r="K55" s="74"/>
      <c r="L55" s="79"/>
    </row>
    <row r="56" spans="1:12" s="75" customFormat="1" ht="28.5" customHeight="1" x14ac:dyDescent="0.2">
      <c r="A56" s="69"/>
      <c r="B56" s="70"/>
      <c r="C56" s="69"/>
      <c r="D56" s="105"/>
      <c r="E56" s="219"/>
      <c r="F56" s="72"/>
      <c r="G56" s="221"/>
      <c r="H56" s="222"/>
      <c r="I56" s="110"/>
      <c r="J56" s="110"/>
      <c r="K56" s="74"/>
      <c r="L56" s="79"/>
    </row>
    <row r="57" spans="1:12" s="75" customFormat="1" ht="28.5" customHeight="1" thickBot="1" x14ac:dyDescent="0.25">
      <c r="A57" s="69"/>
      <c r="B57" s="70"/>
      <c r="C57" s="69"/>
      <c r="D57" s="105"/>
      <c r="E57" s="219"/>
      <c r="F57" s="72"/>
      <c r="G57" s="221"/>
      <c r="H57" s="222"/>
      <c r="I57" s="110"/>
      <c r="J57" s="110"/>
      <c r="K57" s="74"/>
      <c r="L57" s="79"/>
    </row>
    <row r="58" spans="1:12" s="75" customFormat="1" ht="28.5" customHeight="1" thickTop="1" thickBot="1" x14ac:dyDescent="0.25">
      <c r="D58" s="107"/>
      <c r="G58" s="78"/>
      <c r="H58" s="77"/>
      <c r="I58" s="79"/>
      <c r="J58" s="163" t="s">
        <v>101</v>
      </c>
      <c r="K58" s="120"/>
      <c r="L58" s="122"/>
    </row>
    <row r="59" spans="1:12" ht="21.75" thickTop="1" x14ac:dyDescent="0.25">
      <c r="A59" s="159" t="s">
        <v>63</v>
      </c>
      <c r="B59" s="156"/>
      <c r="C59" s="156"/>
      <c r="D59" s="160"/>
      <c r="E59" s="156"/>
      <c r="F59" s="156"/>
      <c r="G59" s="156"/>
      <c r="H59" s="156"/>
      <c r="I59" s="160"/>
      <c r="J59" s="161"/>
      <c r="K59" s="158"/>
    </row>
    <row r="61" spans="1:12" ht="18.75" x14ac:dyDescent="0.25">
      <c r="A61" s="59" t="s">
        <v>119</v>
      </c>
    </row>
    <row r="62" spans="1:12" s="2" customFormat="1" ht="3" customHeight="1" x14ac:dyDescent="0.25">
      <c r="A62" s="21"/>
      <c r="B62" s="29"/>
      <c r="C62" s="32"/>
      <c r="D62" s="99"/>
      <c r="E62" s="29"/>
      <c r="I62" s="80"/>
      <c r="J62" s="80"/>
      <c r="L62" s="80"/>
    </row>
    <row r="63" spans="1:12" s="63" customFormat="1" ht="11.25" x14ac:dyDescent="0.25">
      <c r="B63" s="64"/>
      <c r="C63" s="64"/>
      <c r="D63" s="101" t="s">
        <v>76</v>
      </c>
      <c r="E63" s="64"/>
      <c r="G63" s="63" t="s">
        <v>77</v>
      </c>
      <c r="H63" s="63" t="s">
        <v>78</v>
      </c>
      <c r="I63" s="111"/>
      <c r="J63" s="111"/>
      <c r="L63" s="111"/>
    </row>
    <row r="64" spans="1:12" s="75" customFormat="1" ht="84" x14ac:dyDescent="0.2">
      <c r="A64" s="22" t="s">
        <v>38</v>
      </c>
      <c r="B64" s="108" t="s">
        <v>39</v>
      </c>
      <c r="C64" s="22" t="s">
        <v>40</v>
      </c>
      <c r="D64" s="44" t="s">
        <v>86</v>
      </c>
      <c r="E64" s="55" t="s">
        <v>107</v>
      </c>
      <c r="F64" s="27" t="s">
        <v>109</v>
      </c>
      <c r="G64" s="108" t="s">
        <v>87</v>
      </c>
      <c r="H64" s="102" t="s">
        <v>139</v>
      </c>
      <c r="I64" s="44" t="s">
        <v>99</v>
      </c>
      <c r="J64" s="49" t="s">
        <v>140</v>
      </c>
    </row>
    <row r="65" spans="1:12" x14ac:dyDescent="0.25">
      <c r="A65" s="20">
        <v>888</v>
      </c>
      <c r="B65" s="20" t="s">
        <v>71</v>
      </c>
      <c r="C65" s="60" t="s">
        <v>68</v>
      </c>
      <c r="D65" s="104">
        <v>1000</v>
      </c>
      <c r="E65" s="47" t="s">
        <v>75</v>
      </c>
      <c r="F65" s="5" t="s">
        <v>88</v>
      </c>
      <c r="G65" s="53">
        <v>2</v>
      </c>
      <c r="H65" s="109">
        <f>G65*D65</f>
        <v>2000</v>
      </c>
      <c r="I65" s="48" t="s">
        <v>89</v>
      </c>
      <c r="J65" s="109" t="s">
        <v>21</v>
      </c>
      <c r="L65"/>
    </row>
    <row r="66" spans="1:12" x14ac:dyDescent="0.25">
      <c r="A66" s="20">
        <v>999</v>
      </c>
      <c r="B66" s="20" t="s">
        <v>72</v>
      </c>
      <c r="C66" s="20" t="s">
        <v>67</v>
      </c>
      <c r="D66" s="104">
        <v>1100</v>
      </c>
      <c r="E66" s="47" t="s">
        <v>17</v>
      </c>
      <c r="F66" s="5" t="s">
        <v>85</v>
      </c>
      <c r="G66" s="53">
        <v>3</v>
      </c>
      <c r="H66" s="109">
        <f>G66*D66</f>
        <v>3300</v>
      </c>
      <c r="I66" s="48" t="s">
        <v>41</v>
      </c>
      <c r="J66" s="109">
        <f>H66*0.06</f>
        <v>198</v>
      </c>
      <c r="L66"/>
    </row>
    <row r="67" spans="1:12" s="75" customFormat="1" ht="28.5" customHeight="1" x14ac:dyDescent="0.2">
      <c r="A67" s="69"/>
      <c r="B67" s="223"/>
      <c r="C67" s="224"/>
      <c r="D67" s="113"/>
      <c r="E67" s="72"/>
      <c r="F67" s="221"/>
      <c r="G67" s="76"/>
      <c r="H67" s="110"/>
      <c r="I67" s="74"/>
      <c r="J67" s="110"/>
    </row>
    <row r="68" spans="1:12" s="75" customFormat="1" ht="28.5" customHeight="1" x14ac:dyDescent="0.2">
      <c r="A68" s="69"/>
      <c r="B68" s="223"/>
      <c r="C68" s="224"/>
      <c r="D68" s="113"/>
      <c r="E68" s="72"/>
      <c r="F68" s="221"/>
      <c r="G68" s="76"/>
      <c r="H68" s="110"/>
      <c r="I68" s="74"/>
      <c r="J68" s="110"/>
    </row>
    <row r="69" spans="1:12" s="75" customFormat="1" ht="28.5" customHeight="1" x14ac:dyDescent="0.2">
      <c r="A69" s="69"/>
      <c r="B69" s="223"/>
      <c r="C69" s="224"/>
      <c r="D69" s="113"/>
      <c r="E69" s="72"/>
      <c r="F69" s="221"/>
      <c r="G69" s="76"/>
      <c r="H69" s="110"/>
      <c r="I69" s="74"/>
      <c r="J69" s="110"/>
    </row>
    <row r="70" spans="1:12" s="75" customFormat="1" ht="28.5" customHeight="1" x14ac:dyDescent="0.2">
      <c r="A70" s="69"/>
      <c r="B70" s="223"/>
      <c r="C70" s="224"/>
      <c r="D70" s="113"/>
      <c r="E70" s="72"/>
      <c r="F70" s="221"/>
      <c r="G70" s="76"/>
      <c r="H70" s="110"/>
      <c r="I70" s="74"/>
      <c r="J70" s="110"/>
    </row>
    <row r="71" spans="1:12" s="75" customFormat="1" ht="28.5" customHeight="1" x14ac:dyDescent="0.2">
      <c r="A71" s="69"/>
      <c r="B71" s="223"/>
      <c r="C71" s="224"/>
      <c r="D71" s="113"/>
      <c r="E71" s="72"/>
      <c r="F71" s="221"/>
      <c r="G71" s="76"/>
      <c r="H71" s="110"/>
      <c r="I71" s="74"/>
      <c r="J71" s="110"/>
    </row>
    <row r="72" spans="1:12" s="75" customFormat="1" ht="28.5" customHeight="1" x14ac:dyDescent="0.2">
      <c r="A72" s="69"/>
      <c r="B72" s="223"/>
      <c r="C72" s="224"/>
      <c r="D72" s="113"/>
      <c r="E72" s="72"/>
      <c r="F72" s="221"/>
      <c r="G72" s="76"/>
      <c r="H72" s="110"/>
      <c r="I72" s="74"/>
      <c r="J72" s="110"/>
    </row>
    <row r="73" spans="1:12" s="75" customFormat="1" ht="28.5" customHeight="1" thickBot="1" x14ac:dyDescent="0.25">
      <c r="A73" s="69"/>
      <c r="B73" s="223"/>
      <c r="C73" s="224"/>
      <c r="D73" s="113"/>
      <c r="E73" s="72"/>
      <c r="F73" s="221"/>
      <c r="G73" s="76"/>
      <c r="H73" s="110"/>
      <c r="I73" s="74"/>
      <c r="J73" s="110"/>
    </row>
    <row r="74" spans="1:12" s="75" customFormat="1" ht="26.45" customHeight="1" thickTop="1" thickBot="1" x14ac:dyDescent="0.25">
      <c r="D74" s="107"/>
      <c r="G74" s="78"/>
      <c r="H74" s="79"/>
      <c r="I74" s="163" t="s">
        <v>103</v>
      </c>
      <c r="J74" s="120"/>
      <c r="K74" s="122"/>
    </row>
    <row r="75" spans="1:12" ht="15.75" thickTop="1" x14ac:dyDescent="0.25"/>
  </sheetData>
  <mergeCells count="7">
    <mergeCell ref="A1:L1"/>
    <mergeCell ref="A3:L3"/>
    <mergeCell ref="A5:L5"/>
    <mergeCell ref="A7:L7"/>
    <mergeCell ref="A45:K45"/>
    <mergeCell ref="G8:I8"/>
    <mergeCell ref="D8:E8"/>
  </mergeCells>
  <hyperlinks>
    <hyperlink ref="B8" r:id="rId1"/>
    <hyperlink ref="D8:E8" r:id="rId2" display="Information Bulletin PST-38"/>
    <hyperlink ref="G8:I8" r:id="rId3" display="Information Bulletin PST-50"/>
  </hyperlinks>
  <pageMargins left="0.25" right="0.25" top="0.28999999999999998" bottom="0.28999999999999998" header="0.3" footer="0.3"/>
  <pageSetup paperSize="5" fitToHeight="0" orientation="landscape" r:id="rId4"/>
  <rowBreaks count="3" manualBreakCount="3">
    <brk id="23" max="11" man="1"/>
    <brk id="40" max="11" man="1"/>
    <brk id="58"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3"/>
  <sheetViews>
    <sheetView showGridLines="0" zoomScaleNormal="100" workbookViewId="0"/>
  </sheetViews>
  <sheetFormatPr defaultRowHeight="15" x14ac:dyDescent="0.25"/>
  <cols>
    <col min="1" max="1" width="17" customWidth="1"/>
    <col min="2" max="2" width="2.85546875" customWidth="1"/>
    <col min="3" max="3" width="57.85546875" customWidth="1"/>
    <col min="4" max="4" width="22.85546875" customWidth="1"/>
  </cols>
  <sheetData>
    <row r="1" spans="1:10" ht="21" x14ac:dyDescent="0.25">
      <c r="A1" s="164" t="s">
        <v>95</v>
      </c>
      <c r="B1" s="165"/>
      <c r="C1" s="165"/>
      <c r="D1" s="166"/>
    </row>
    <row r="2" spans="1:10" s="2" customFormat="1" ht="3" customHeight="1" x14ac:dyDescent="0.25">
      <c r="A2" s="21"/>
      <c r="B2" s="29"/>
      <c r="C2" s="32"/>
      <c r="D2" s="29"/>
      <c r="E2" s="29"/>
      <c r="F2" s="82"/>
      <c r="H2" s="82"/>
      <c r="I2" s="15"/>
      <c r="J2" s="82"/>
    </row>
    <row r="3" spans="1:10" x14ac:dyDescent="0.25">
      <c r="A3" t="s">
        <v>120</v>
      </c>
    </row>
    <row r="5" spans="1:10" s="75" customFormat="1" ht="28.5" customHeight="1" x14ac:dyDescent="0.2">
      <c r="A5" s="124" t="s">
        <v>121</v>
      </c>
      <c r="B5" s="66" t="s">
        <v>98</v>
      </c>
      <c r="C5" s="67"/>
      <c r="D5" s="87"/>
    </row>
    <row r="6" spans="1:10" s="75" customFormat="1" ht="28.5" customHeight="1" x14ac:dyDescent="0.2">
      <c r="A6" s="124" t="s">
        <v>122</v>
      </c>
      <c r="B6" s="66" t="s">
        <v>97</v>
      </c>
      <c r="C6" s="67"/>
      <c r="D6" s="87"/>
    </row>
    <row r="7" spans="1:10" s="75" customFormat="1" ht="28.5" customHeight="1" x14ac:dyDescent="0.2">
      <c r="A7" s="124" t="s">
        <v>123</v>
      </c>
      <c r="B7" s="66" t="s">
        <v>100</v>
      </c>
      <c r="C7" s="67"/>
      <c r="D7" s="87"/>
    </row>
    <row r="8" spans="1:10" s="75" customFormat="1" ht="28.5" customHeight="1" x14ac:dyDescent="0.2">
      <c r="A8" s="124" t="s">
        <v>124</v>
      </c>
      <c r="B8" s="66" t="s">
        <v>102</v>
      </c>
      <c r="C8" s="67"/>
      <c r="D8" s="87"/>
    </row>
    <row r="9" spans="1:10" s="75" customFormat="1" ht="28.5" customHeight="1" x14ac:dyDescent="0.2">
      <c r="A9" s="124" t="s">
        <v>125</v>
      </c>
      <c r="B9" s="66" t="s">
        <v>101</v>
      </c>
      <c r="C9" s="67"/>
      <c r="D9" s="87"/>
    </row>
    <row r="10" spans="1:10" s="75" customFormat="1" ht="28.5" customHeight="1" thickBot="1" x14ac:dyDescent="0.25">
      <c r="A10" s="124" t="s">
        <v>126</v>
      </c>
      <c r="B10" s="66" t="s">
        <v>103</v>
      </c>
      <c r="C10" s="67"/>
      <c r="D10" s="137"/>
    </row>
    <row r="11" spans="1:10" s="75" customFormat="1" ht="28.5" customHeight="1" thickTop="1" thickBot="1" x14ac:dyDescent="0.25">
      <c r="B11" s="68"/>
      <c r="C11" s="139" t="s">
        <v>96</v>
      </c>
      <c r="D11" s="138"/>
    </row>
    <row r="12" spans="1:10" ht="15.75" thickTop="1" x14ac:dyDescent="0.25"/>
    <row r="13" spans="1:10" s="121" customFormat="1" ht="35.25" customHeight="1" x14ac:dyDescent="0.25">
      <c r="A13" s="218" t="s">
        <v>158</v>
      </c>
      <c r="B13" s="218"/>
      <c r="C13" s="218"/>
      <c r="D13" s="218"/>
    </row>
  </sheetData>
  <mergeCells count="1">
    <mergeCell ref="A13:D13"/>
  </mergeCells>
  <pageMargins left="0.25" right="0.25" top="0.28999999999999998" bottom="0.28999999999999998" header="0.3" footer="0.3"/>
  <pageSetup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J21"/>
  <sheetViews>
    <sheetView showGridLines="0" zoomScaleNormal="100" workbookViewId="0"/>
  </sheetViews>
  <sheetFormatPr defaultRowHeight="15" x14ac:dyDescent="0.25"/>
  <cols>
    <col min="1" max="1" width="13" customWidth="1"/>
    <col min="2" max="2" width="11.7109375" customWidth="1"/>
    <col min="3" max="3" width="24.5703125" customWidth="1"/>
    <col min="4" max="4" width="13.28515625" customWidth="1"/>
    <col min="5" max="5" width="12.140625" customWidth="1"/>
    <col min="6" max="6" width="10" customWidth="1"/>
    <col min="7" max="7" width="12.140625" customWidth="1"/>
    <col min="8" max="8" width="9.28515625" style="19" customWidth="1"/>
    <col min="9" max="9" width="10" customWidth="1"/>
    <col min="10" max="10" width="10" style="51" customWidth="1"/>
  </cols>
  <sheetData>
    <row r="1" spans="1:10" ht="21" customHeight="1" x14ac:dyDescent="0.25">
      <c r="A1" s="159" t="s">
        <v>143</v>
      </c>
      <c r="B1" s="156"/>
      <c r="C1" s="156"/>
      <c r="D1" s="156"/>
      <c r="E1" s="156"/>
      <c r="F1" s="156"/>
      <c r="G1" s="156"/>
      <c r="H1" s="167"/>
      <c r="I1" s="156"/>
      <c r="J1" s="168"/>
    </row>
    <row r="2" spans="1:10" s="2" customFormat="1" ht="3" customHeight="1" x14ac:dyDescent="0.25">
      <c r="A2" s="21"/>
      <c r="B2" s="29"/>
      <c r="C2" s="32"/>
      <c r="D2" s="29"/>
      <c r="E2" s="29"/>
      <c r="F2" s="82"/>
      <c r="H2" s="141"/>
      <c r="I2" s="15"/>
      <c r="J2" s="82"/>
    </row>
    <row r="3" spans="1:10" ht="60" customHeight="1" x14ac:dyDescent="0.25">
      <c r="A3" s="213" t="s">
        <v>177</v>
      </c>
      <c r="B3" s="213"/>
      <c r="C3" s="213"/>
      <c r="D3" s="213"/>
      <c r="E3" s="213"/>
      <c r="F3" s="213"/>
      <c r="G3" s="213"/>
      <c r="H3" s="213"/>
      <c r="I3" s="213"/>
      <c r="J3" s="213"/>
    </row>
    <row r="4" spans="1:10" s="2" customFormat="1" ht="3" customHeight="1" x14ac:dyDescent="0.25">
      <c r="A4" s="21"/>
      <c r="B4" s="29"/>
      <c r="C4" s="32"/>
      <c r="D4" s="29"/>
      <c r="E4" s="29"/>
      <c r="F4" s="82"/>
      <c r="H4" s="141"/>
      <c r="I4" s="15"/>
      <c r="J4" s="82"/>
    </row>
    <row r="5" spans="1:10" ht="63.75" customHeight="1" x14ac:dyDescent="0.25">
      <c r="A5" s="199" t="s">
        <v>162</v>
      </c>
      <c r="B5" s="199"/>
      <c r="C5" s="199"/>
      <c r="D5" s="199"/>
      <c r="E5" s="199"/>
      <c r="F5" s="199"/>
      <c r="G5" s="199"/>
      <c r="H5" s="199"/>
      <c r="I5" s="199"/>
      <c r="J5" s="199"/>
    </row>
    <row r="6" spans="1:10" s="2" customFormat="1" ht="3" customHeight="1" x14ac:dyDescent="0.25">
      <c r="A6" s="21"/>
      <c r="B6" s="29"/>
      <c r="C6" s="32"/>
      <c r="D6" s="29"/>
      <c r="E6" s="29"/>
      <c r="F6" s="82"/>
      <c r="H6" s="141"/>
      <c r="I6" s="15"/>
      <c r="J6" s="82"/>
    </row>
    <row r="7" spans="1:10" ht="67.5" customHeight="1" x14ac:dyDescent="0.25">
      <c r="A7" s="22" t="s">
        <v>105</v>
      </c>
      <c r="B7" s="27" t="s">
        <v>9</v>
      </c>
      <c r="C7" s="27" t="s">
        <v>144</v>
      </c>
      <c r="D7" s="27" t="s">
        <v>33</v>
      </c>
      <c r="E7" s="27" t="s">
        <v>164</v>
      </c>
      <c r="F7" s="27" t="s">
        <v>42</v>
      </c>
      <c r="G7" s="27" t="s">
        <v>43</v>
      </c>
      <c r="H7" s="22" t="s">
        <v>112</v>
      </c>
      <c r="I7" s="27" t="s">
        <v>141</v>
      </c>
      <c r="J7" s="52" t="s">
        <v>111</v>
      </c>
    </row>
    <row r="8" spans="1:10" x14ac:dyDescent="0.25">
      <c r="A8" s="50" t="s">
        <v>110</v>
      </c>
      <c r="B8" s="56" t="s">
        <v>44</v>
      </c>
      <c r="C8" s="56" t="s">
        <v>45</v>
      </c>
      <c r="D8" s="56" t="s">
        <v>46</v>
      </c>
      <c r="E8" s="56" t="s">
        <v>47</v>
      </c>
      <c r="F8" s="56" t="s">
        <v>48</v>
      </c>
      <c r="G8" s="56" t="s">
        <v>49</v>
      </c>
      <c r="H8" s="142"/>
      <c r="I8" s="132">
        <v>0</v>
      </c>
      <c r="J8" s="132">
        <f>F8*0.15</f>
        <v>1500</v>
      </c>
    </row>
    <row r="9" spans="1:10" ht="28.5" customHeight="1" x14ac:dyDescent="0.25">
      <c r="A9" s="25"/>
      <c r="B9" s="27"/>
      <c r="C9" s="28"/>
      <c r="D9" s="27"/>
      <c r="E9" s="27"/>
      <c r="F9" s="27"/>
      <c r="G9" s="27"/>
      <c r="H9" s="143"/>
      <c r="I9" s="28"/>
      <c r="J9" s="133"/>
    </row>
    <row r="10" spans="1:10" ht="28.5" customHeight="1" x14ac:dyDescent="0.25">
      <c r="A10" s="24"/>
      <c r="B10" s="27"/>
      <c r="C10" s="28"/>
      <c r="D10" s="27"/>
      <c r="E10" s="27"/>
      <c r="F10" s="27"/>
      <c r="G10" s="27"/>
      <c r="H10" s="143"/>
      <c r="I10" s="28"/>
      <c r="J10" s="133"/>
    </row>
    <row r="11" spans="1:10" ht="28.5" customHeight="1" x14ac:dyDescent="0.25">
      <c r="A11" s="24"/>
      <c r="B11" s="27"/>
      <c r="C11" s="28"/>
      <c r="D11" s="27"/>
      <c r="E11" s="27"/>
      <c r="F11" s="27"/>
      <c r="G11" s="27"/>
      <c r="H11" s="143"/>
      <c r="I11" s="28"/>
      <c r="J11" s="133"/>
    </row>
    <row r="12" spans="1:10" ht="28.5" customHeight="1" x14ac:dyDescent="0.25">
      <c r="A12" s="24"/>
      <c r="B12" s="27"/>
      <c r="C12" s="28"/>
      <c r="D12" s="27"/>
      <c r="E12" s="27"/>
      <c r="F12" s="27"/>
      <c r="G12" s="27"/>
      <c r="H12" s="143"/>
      <c r="I12" s="28"/>
      <c r="J12" s="133"/>
    </row>
    <row r="13" spans="1:10" ht="28.5" customHeight="1" x14ac:dyDescent="0.25">
      <c r="A13" s="24"/>
      <c r="B13" s="27"/>
      <c r="C13" s="28"/>
      <c r="D13" s="27"/>
      <c r="E13" s="27"/>
      <c r="F13" s="27"/>
      <c r="G13" s="27"/>
      <c r="H13" s="143"/>
      <c r="I13" s="28"/>
      <c r="J13" s="133"/>
    </row>
    <row r="14" spans="1:10" ht="28.5" customHeight="1" x14ac:dyDescent="0.25">
      <c r="A14" s="24"/>
      <c r="B14" s="27"/>
      <c r="C14" s="28"/>
      <c r="D14" s="27"/>
      <c r="E14" s="27"/>
      <c r="F14" s="27"/>
      <c r="G14" s="27"/>
      <c r="H14" s="143"/>
      <c r="I14" s="28"/>
      <c r="J14" s="133"/>
    </row>
    <row r="15" spans="1:10" ht="28.5" customHeight="1" x14ac:dyDescent="0.25">
      <c r="A15" s="24"/>
      <c r="B15" s="27"/>
      <c r="C15" s="28"/>
      <c r="D15" s="27"/>
      <c r="E15" s="27"/>
      <c r="F15" s="27"/>
      <c r="G15" s="27"/>
      <c r="H15" s="143"/>
      <c r="I15" s="28"/>
      <c r="J15" s="133"/>
    </row>
    <row r="16" spans="1:10" ht="28.5" customHeight="1" x14ac:dyDescent="0.25">
      <c r="A16" s="24"/>
      <c r="B16" s="27"/>
      <c r="C16" s="28"/>
      <c r="D16" s="27"/>
      <c r="E16" s="27"/>
      <c r="F16" s="27"/>
      <c r="G16" s="27"/>
      <c r="H16" s="143"/>
      <c r="I16" s="28"/>
      <c r="J16" s="133"/>
    </row>
    <row r="17" spans="1:10" ht="28.5" customHeight="1" thickBot="1" x14ac:dyDescent="0.3">
      <c r="A17" s="24"/>
      <c r="B17" s="27"/>
      <c r="C17" s="28"/>
      <c r="D17" s="27"/>
      <c r="E17" s="27"/>
      <c r="F17" s="27"/>
      <c r="G17" s="27"/>
      <c r="H17" s="143"/>
      <c r="I17" s="28"/>
      <c r="J17" s="133"/>
    </row>
    <row r="18" spans="1:10" ht="28.5" customHeight="1" thickTop="1" thickBot="1" x14ac:dyDescent="0.3">
      <c r="I18" s="169" t="s">
        <v>145</v>
      </c>
      <c r="J18" s="138"/>
    </row>
    <row r="19" spans="1:10" ht="12.75" customHeight="1" thickTop="1" x14ac:dyDescent="0.25">
      <c r="I19" s="144"/>
      <c r="J19" s="145"/>
    </row>
    <row r="20" spans="1:10" x14ac:dyDescent="0.25">
      <c r="A20" s="131" t="s">
        <v>148</v>
      </c>
    </row>
    <row r="21" spans="1:10" x14ac:dyDescent="0.25">
      <c r="A21" s="170" t="s">
        <v>170</v>
      </c>
      <c r="B21" s="170"/>
      <c r="C21" s="170"/>
      <c r="D21" s="170" t="s">
        <v>169</v>
      </c>
      <c r="E21" s="170"/>
      <c r="F21" s="170"/>
    </row>
  </sheetData>
  <mergeCells count="2">
    <mergeCell ref="A3:J3"/>
    <mergeCell ref="A5:J5"/>
  </mergeCells>
  <hyperlinks>
    <hyperlink ref="A21:C21" r:id="rId1" display="FT-1, Fuel Tax - General Information"/>
    <hyperlink ref="D21:F21" r:id="rId2" display="FT-7, Information for Fuel Importers"/>
  </hyperlinks>
  <pageMargins left="0.25" right="0.25" top="0.28999999999999998" bottom="0.28999999999999998" header="0.3" footer="0.3"/>
  <pageSetup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9217" r:id="rId6" name="Check Box 1">
              <controlPr defaultSize="0" autoFill="0" autoLine="0" autoPict="0">
                <anchor moveWithCells="1">
                  <from>
                    <xdr:col>7</xdr:col>
                    <xdr:colOff>200025</xdr:colOff>
                    <xdr:row>6</xdr:row>
                    <xdr:rowOff>838200</xdr:rowOff>
                  </from>
                  <to>
                    <xdr:col>7</xdr:col>
                    <xdr:colOff>504825</xdr:colOff>
                    <xdr:row>8</xdr:row>
                    <xdr:rowOff>19050</xdr:rowOff>
                  </to>
                </anchor>
              </controlPr>
            </control>
          </mc:Choice>
        </mc:AlternateContent>
        <mc:AlternateContent xmlns:mc="http://schemas.openxmlformats.org/markup-compatibility/2006">
          <mc:Choice Requires="x14">
            <control shapeId="9218" r:id="rId7" name="Check Box 2">
              <controlPr defaultSize="0" autoFill="0" autoLine="0" autoPict="0">
                <anchor moveWithCells="1">
                  <from>
                    <xdr:col>7</xdr:col>
                    <xdr:colOff>200025</xdr:colOff>
                    <xdr:row>8</xdr:row>
                    <xdr:rowOff>66675</xdr:rowOff>
                  </from>
                  <to>
                    <xdr:col>7</xdr:col>
                    <xdr:colOff>504825</xdr:colOff>
                    <xdr:row>8</xdr:row>
                    <xdr:rowOff>285750</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7</xdr:col>
                    <xdr:colOff>200025</xdr:colOff>
                    <xdr:row>10</xdr:row>
                    <xdr:rowOff>66675</xdr:rowOff>
                  </from>
                  <to>
                    <xdr:col>7</xdr:col>
                    <xdr:colOff>504825</xdr:colOff>
                    <xdr:row>10</xdr:row>
                    <xdr:rowOff>285750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7</xdr:col>
                    <xdr:colOff>200025</xdr:colOff>
                    <xdr:row>11</xdr:row>
                    <xdr:rowOff>57150</xdr:rowOff>
                  </from>
                  <to>
                    <xdr:col>7</xdr:col>
                    <xdr:colOff>504825</xdr:colOff>
                    <xdr:row>11</xdr:row>
                    <xdr:rowOff>276225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7</xdr:col>
                    <xdr:colOff>200025</xdr:colOff>
                    <xdr:row>12</xdr:row>
                    <xdr:rowOff>57150</xdr:rowOff>
                  </from>
                  <to>
                    <xdr:col>7</xdr:col>
                    <xdr:colOff>504825</xdr:colOff>
                    <xdr:row>12</xdr:row>
                    <xdr:rowOff>276225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7</xdr:col>
                    <xdr:colOff>200025</xdr:colOff>
                    <xdr:row>13</xdr:row>
                    <xdr:rowOff>57150</xdr:rowOff>
                  </from>
                  <to>
                    <xdr:col>7</xdr:col>
                    <xdr:colOff>504825</xdr:colOff>
                    <xdr:row>13</xdr:row>
                    <xdr:rowOff>276225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7</xdr:col>
                    <xdr:colOff>200025</xdr:colOff>
                    <xdr:row>14</xdr:row>
                    <xdr:rowOff>57150</xdr:rowOff>
                  </from>
                  <to>
                    <xdr:col>7</xdr:col>
                    <xdr:colOff>504825</xdr:colOff>
                    <xdr:row>14</xdr:row>
                    <xdr:rowOff>276225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7</xdr:col>
                    <xdr:colOff>200025</xdr:colOff>
                    <xdr:row>15</xdr:row>
                    <xdr:rowOff>57150</xdr:rowOff>
                  </from>
                  <to>
                    <xdr:col>7</xdr:col>
                    <xdr:colOff>504825</xdr:colOff>
                    <xdr:row>15</xdr:row>
                    <xdr:rowOff>276225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7</xdr:col>
                    <xdr:colOff>200025</xdr:colOff>
                    <xdr:row>16</xdr:row>
                    <xdr:rowOff>57150</xdr:rowOff>
                  </from>
                  <to>
                    <xdr:col>7</xdr:col>
                    <xdr:colOff>504825</xdr:colOff>
                    <xdr:row>16</xdr:row>
                    <xdr:rowOff>276225</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7</xdr:col>
                    <xdr:colOff>200025</xdr:colOff>
                    <xdr:row>9</xdr:row>
                    <xdr:rowOff>66675</xdr:rowOff>
                  </from>
                  <to>
                    <xdr:col>7</xdr:col>
                    <xdr:colOff>504825</xdr:colOff>
                    <xdr:row>9</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Cover</vt:lpstr>
      <vt:lpstr>P1 - TaxCollected</vt:lpstr>
      <vt:lpstr>P2 - CostBreakdown</vt:lpstr>
      <vt:lpstr>P3 - Subcontractors</vt:lpstr>
      <vt:lpstr>P4 - Consumption</vt:lpstr>
      <vt:lpstr>P5 - Equipment</vt:lpstr>
      <vt:lpstr>P6 - Summary</vt:lpstr>
      <vt:lpstr>P7 - Fuel</vt:lpstr>
      <vt:lpstr>'P2 - CostBreakdown'!Print_Area</vt:lpstr>
      <vt:lpstr>'P5 - Equipment'!Print_Area</vt:lpstr>
    </vt:vector>
  </TitlesOfParts>
  <Company>ITO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Nyhus, Carla FI</dc:creator>
  <cp:lastModifiedBy>Ferguson, Adam FI</cp:lastModifiedBy>
  <cp:lastPrinted>2017-10-17T15:32:20Z</cp:lastPrinted>
  <dcterms:created xsi:type="dcterms:W3CDTF">2017-04-13T16:19:31Z</dcterms:created>
  <dcterms:modified xsi:type="dcterms:W3CDTF">2019-12-02T17:48:31Z</dcterms:modified>
</cp:coreProperties>
</file>